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37137D34-2C23-4111-8747-291977152568}" xr6:coauthVersionLast="47" xr6:coauthVersionMax="47" xr10:uidLastSave="{00000000-0000-0000-0000-000000000000}"/>
  <bookViews>
    <workbookView xWindow="1575" yWindow="690"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Bindings'!$A$1:$N$498</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C3" i="6" l="1"/>
  <c r="C6" i="6" s="1"/>
  <c r="C9" i="6" s="1"/>
  <c r="C12" i="6" s="1"/>
  <c r="C15" i="6" s="1"/>
  <c r="C18" i="6" s="1"/>
  <c r="C21" i="6" s="1"/>
  <c r="C28" i="6" s="1"/>
  <c r="C38" i="6" s="1"/>
  <c r="C42" i="6" s="1"/>
  <c r="C50" i="6" s="1"/>
  <c r="C54" i="6" s="1"/>
  <c r="C7" i="6"/>
  <c r="C8" i="6" s="1"/>
  <c r="C10" i="6" s="1"/>
  <c r="C11" i="6" s="1"/>
  <c r="C13" i="6" s="1"/>
  <c r="C14" i="6" s="1"/>
  <c r="C16" i="6" s="1"/>
  <c r="C17" i="6" s="1"/>
  <c r="C19" i="6" s="1"/>
  <c r="A4" i="7" l="1"/>
  <c r="C20" i="6"/>
  <c r="C22" i="6" s="1"/>
  <c r="C23" i="6" s="1"/>
  <c r="C24" i="6" s="1"/>
  <c r="A3" i="7"/>
  <c r="A11" i="7" l="1"/>
  <c r="C25" i="6"/>
  <c r="C26" i="6" l="1"/>
  <c r="A19" i="7"/>
  <c r="A8" i="7" l="1"/>
  <c r="C27" i="6"/>
  <c r="A15" i="7" l="1"/>
  <c r="C29" i="6"/>
  <c r="A5" i="7" l="1"/>
  <c r="C30" i="6"/>
  <c r="C31" i="6" s="1"/>
  <c r="A9" i="7" l="1"/>
  <c r="C32" i="6"/>
  <c r="C33" i="6" l="1"/>
  <c r="A6" i="7"/>
  <c r="C34" i="6" l="1"/>
  <c r="C35" i="6" s="1"/>
  <c r="C36" i="6" s="1"/>
  <c r="C37" i="6" s="1"/>
  <c r="C39" i="6" s="1"/>
  <c r="C40" i="6" s="1"/>
  <c r="A7" i="7"/>
  <c r="C41" i="6" l="1"/>
  <c r="C43" i="6" s="1"/>
  <c r="C44" i="6" s="1"/>
  <c r="C45" i="6" s="1"/>
  <c r="C46" i="6" s="1"/>
  <c r="C47" i="6" s="1"/>
  <c r="C48" i="6" s="1"/>
  <c r="C49" i="6" s="1"/>
  <c r="A10" i="7"/>
  <c r="C51" i="6" l="1"/>
  <c r="C52" i="6" s="1"/>
  <c r="C53" i="6" s="1"/>
  <c r="C55" i="6" s="1"/>
  <c r="C56" i="6" s="1"/>
  <c r="C57" i="6" s="1"/>
  <c r="C58" i="6" s="1"/>
  <c r="C59" i="6" s="1"/>
  <c r="C61" i="6" s="1"/>
  <c r="C60" i="6"/>
  <c r="C72" i="6" l="1"/>
  <c r="C75" i="6" s="1"/>
  <c r="A49" i="7"/>
  <c r="C62" i="6"/>
  <c r="A57" i="7"/>
  <c r="A58" i="7" l="1"/>
  <c r="C63" i="6"/>
  <c r="C83" i="6"/>
  <c r="A84" i="7"/>
  <c r="C91" i="6" l="1"/>
  <c r="A61" i="7"/>
  <c r="A81" i="7"/>
  <c r="C64" i="6"/>
  <c r="A82" i="7" l="1"/>
  <c r="C65" i="6"/>
  <c r="A88" i="7"/>
  <c r="C100" i="6"/>
  <c r="C103" i="6" s="1"/>
  <c r="A116" i="7" l="1"/>
  <c r="C111" i="6"/>
  <c r="C119" i="6" s="1"/>
  <c r="C126" i="6" s="1"/>
  <c r="C66" i="6"/>
  <c r="A80" i="7"/>
  <c r="C67" i="6" l="1"/>
  <c r="A60" i="7"/>
  <c r="A97" i="7"/>
  <c r="C69" i="6" l="1"/>
  <c r="C68" i="6"/>
  <c r="A72" i="7"/>
  <c r="C70" i="6" l="1"/>
  <c r="C71" i="6"/>
  <c r="A76" i="7"/>
  <c r="C73" i="6" l="1"/>
  <c r="A83" i="7"/>
  <c r="C74" i="6" l="1"/>
  <c r="A51" i="7"/>
  <c r="A52" i="7" l="1"/>
  <c r="C76" i="6"/>
  <c r="C77" i="6" s="1"/>
  <c r="A85" i="7" l="1"/>
  <c r="C78" i="6"/>
  <c r="C79" i="6" s="1"/>
  <c r="C80" i="6" s="1"/>
  <c r="A86" i="7" l="1"/>
  <c r="C81" i="6"/>
  <c r="C82" i="6" s="1"/>
  <c r="C84" i="6" l="1"/>
  <c r="A87" i="7"/>
  <c r="C85" i="6" l="1"/>
  <c r="A65" i="7"/>
  <c r="C86" i="6" l="1"/>
  <c r="A62" i="7"/>
  <c r="C87" i="6" l="1"/>
  <c r="A63" i="7"/>
  <c r="A68" i="7" l="1"/>
  <c r="C88" i="6"/>
  <c r="C89" i="6" s="1"/>
  <c r="C90" i="6" s="1"/>
  <c r="C92" i="6" s="1"/>
  <c r="A64" i="7" l="1"/>
  <c r="A70" i="7" l="1"/>
  <c r="A66" i="7" l="1"/>
  <c r="C93" i="6" l="1"/>
  <c r="A93" i="7"/>
  <c r="C94" i="6" l="1"/>
  <c r="A94" i="7"/>
  <c r="A114" i="7" l="1"/>
  <c r="C95" i="6"/>
  <c r="A115" i="7" l="1"/>
  <c r="C96" i="6"/>
  <c r="C97" i="6" l="1"/>
  <c r="A113" i="7"/>
  <c r="A96" i="7" l="1"/>
  <c r="C98" i="6"/>
  <c r="C99" i="6" l="1"/>
  <c r="C101" i="6" s="1"/>
  <c r="A108" i="7"/>
  <c r="A90" i="7" l="1"/>
  <c r="C102" i="6"/>
  <c r="C104" i="6" l="1"/>
  <c r="C105" i="6" s="1"/>
  <c r="A91" i="7"/>
  <c r="A117" i="7" l="1"/>
  <c r="C106" i="6"/>
  <c r="C107" i="6" s="1"/>
  <c r="C108" i="6" s="1"/>
  <c r="C109" i="6" l="1"/>
  <c r="C110" i="6" s="1"/>
  <c r="A118" i="7"/>
  <c r="A119" i="7" l="1"/>
  <c r="C112" i="6"/>
  <c r="A101" i="7" l="1"/>
  <c r="C113" i="6"/>
  <c r="A98" i="7" l="1"/>
  <c r="C114" i="6"/>
  <c r="C115" i="6" l="1"/>
  <c r="A99" i="7"/>
  <c r="C116" i="6" l="1"/>
  <c r="A104" i="7"/>
  <c r="A100" i="7" l="1"/>
  <c r="C117" i="6"/>
  <c r="C118" i="6" s="1"/>
  <c r="C120" i="6" l="1"/>
  <c r="C131" i="6"/>
  <c r="C135" i="6" s="1"/>
  <c r="C142" i="6" s="1"/>
  <c r="C148" i="6" s="1"/>
  <c r="C157" i="6" s="1"/>
  <c r="A106" i="7"/>
  <c r="A102" i="7"/>
  <c r="C165" i="6" l="1"/>
  <c r="C173" i="6" s="1"/>
  <c r="C179" i="6" s="1"/>
  <c r="C182" i="6" s="1"/>
  <c r="C186" i="6" s="1"/>
  <c r="C194" i="6" s="1"/>
  <c r="C200" i="6" s="1"/>
  <c r="C203" i="6" s="1"/>
  <c r="C207" i="6" s="1"/>
  <c r="C215" i="6" s="1"/>
  <c r="C221" i="6" s="1"/>
  <c r="C225" i="6" s="1"/>
  <c r="C233" i="6" s="1"/>
  <c r="C239" i="6" s="1"/>
  <c r="A120" i="7"/>
  <c r="C121" i="6"/>
  <c r="C123" i="6" s="1"/>
  <c r="A48" i="7"/>
  <c r="C243" i="6" l="1"/>
  <c r="A129" i="7"/>
  <c r="A12" i="7"/>
  <c r="C124" i="6"/>
  <c r="A132" i="7" l="1"/>
  <c r="C251" i="6"/>
  <c r="A13" i="7"/>
  <c r="C125" i="6"/>
  <c r="C127" i="6" s="1"/>
  <c r="C128" i="6" s="1"/>
  <c r="C129" i="6" s="1"/>
  <c r="C130" i="6" s="1"/>
  <c r="C132" i="6" s="1"/>
  <c r="C133" i="6" s="1"/>
  <c r="C134" i="6" s="1"/>
  <c r="C136" i="6" s="1"/>
  <c r="A164" i="7" l="1"/>
  <c r="C256" i="6"/>
  <c r="C137" i="6"/>
  <c r="A199" i="7"/>
  <c r="A174" i="7" l="1"/>
  <c r="C266" i="6"/>
  <c r="C138" i="6"/>
  <c r="A201" i="7"/>
  <c r="A170" i="7" l="1"/>
  <c r="C271" i="6"/>
  <c r="C278" i="6" s="1"/>
  <c r="C139" i="6"/>
  <c r="A202" i="7"/>
  <c r="C281" i="6" l="1"/>
  <c r="A16" i="7"/>
  <c r="C141" i="6"/>
  <c r="A200" i="7"/>
  <c r="C287" i="6" l="1"/>
  <c r="C295" i="6" s="1"/>
  <c r="C300" i="6" s="1"/>
  <c r="A194" i="7"/>
  <c r="A203" i="7"/>
  <c r="C143" i="6"/>
  <c r="C144" i="6" s="1"/>
  <c r="C145" i="6" s="1"/>
  <c r="C146" i="6" s="1"/>
  <c r="C147" i="6" s="1"/>
  <c r="C149" i="6" s="1"/>
  <c r="C150" i="6" s="1"/>
  <c r="C151" i="6" s="1"/>
  <c r="C152" i="6" s="1"/>
  <c r="C153" i="6" s="1"/>
  <c r="C154" i="6" s="1"/>
  <c r="C155" i="6" s="1"/>
  <c r="C156" i="6" s="1"/>
  <c r="C158" i="6" s="1"/>
  <c r="C307" i="6" l="1"/>
  <c r="C311" i="6" s="1"/>
  <c r="C312" i="6" s="1"/>
  <c r="C315" i="6" s="1"/>
  <c r="C316" i="6" s="1"/>
  <c r="C319" i="6" s="1"/>
  <c r="C323" i="6" s="1"/>
  <c r="C326" i="6" s="1"/>
  <c r="C329" i="6" s="1"/>
  <c r="C332" i="6" s="1"/>
  <c r="C337" i="6" s="1"/>
  <c r="C341" i="6" s="1"/>
  <c r="A23" i="7"/>
  <c r="C159" i="6"/>
  <c r="A122" i="7"/>
  <c r="C354" i="6" l="1"/>
  <c r="A38" i="7"/>
  <c r="A123" i="7"/>
  <c r="C160" i="6"/>
  <c r="A127" i="7" l="1"/>
  <c r="C161" i="6"/>
  <c r="A128" i="7" l="1"/>
  <c r="C162" i="6"/>
  <c r="A125" i="7" l="1"/>
  <c r="C163" i="6"/>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l="1"/>
  <c r="A143" i="7"/>
  <c r="A131" i="7"/>
  <c r="A133" i="7" l="1"/>
  <c r="C245" i="6"/>
  <c r="A134" i="7" l="1"/>
  <c r="C246" i="6"/>
  <c r="A139" i="7" l="1"/>
  <c r="C247" i="6"/>
  <c r="C248" i="6" l="1"/>
  <c r="A135" i="7"/>
  <c r="A136" i="7" l="1"/>
  <c r="C249" i="6"/>
  <c r="C250" i="6" l="1"/>
  <c r="A137" i="7"/>
  <c r="C252" i="6" l="1"/>
  <c r="A141" i="7"/>
  <c r="C253" i="6" l="1"/>
  <c r="A165" i="7"/>
  <c r="A166" i="7" l="1"/>
  <c r="C254" i="6"/>
  <c r="C255" i="6" l="1"/>
  <c r="C257" i="6" s="1"/>
  <c r="A167" i="7"/>
  <c r="C258" i="6" l="1"/>
  <c r="A177" i="7"/>
  <c r="C259" i="6" l="1"/>
  <c r="C261" i="6" s="1"/>
  <c r="A175" i="7"/>
  <c r="C262" i="6" l="1"/>
  <c r="C264" i="6" s="1"/>
  <c r="C265" i="6" s="1"/>
  <c r="C267" i="6" s="1"/>
  <c r="A181" i="7"/>
  <c r="C268" i="6" l="1"/>
  <c r="C269" i="6" s="1"/>
  <c r="A171" i="7"/>
  <c r="C270" i="6" l="1"/>
  <c r="C272" i="6" s="1"/>
  <c r="C273" i="6" s="1"/>
  <c r="C274" i="6" s="1"/>
  <c r="C275" i="6" s="1"/>
  <c r="C276" i="6" s="1"/>
  <c r="C277" i="6" s="1"/>
  <c r="C279" i="6" s="1"/>
  <c r="A173" i="7"/>
  <c r="A17" i="7" l="1"/>
  <c r="C280" i="6"/>
  <c r="A18" i="7" l="1"/>
  <c r="C282" i="6"/>
  <c r="A195" i="7" l="1"/>
  <c r="C283" i="6"/>
  <c r="C284" i="6" l="1"/>
  <c r="A196" i="7"/>
  <c r="C285" i="6" l="1"/>
  <c r="C286" i="6" s="1"/>
  <c r="A198" i="7"/>
  <c r="C288" i="6" l="1"/>
  <c r="C289" i="6" s="1"/>
  <c r="C290" i="6" s="1"/>
  <c r="C291" i="6" s="1"/>
  <c r="A197" i="7"/>
  <c r="A265" i="7" l="1"/>
  <c r="C292" i="6"/>
  <c r="C293" i="6" s="1"/>
  <c r="C294" i="6" s="1"/>
  <c r="C296" i="6" s="1"/>
  <c r="C297" i="6" s="1"/>
  <c r="C298" i="6" s="1"/>
  <c r="C299" i="6" s="1"/>
  <c r="C301" i="6" s="1"/>
  <c r="C302" i="6" l="1"/>
  <c r="A25" i="7"/>
  <c r="A26" i="7" l="1"/>
  <c r="C303" i="6"/>
  <c r="C304" i="6" s="1"/>
  <c r="C305" i="6" s="1"/>
  <c r="C306" i="6" s="1"/>
  <c r="C308" i="6" s="1"/>
  <c r="C309" i="6" s="1"/>
  <c r="C310" i="6" s="1"/>
  <c r="C313" i="6" s="1"/>
  <c r="C314" i="6" s="1"/>
  <c r="C317" i="6" s="1"/>
  <c r="C318" i="6" s="1"/>
  <c r="C320" i="6" s="1"/>
  <c r="C321" i="6" s="1"/>
  <c r="C322" i="6" s="1"/>
  <c r="C324" i="6" s="1"/>
  <c r="C327" i="6" s="1"/>
  <c r="C328" i="6" l="1"/>
  <c r="C330" i="6" s="1"/>
  <c r="A21" i="7"/>
  <c r="C331" i="6" l="1"/>
  <c r="C333" i="6" s="1"/>
  <c r="A22" i="7"/>
  <c r="C334" i="6" l="1"/>
  <c r="C336" i="6" s="1"/>
  <c r="A34" i="7"/>
  <c r="A32" i="7" l="1"/>
  <c r="C338" i="6"/>
  <c r="C339" i="6" l="1"/>
  <c r="A36" i="7"/>
  <c r="A37" i="7" l="1"/>
  <c r="C340" i="6"/>
  <c r="C342" i="6" s="1"/>
  <c r="A39" i="7" l="1"/>
  <c r="C343" i="6"/>
  <c r="C344" i="6" s="1"/>
  <c r="C345" i="6" s="1"/>
  <c r="C346" i="6" s="1"/>
  <c r="C347" i="6" l="1"/>
  <c r="C349" i="6" s="1"/>
  <c r="C350" i="6" s="1"/>
  <c r="C351" i="6" s="1"/>
  <c r="A42" i="7" l="1"/>
  <c r="C353" i="6" l="1"/>
  <c r="C355" i="6" s="1"/>
  <c r="C352" i="6"/>
  <c r="A43" i="7" s="1"/>
  <c r="C365" i="6"/>
  <c r="A204" i="7"/>
  <c r="A46" i="7"/>
  <c r="A44" i="7" l="1"/>
  <c r="A40" i="7"/>
  <c r="C356" i="6"/>
  <c r="A208" i="7" s="1"/>
  <c r="C377" i="6"/>
  <c r="C387" i="6" s="1"/>
  <c r="C392" i="6" s="1"/>
  <c r="C399" i="6" s="1"/>
  <c r="A218" i="7"/>
  <c r="C357" i="6" l="1"/>
  <c r="C358" i="6" s="1"/>
  <c r="C406" i="6"/>
  <c r="A146" i="7"/>
  <c r="A209" i="7" l="1"/>
  <c r="A151" i="7"/>
  <c r="C415" i="6"/>
  <c r="C418" i="6" s="1"/>
  <c r="C359" i="6"/>
  <c r="A207" i="7"/>
  <c r="C426" i="6" l="1"/>
  <c r="A254" i="7"/>
  <c r="A206" i="7"/>
  <c r="C360" i="6"/>
  <c r="C428" i="6" l="1"/>
  <c r="A245" i="7"/>
  <c r="A211" i="7"/>
  <c r="C362" i="6"/>
  <c r="C439" i="6" l="1"/>
  <c r="A235" i="7"/>
  <c r="C363" i="6"/>
  <c r="A215" i="7"/>
  <c r="C447" i="6" l="1"/>
  <c r="C452" i="6" s="1"/>
  <c r="C456" i="6" s="1"/>
  <c r="C458" i="6" s="1"/>
  <c r="A248" i="7"/>
  <c r="A214" i="7"/>
  <c r="C364" i="6"/>
  <c r="C463" i="6" l="1"/>
  <c r="C467" i="6" s="1"/>
  <c r="C472" i="6" s="1"/>
  <c r="C477" i="6" s="1"/>
  <c r="C481" i="6" s="1"/>
  <c r="A271" i="7"/>
  <c r="C366" i="6"/>
  <c r="C367" i="6" s="1"/>
  <c r="A217" i="7"/>
  <c r="C489" i="6" l="1"/>
  <c r="C495" i="6" s="1"/>
  <c r="C497" i="6" s="1"/>
  <c r="C502" i="6" s="1"/>
  <c r="A291" i="7"/>
  <c r="C368" i="6"/>
  <c r="A222" i="7"/>
  <c r="A331" i="7" l="1"/>
  <c r="A223" i="7"/>
  <c r="C369" i="6"/>
  <c r="A221" i="7" l="1"/>
  <c r="C370" i="6"/>
  <c r="C371" i="6" l="1"/>
  <c r="A220" i="7"/>
  <c r="A225" i="7" l="1"/>
  <c r="C373" i="6"/>
  <c r="A229" i="7" l="1"/>
  <c r="C374" i="6"/>
  <c r="C375" i="6" l="1"/>
  <c r="A228" i="7"/>
  <c r="C376" i="6" l="1"/>
  <c r="A231" i="7"/>
  <c r="A30" i="7" l="1"/>
  <c r="C378" i="6"/>
  <c r="C379" i="6" s="1"/>
  <c r="C380" i="6" s="1"/>
  <c r="C381" i="6" s="1"/>
  <c r="C382" i="6" s="1"/>
  <c r="C383" i="6" s="1"/>
  <c r="C384" i="6" s="1"/>
  <c r="C385" i="6" s="1"/>
  <c r="C388" i="6" s="1"/>
  <c r="A28" i="7" l="1"/>
  <c r="C389" i="6"/>
  <c r="C390" i="6" s="1"/>
  <c r="C391" i="6" s="1"/>
  <c r="C394" i="6" s="1"/>
  <c r="C395" i="6" l="1"/>
  <c r="C396" i="6" s="1"/>
  <c r="C397" i="6" s="1"/>
  <c r="C398" i="6" s="1"/>
  <c r="C400" i="6" s="1"/>
  <c r="A290" i="7"/>
  <c r="A147" i="7" l="1"/>
  <c r="C401" i="6"/>
  <c r="C403" i="6" l="1"/>
  <c r="A149" i="7"/>
  <c r="C402" i="6"/>
  <c r="A150" i="7" s="1"/>
  <c r="C404" i="6" l="1"/>
  <c r="C405" i="6"/>
  <c r="C407" i="6" l="1"/>
  <c r="A163" i="7"/>
  <c r="C408" i="6" l="1"/>
  <c r="A155" i="7"/>
  <c r="C409" i="6" l="1"/>
  <c r="A152" i="7"/>
  <c r="A153" i="7" l="1"/>
  <c r="C410" i="6"/>
  <c r="C411" i="6" l="1"/>
  <c r="A158" i="7"/>
  <c r="A154" i="7" l="1"/>
  <c r="C412" i="6"/>
  <c r="C413" i="6" l="1"/>
  <c r="A156" i="7"/>
  <c r="C416" i="6" l="1"/>
  <c r="C417" i="6" s="1"/>
  <c r="C419" i="6" s="1"/>
  <c r="A160" i="7"/>
  <c r="C420" i="6" l="1"/>
  <c r="A263" i="7"/>
  <c r="C421" i="6" l="1"/>
  <c r="A261" i="7"/>
  <c r="A233" i="7" l="1"/>
  <c r="C422" i="6"/>
  <c r="C423" i="6" l="1"/>
  <c r="A255" i="7"/>
  <c r="A257" i="7" l="1"/>
  <c r="C424" i="6"/>
  <c r="C425" i="6" l="1"/>
  <c r="A259" i="7"/>
  <c r="C427" i="6" l="1"/>
  <c r="A269" i="7"/>
  <c r="C429" i="6" l="1"/>
  <c r="A246" i="7"/>
  <c r="A238" i="7" l="1"/>
  <c r="C430" i="6"/>
  <c r="C431" i="6" s="1"/>
  <c r="A236" i="7" l="1"/>
  <c r="C432" i="6"/>
  <c r="A241" i="7" l="1"/>
  <c r="C433" i="6"/>
  <c r="C434" i="6" s="1"/>
  <c r="C435" i="6" s="1"/>
  <c r="C436" i="6" l="1"/>
  <c r="C437" i="6" s="1"/>
  <c r="C438" i="6" s="1"/>
  <c r="C440" i="6" s="1"/>
  <c r="A242" i="7"/>
  <c r="C441" i="6" l="1"/>
  <c r="C442" i="6" s="1"/>
  <c r="A249" i="7"/>
  <c r="A252" i="7" l="1"/>
  <c r="C443" i="6"/>
  <c r="C444" i="6" s="1"/>
  <c r="C445" i="6" s="1"/>
  <c r="A253" i="7" l="1"/>
  <c r="C446" i="6"/>
  <c r="C448" i="6" l="1"/>
  <c r="C449" i="6" s="1"/>
  <c r="C450" i="6" s="1"/>
  <c r="C451" i="6" s="1"/>
  <c r="C453" i="6" s="1"/>
  <c r="C454" i="6" s="1"/>
  <c r="C455" i="6" s="1"/>
  <c r="C457" i="6" s="1"/>
  <c r="C459" i="6" s="1"/>
  <c r="A14" i="7"/>
  <c r="C460" i="6" l="1"/>
  <c r="C464" i="6" s="1"/>
  <c r="C465" i="6" s="1"/>
  <c r="A272" i="7"/>
  <c r="A273" i="7" l="1"/>
  <c r="C466" i="6"/>
  <c r="C468" i="6" s="1"/>
  <c r="C469" i="6" s="1"/>
  <c r="C470" i="6" s="1"/>
  <c r="C471" i="6" s="1"/>
  <c r="C473" i="6" s="1"/>
  <c r="C474" i="6" l="1"/>
  <c r="A286" i="7"/>
  <c r="C475" i="6" l="1"/>
  <c r="C476" i="6" s="1"/>
  <c r="C482" i="6" s="1"/>
  <c r="A284" i="7"/>
  <c r="A292" i="7" l="1"/>
  <c r="C483" i="6"/>
  <c r="C484" i="6" s="1"/>
  <c r="C485" i="6" s="1"/>
  <c r="C486" i="6" s="1"/>
  <c r="A293" i="7" l="1"/>
  <c r="C487" i="6"/>
  <c r="C488" i="6" s="1"/>
  <c r="C461" i="6" s="1"/>
  <c r="C462" i="6" l="1"/>
  <c r="A276" i="7"/>
  <c r="C490" i="6" l="1"/>
  <c r="C491" i="6" s="1"/>
  <c r="C492" i="6" s="1"/>
  <c r="C493" i="6" s="1"/>
  <c r="A277" i="7"/>
  <c r="C494" i="6" l="1"/>
  <c r="A274" i="7"/>
  <c r="A275" i="7" l="1"/>
  <c r="C496" i="6"/>
  <c r="C498" i="6" s="1"/>
  <c r="A336" i="7" l="1"/>
  <c r="C499" i="6"/>
  <c r="A332" i="7" l="1"/>
  <c r="C500" i="6"/>
  <c r="C501" i="6" s="1"/>
  <c r="C478" i="6" s="1"/>
  <c r="C479" i="6" l="1"/>
  <c r="C480" i="6" s="1"/>
  <c r="C503" i="6" s="1"/>
  <c r="A295" i="7"/>
  <c r="C511" i="6"/>
  <c r="A333" i="7"/>
  <c r="A297" i="7" l="1"/>
  <c r="C518" i="6"/>
  <c r="A296" i="7"/>
  <c r="C504" i="6"/>
  <c r="C505" i="6" s="1"/>
  <c r="C506" i="6" s="1"/>
  <c r="C507" i="6" s="1"/>
  <c r="C508" i="6" s="1"/>
  <c r="C509" i="6" s="1"/>
  <c r="C510" i="6" s="1"/>
  <c r="C512" i="6" s="1"/>
  <c r="C513" i="6" s="1"/>
  <c r="C525" i="6" l="1"/>
  <c r="C529" i="6" s="1"/>
  <c r="A306" i="7"/>
  <c r="A301" i="7"/>
  <c r="C514" i="6"/>
  <c r="C533" i="6" l="1"/>
  <c r="C536" i="6" s="1"/>
  <c r="A280" i="7"/>
  <c r="C515" i="6"/>
  <c r="A302" i="7"/>
  <c r="A315" i="7" l="1"/>
  <c r="C516" i="6"/>
  <c r="A299" i="7"/>
  <c r="C517" i="6" l="1"/>
  <c r="A300" i="7"/>
  <c r="C519" i="6" l="1"/>
  <c r="C520" i="6" s="1"/>
  <c r="A304" i="7"/>
  <c r="A310" i="7" l="1"/>
  <c r="C521" i="6"/>
  <c r="A311" i="7" l="1"/>
  <c r="C522" i="6"/>
  <c r="C523" i="6" l="1"/>
  <c r="A308" i="7"/>
  <c r="C524" i="6" l="1"/>
  <c r="A309" i="7"/>
  <c r="C526" i="6" l="1"/>
  <c r="C527" i="6" s="1"/>
  <c r="C528" i="6" s="1"/>
  <c r="C530" i="6" s="1"/>
  <c r="A313" i="7"/>
  <c r="C531" i="6" l="1"/>
  <c r="C532" i="6" s="1"/>
  <c r="A281" i="7"/>
  <c r="A282" i="7" l="1"/>
  <c r="C534" i="6"/>
  <c r="C535" i="6" s="1"/>
  <c r="C537" i="6" l="1"/>
  <c r="C538" i="6" s="1"/>
  <c r="C540" i="6" s="1"/>
  <c r="A279" i="7"/>
  <c r="C541" i="6" l="1"/>
  <c r="C551" i="6"/>
  <c r="A319" i="7"/>
  <c r="A323" i="7"/>
  <c r="C539" i="6"/>
  <c r="A340" i="7" l="1"/>
  <c r="C560" i="6"/>
  <c r="A337" i="7" s="1"/>
  <c r="A324" i="7"/>
  <c r="C542" i="6" l="1"/>
  <c r="C543" i="6" s="1"/>
  <c r="A321" i="7"/>
  <c r="C544" i="6" l="1"/>
  <c r="A317" i="7"/>
  <c r="A316" i="7" l="1"/>
  <c r="C545" i="6"/>
  <c r="C546" i="6" s="1"/>
  <c r="C547" i="6" s="1"/>
  <c r="A326" i="7" l="1"/>
  <c r="C548" i="6"/>
  <c r="C550" i="6" l="1"/>
  <c r="A328" i="7"/>
  <c r="C549" i="6"/>
  <c r="A329" i="7" s="1"/>
  <c r="C552" i="6" l="1"/>
  <c r="C553" i="6" s="1"/>
  <c r="A330" i="7"/>
  <c r="C554" i="6" l="1"/>
  <c r="C555" i="6" s="1"/>
  <c r="A341" i="7"/>
  <c r="A347" i="7" l="1"/>
  <c r="C556" i="6"/>
  <c r="C557" i="6" s="1"/>
  <c r="A349" i="7" l="1"/>
  <c r="C558" i="6"/>
  <c r="C559" i="6" l="1"/>
  <c r="A343" i="7"/>
  <c r="A344" i="7" l="1"/>
  <c r="C561" i="6"/>
  <c r="C562" i="6" l="1"/>
  <c r="A339" i="7" s="1"/>
  <c r="A338"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<sst xmlns="http://schemas.openxmlformats.org/spreadsheetml/2006/main" count="31084" uniqueCount="6621">
  <si>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</si>
  <si>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</si>
  <si>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</si>
  <si>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</si>
  <si>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</si>
  <si>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</si>
  <si>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</si>
  <si>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</si>
  <si>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</si>
  <si>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</si>
  <si>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</si>
  <si>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</si>
  <si>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</si>
  <si>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</si>
  <si>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</si>
  <si>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</si>
  <si>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</si>
  <si>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</si>
  <si>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</si>
  <si>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</si>
  <si>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</si>
  <si>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</si>
  <si>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</si>
  <si>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</si>
  <si>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</si>
  <si>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</si>
  <si>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</si>
  <si>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</si>
  <si>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</si>
  <si>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</si>
  <si>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</si>
  <si>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</si>
  <si>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</si>
  <si>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</si>
  <si>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</si>
  <si>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</si>
  <si>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</si>
  <si>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</si>
  <si>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</si>
  <si>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</si>
  <si>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</si>
  <si>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</si>
  <si>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</si>
  <si>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</si>
  <si>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</si>
  <si>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</si>
  <si>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</si>
  <si>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</si>
  <si>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</si>
  <si>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</si>
  <si>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</si>
  <si>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</si>
  <si>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</si>
  <si>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</si>
  <si>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</si>
  <si>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</si>
  <si>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</si>
  <si>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</si>
  <si>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</si>
  <si>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</si>
  <si>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</si>
  <si>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</si>
  <si>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</si>
  <si>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</si>
  <si>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</si>
  <si>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</si>
  <si>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</si>
  <si>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</si>
  <si>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</si>
  <si>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</si>
  <si>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</si>
  <si>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</si>
  <si>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</si>
  <si>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</si>
  <si>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</si>
  <si>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</si>
  <si>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</si>
  <si>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</si>
  <si>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</si>
  <si>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</si>
  <si>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</si>
  <si>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</si>
  <si>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</si>
  <si>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</si>
  <si>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</si>
  <si>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</si>
  <si>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</si>
  <si>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</si>
  <si>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</si>
  <si>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</si>
  <si>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</si>
  <si>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</si>
  <si>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</si>
  <si>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</si>
  <si>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</si>
  <si>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</si>
  <si>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</si>
  <si>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</si>
  <si>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</si>
  <si>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</si>
  <si>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</si>
  <si>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</si>
  <si>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</si>
  <si>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</si>
  <si>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</si>
  <si>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</si>
  <si>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</si>
  <si>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</si>
  <si>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</si>
  <si>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</si>
  <si>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</si>
  <si>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</si>
  <si>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</si>
  <si>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</si>
  <si>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</si>
  <si>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</si>
  <si>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</si>
  <si>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</si>
  <si>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</si>
  <si>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</si>
  <si>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</si>
  <si>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</si>
  <si>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</si>
  <si>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</si>
  <si>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</si>
  <si>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</si>
  <si>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</si>
  <si>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</si>
  <si>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</si>
  <si>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</si>
  <si>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</si>
  <si>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</si>
  <si>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</si>
  <si>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</si>
  <si>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</si>
  <si>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</si>
  <si>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</si>
  <si>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</si>
  <si>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</si>
  <si>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</si>
  <si>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</si>
  <si>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</si>
  <si>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</si>
  <si>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</si>
  <si>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</si>
  <si>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</si>
  <si>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</si>
  <si>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</si>
  <si>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</si>
  <si>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</si>
  <si>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</si>
  <si>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</si>
  <si>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</si>
  <si>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</si>
  <si>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</si>
  <si>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</si>
  <si>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</si>
  <si>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</si>
  <si>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</si>
  <si>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</si>
  <si>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</si>
  <si>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</si>
  <si>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</si>
  <si>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</si>
  <si>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</si>
  <si>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</si>
  <si>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</si>
  <si>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</si>
  <si>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</si>
  <si>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</si>
  <si>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</si>
  <si>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</si>
  <si>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</si>
  <si>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</si>
  <si>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</si>
  <si>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</si>
  <si>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</si>
  <si>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</si>
  <si>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</si>
  <si>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</si>
  <si>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</si>
  <si>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</si>
  <si>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</si>
  <si>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</si>
  <si>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</si>
  <si>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</si>
  <si>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</si>
  <si>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</si>
  <si>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</si>
  <si>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</si>
  <si>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</si>
  <si>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</si>
  <si>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</si>
  <si>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</si>
  <si>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</si>
  <si>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</si>
  <si>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</si>
  <si>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</si>
  <si>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</si>
  <si>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</si>
  <si>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</si>
  <si>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</si>
  <si>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</si>
  <si>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</si>
  <si>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</si>
  <si>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</si>
  <si>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</si>
  <si>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</si>
  <si>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</si>
  <si>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</si>
  <si>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</si>
  <si>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</si>
  <si>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</si>
  <si>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</si>
  <si>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</si>
  <si>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</si>
  <si>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</si>
  <si>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</si>
  <si>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</si>
  <si>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</si>
  <si>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</si>
  <si>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</si>
  <si>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</si>
  <si>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</si>
  <si>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</si>
  <si>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</si>
  <si>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</si>
  <si>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</si>
  <si>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</si>
  <si>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</si>
  <si>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</si>
  <si>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</si>
  <si>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</si>
  <si>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</si>
  <si>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</si>
  <si>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</si>
  <si>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</si>
  <si>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</si>
  <si>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</si>
  <si>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</si>
  <si>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</si>
  <si>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</si>
  <si>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</si>
  <si>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</si>
  <si>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</si>
  <si>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</si>
  <si>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</si>
  <si>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</si>
  <si>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</si>
  <si>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</si>
  <si>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</si>
  <si>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</si>
  <si>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</si>
  <si>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</si>
  <si>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</si>
  <si>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</si>
  <si>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</si>
  <si>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</si>
  <si>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</si>
  <si>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</si>
  <si>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</si>
  <si>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</si>
  <si>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</si>
  <si>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</si>
  <si>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</si>
  <si>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</si>
  <si>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</si>
  <si>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</si>
  <si>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</si>
  <si>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</si>
  <si>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</si>
  <si>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</si>
  <si>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</si>
  <si>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</si>
  <si>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</si>
  <si>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</si>
  <si>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</si>
  <si>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</si>
  <si>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</si>
  <si>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</si>
  <si>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</si>
  <si>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</si>
  <si>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</si>
  <si>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</si>
  <si>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</si>
  <si>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</si>
  <si>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</si>
  <si>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</si>
  <si>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</si>
  <si>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</si>
  <si>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</si>
  <si>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</si>
  <si>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</si>
  <si>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</si>
  <si>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</si>
  <si>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</si>
  <si>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</si>
  <si>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</si>
  <si>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</si>
  <si>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</si>
  <si>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</si>
  <si>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</si>
  <si>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</si>
  <si>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</si>
  <si>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</si>
  <si>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</si>
  <si>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</si>
  <si>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</si>
  <si>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</si>
  <si>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</si>
  <si>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</si>
  <si>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</si>
  <si>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</si>
  <si>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</si>
  <si>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</si>
  <si>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</si>
  <si>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</si>
  <si>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</si>
  <si>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</si>
  <si>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</si>
  <si>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</si>
  <si>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</si>
  <si>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</si>
  <si>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</si>
  <si>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</si>
  <si>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</si>
  <si>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</si>
  <si>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</si>
  <si>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</si>
  <si>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</si>
  <si>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</si>
  <si>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</si>
  <si>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</si>
  <si>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</si>
  <si>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</si>
  <si>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</si>
  <si>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</si>
  <si>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</si>
  <si>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</si>
  <si>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</si>
  <si>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</si>
  <si>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</si>
  <si>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</si>
  <si>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</si>
  <si>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</si>
  <si>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</si>
  <si>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</si>
  <si>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</si>
  <si>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</si>
  <si>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</si>
  <si>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</si>
  <si>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</si>
  <si>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</si>
  <si>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</si>
  <si>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</si>
  <si>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</si>
  <si>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</si>
  <si>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</si>
  <si>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</si>
  <si>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</si>
  <si>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</si>
  <si>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</si>
  <si>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</si>
  <si>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</si>
  <si>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</si>
  <si>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</si>
  <si>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</si>
  <si>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</si>
  <si>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</si>
  <si>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</si>
  <si>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</si>
  <si>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</si>
  <si>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</si>
  <si>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</si>
  <si>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</si>
  <si>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</si>
  <si>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</si>
  <si>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</si>
  <si>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</si>
  <si>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</si>
  <si>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</si>
  <si>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</si>
  <si>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</si>
  <si>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</si>
  <si>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</si>
  <si>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</si>
  <si>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</si>
  <si>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</si>
  <si>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</si>
  <si>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</si>
  <si>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</si>
  <si>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</si>
  <si>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</si>
  <si>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</si>
  <si>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</si>
  <si>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</si>
  <si>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</si>
  <si>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</si>
  <si>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</si>
  <si>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</si>
  <si>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</si>
  <si>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</si>
  <si>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</si>
  <si>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</si>
  <si>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</si>
  <si>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</si>
  <si>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</si>
  <si>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</si>
  <si>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</si>
  <si>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</si>
  <si>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</si>
  <si>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</si>
  <si>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</si>
  <si>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</si>
  <si>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</si>
  <si>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</si>
  <si>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</si>
  <si>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</si>
  <si>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</si>
  <si>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</si>
  <si>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</si>
  <si>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</si>
  <si>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</si>
  <si>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</si>
  <si>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</si>
  <si>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</si>
  <si>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</si>
  <si>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</si>
  <si>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</si>
  <si>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</si>
  <si>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</si>
  <si>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</si>
  <si>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</si>
  <si>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</si>
  <si>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</si>
  <si>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</si>
  <si>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</si>
  <si>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</si>
  <si>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</si>
  <si>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</si>
  <si>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</si>
  <si>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</si>
  <si>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</si>
  <si>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</si>
  <si>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</si>
  <si>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</si>
  <si>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</si>
  <si>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</si>
  <si>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</si>
  <si>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</si>
  <si>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</si>
  <si>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</si>
  <si>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</si>
  <si>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</si>
  <si>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</si>
  <si>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</si>
  <si>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</si>
  <si>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</si>
  <si>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</si>
  <si>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</si>
  <si>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</si>
  <si>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</si>
  <si>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</si>
  <si>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</si>
  <si>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</si>
  <si>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</si>
  <si>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</si>
  <si>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</si>
  <si>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</si>
  <si>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</si>
  <si>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</si>
  <si>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</si>
  <si>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</si>
  <si>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</si>
  <si>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</si>
  <si>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</si>
  <si>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</si>
  <si>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</si>
  <si>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</si>
  <si>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</si>
  <si>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</si>
  <si>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</si>
  <si>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</si>
  <si>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</si>
  <si>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</si>
  <si>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</si>
  <si>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</si>
  <si>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</si>
  <si>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</si>
  <si>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</si>
  <si>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</si>
  <si>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</si>
  <si>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</si>
  <si>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</si>
  <si>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</si>
  <si>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</si>
  <si>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</si>
  <si>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</si>
  <si>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</si>
  <si>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</si>
  <si>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</si>
  <si>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</si>
  <si>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</si>
  <si>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</si>
  <si>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</si>
  <si>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</si>
  <si>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</si>
  <si>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</si>
  <si>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</si>
  <si>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</si>
  <si>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</si>
  <si>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</si>
  <si>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</si>
  <si>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</si>
  <si>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</si>
  <si>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</si>
  <si>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</si>
  <si>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</si>
  <si>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</si>
  <si>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</si>
  <si>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</si>
  <si>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</si>
  <si>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</si>
  <si>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</si>
  <si>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</si>
  <si>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</si>
  <si>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</si>
  <si>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</si>
  <si>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</si>
  <si>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</si>
  <si>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</si>
  <si>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</si>
  <si>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</si>
  <si>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</si>
  <si>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</si>
  <si>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</si>
  <si>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</si>
  <si>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</si>
  <si>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</si>
  <si>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</si>
  <si>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</si>
  <si>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</si>
  <si>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</si>
  <si>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</si>
  <si>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</si>
  <si>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</si>
  <si>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</si>
  <si>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</si>
  <si>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</si>
  <si>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</si>
  <si>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</si>
  <si>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</si>
  <si>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</si>
  <si>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</si>
  <si>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</si>
  <si>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</si>
  <si>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</si>
  <si>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</si>
  <si>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</si>
  <si>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</si>
  <si>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</si>
  <si>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</si>
  <si>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</si>
  <si>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</si>
  <si>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</si>
  <si>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</si>
  <si>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</si>
  <si>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</si>
  <si>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</si>
  <si>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</si>
  <si>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</si>
  <si>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</si>
  <si>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</si>
  <si>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</si>
  <si>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</si>
  <si>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</si>
  <si>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</si>
  <si>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</si>
  <si>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</si>
  <si>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</si>
  <si>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</si>
  <si>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</si>
  <si>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</si>
  <si>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</si>
  <si>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</si>
  <si>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</si>
  <si>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</si>
  <si>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</si>
  <si>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</si>
  <si>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</si>
  <si>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</si>
  <si>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</si>
  <si>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</si>
  <si>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</si>
  <si>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</si>
  <si>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</si>
  <si>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</si>
  <si>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</si>
  <si>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</si>
  <si>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</si>
  <si>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</si>
  <si>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</si>
  <si>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</si>
  <si>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</si>
  <si>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</si>
  <si>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</si>
  <si>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</si>
  <si>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</si>
  <si>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</si>
  <si>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</si>
  <si>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</si>
  <si>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</si>
  <si>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</si>
  <si>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</si>
  <si>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</si>
  <si>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</si>
  <si>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</si>
  <si>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</si>
  <si>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</si>
  <si>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</si>
  <si>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</si>
  <si>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</si>
  <si>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</si>
  <si>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</si>
  <si>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</si>
  <si>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</si>
  <si>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</si>
  <si>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</si>
  <si>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</si>
  <si>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</si>
  <si>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</si>
  <si>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</si>
  <si>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</si>
  <si>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</si>
  <si>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</si>
  <si>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</si>
  <si>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</si>
  <si>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</si>
  <si>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</si>
  <si>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</si>
  <si>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</si>
  <si>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</si>
  <si>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</si>
  <si>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</si>
  <si>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</si>
  <si>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</si>
  <si>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</si>
  <si>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</si>
  <si>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</si>
  <si>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</si>
  <si>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</si>
  <si>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</si>
  <si>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</si>
  <si>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</si>
  <si>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</si>
  <si>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</si>
  <si>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</si>
  <si>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</si>
  <si>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</si>
  <si>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</si>
  <si>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</si>
  <si>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</si>
  <si>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</si>
  <si>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</si>
  <si>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</si>
  <si>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</si>
  <si>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</si>
  <si>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</si>
  <si>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</si>
  <si>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</si>
  <si>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</si>
  <si>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</si>
  <si>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</si>
  <si>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</si>
  <si>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</si>
  <si>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</si>
  <si>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</si>
  <si>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</si>
  <si>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</si>
  <si>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</si>
  <si>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</si>
  <si>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</si>
  <si>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</si>
  <si>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</si>
  <si>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</si>
  <si>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</si>
  <si>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</si>
  <si>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</si>
  <si>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</si>
  <si>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</si>
  <si>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</si>
  <si>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</si>
  <si>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</si>
  <si>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</si>
  <si>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</si>
  <si>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</si>
  <si>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</si>
  <si>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</si>
  <si>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</si>
  <si>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</si>
  <si>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</si>
  <si>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</si>
  <si>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</si>
  <si>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</si>
  <si>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</si>
  <si>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</si>
  <si>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</si>
  <si>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</si>
  <si>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</si>
  <si>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</si>
  <si>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</si>
  <si>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</si>
  <si>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</si>
  <si>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</si>
  <si>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</si>
  <si>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</si>
  <si>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</si>
  <si>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</si>
  <si>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</si>
  <si>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</si>
  <si>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</si>
  <si>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</si>
  <si>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</si>
  <si>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</si>
  <si>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</si>
  <si>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</si>
  <si>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</si>
  <si>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</si>
  <si>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</si>
  <si>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</si>
  <si>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</si>
  <si>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</si>
  <si>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</si>
  <si>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</si>
  <si>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</si>
  <si>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</si>
  <si>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</si>
  <si>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</si>
  <si>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</si>
  <si>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</si>
  <si>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</si>
  <si>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</si>
  <si>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</si>
  <si>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</si>
  <si>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</si>
  <si>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</si>
  <si>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</si>
  <si>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</si>
  <si>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</si>
  <si>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</si>
  <si>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</si>
  <si>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</si>
  <si>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</si>
  <si>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</si>
  <si>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</si>
  <si>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</si>
  <si>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</si>
  <si>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</si>
  <si>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</si>
  <si>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</si>
  <si>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</si>
  <si>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</si>
  <si>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</si>
  <si>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</si>
  <si>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</si>
  <si>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</si>
  <si>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</si>
  <si>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</si>
  <si>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</si>
  <si>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</si>
  <si>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</si>
  <si>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</si>
  <si>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</si>
  <si>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</si>
  <si>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</si>
  <si>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</si>
  <si>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</si>
  <si>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</si>
  <si>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</si>
  <si>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</si>
  <si>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</si>
  <si>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</si>
  <si>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</si>
  <si>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</si>
  <si>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</si>
  <si>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</si>
  <si>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</si>
  <si>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</si>
  <si>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</si>
  <si>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</si>
  <si>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</si>
  <si>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</si>
  <si>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</si>
  <si>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</si>
  <si>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</si>
  <si>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</si>
  <si>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</si>
  <si>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</si>
  <si>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</si>
  <si>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</si>
  <si>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</si>
  <si>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</si>
  <si>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</si>
  <si>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</si>
  <si>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</si>
  <si>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</si>
  <si>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</si>
  <si>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</si>
  <si>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</si>
  <si>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</si>
  <si>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</si>
  <si>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</si>
  <si>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</si>
  <si>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</si>
  <si>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</si>
  <si>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</si>
  <si>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</si>
  <si>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</si>
  <si>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</si>
  <si>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</si>
  <si>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</si>
  <si>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</si>
  <si>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</si>
  <si>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</si>
  <si>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</si>
  <si>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</si>
  <si>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</si>
  <si>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</si>
  <si>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</si>
  <si>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</si>
  <si>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</si>
  <si>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</si>
  <si>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</si>
  <si>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</si>
  <si>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</si>
  <si>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</si>
  <si>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</si>
  <si>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</si>
  <si>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</si>
  <si>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</si>
  <si>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</si>
  <si>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</si>
  <si>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</si>
  <si>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</si>
  <si>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</si>
  <si>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</si>
  <si>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</si>
  <si>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</si>
  <si>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</si>
  <si>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</si>
  <si>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</si>
  <si>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</si>
  <si>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</si>
  <si>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</si>
  <si>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</si>
  <si>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</si>
  <si>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</si>
  <si>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</si>
  <si>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</si>
  <si>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</si>
  <si>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</si>
  <si>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</si>
  <si>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</si>
  <si>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</si>
  <si>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</si>
  <si>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</si>
  <si>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</si>
  <si>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</si>
  <si>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</si>
  <si>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</si>
  <si>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</si>
  <si>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</si>
  <si>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</si>
  <si>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</si>
  <si>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</si>
  <si>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</si>
  <si>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</si>
  <si>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</si>
  <si>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</si>
  <si>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</si>
  <si>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</si>
  <si>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</si>
  <si>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</si>
  <si>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</si>
  <si>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</si>
  <si>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</si>
  <si>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</si>
  <si>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</si>
  <si>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</si>
  <si>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</si>
  <si>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</si>
  <si>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</si>
  <si>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</si>
  <si>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</si>
  <si>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</si>
  <si>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</si>
  <si>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</si>
  <si>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</si>
  <si>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</si>
  <si>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</si>
  <si>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</si>
  <si>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</si>
  <si>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</si>
  <si>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</si>
  <si>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</si>
  <si>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</si>
  <si>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</si>
  <si>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</si>
  <si>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</si>
  <si>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</si>
  <si>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</si>
  <si>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</si>
  <si>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</si>
  <si>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</si>
  <si>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</si>
  <si>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</si>
  <si>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</si>
  <si>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</si>
  <si>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</si>
  <si>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</si>
  <si>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</si>
  <si>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</si>
  <si>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</si>
  <si>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</si>
  <si>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</si>
  <si>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</si>
  <si>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</si>
  <si>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</si>
  <si>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</si>
  <si>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</si>
  <si>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</si>
  <si>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</si>
  <si>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</si>
  <si>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</si>
  <si>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</si>
  <si>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</si>
  <si>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</si>
  <si>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</si>
  <si>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</si>
  <si>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</si>
  <si>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</si>
  <si>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</si>
  <si>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</si>
  <si>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</si>
  <si>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</si>
  <si>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</si>
  <si>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</si>
  <si>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</si>
  <si>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</si>
  <si>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</si>
  <si>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</si>
  <si>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</si>
  <si>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</si>
  <si>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</si>
  <si>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</si>
  <si>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</si>
  <si>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</si>
  <si>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</si>
  <si>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</si>
  <si>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</si>
  <si>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</si>
  <si>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</si>
  <si>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</si>
  <si>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</si>
  <si>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</si>
  <si>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</si>
  <si>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</si>
  <si>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</si>
  <si>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</si>
  <si>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</si>
  <si>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</si>
  <si>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</si>
  <si>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</si>
  <si>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</si>
  <si>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</si>
  <si>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</si>
  <si>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</si>
  <si>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</si>
  <si>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</si>
  <si>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</si>
  <si>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</si>
  <si>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</si>
  <si>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</si>
  <si>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</si>
  <si>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</si>
  <si>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</si>
  <si>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</si>
  <si>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</si>
  <si>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</si>
  <si>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</si>
  <si>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</si>
  <si>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</si>
  <si>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</si>
  <si>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</si>
  <si>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</si>
  <si>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</si>
  <si>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</si>
  <si>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</si>
  <si>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</si>
  <si>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</si>
  <si>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</si>
  <si>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</si>
  <si>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</si>
  <si>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</si>
  <si>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</si>
  <si>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</si>
  <si>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</si>
  <si>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</si>
  <si>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</si>
  <si>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</si>
  <si>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</si>
  <si>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</si>
  <si>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</si>
  <si>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</si>
  <si>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</si>
  <si>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</si>
  <si>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</si>
  <si>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</si>
  <si>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</si>
  <si>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</si>
  <si>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</si>
  <si>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</si>
  <si>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</si>
  <si>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</si>
  <si>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</si>
  <si>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</si>
  <si>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</si>
  <si>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</si>
  <si>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</si>
  <si>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</si>
  <si>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</si>
  <si>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</si>
  <si>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</si>
  <si>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</si>
  <si>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</si>
  <si>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</si>
  <si>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</si>
  <si>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</si>
  <si>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</si>
  <si>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</si>
  <si>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</si>
  <si>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</si>
  <si>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</si>
  <si>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</si>
  <si>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</si>
  <si>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</si>
  <si>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</si>
  <si>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</si>
  <si>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</si>
  <si>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</si>
  <si>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</si>
  <si>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</si>
  <si>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</si>
  <si>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</si>
  <si>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</si>
  <si>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</si>
  <si>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</si>
  <si>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</si>
  <si>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</si>
  <si>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</si>
  <si>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</si>
  <si>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</si>
  <si>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</si>
  <si>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</si>
  <si>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</si>
  <si>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</si>
  <si>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</si>
  <si>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</si>
  <si>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</si>
  <si>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</si>
  <si>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</si>
  <si>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</si>
  <si>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</si>
  <si>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</si>
  <si>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</si>
  <si>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</si>
  <si>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</si>
  <si>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</si>
  <si>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</si>
  <si>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</si>
  <si>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</si>
  <si>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</si>
  <si>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</si>
  <si>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</si>
  <si>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</si>
  <si>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</si>
  <si>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</si>
  <si>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</si>
  <si>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</si>
  <si>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</si>
  <si>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</si>
  <si>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</si>
  <si>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</si>
  <si>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</si>
  <si>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</si>
  <si>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</si>
  <si>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</si>
  <si>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</si>
  <si>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</si>
  <si>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</si>
  <si>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</si>
  <si>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</si>
  <si>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</si>
  <si>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</si>
  <si>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</si>
  <si>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</si>
  <si>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</si>
  <si>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</si>
  <si>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</si>
  <si>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</si>
  <si>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</si>
  <si>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</si>
  <si>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</si>
  <si>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</si>
  <si>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</si>
  <si>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</si>
  <si>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</si>
  <si>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</si>
  <si>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</si>
  <si>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</si>
  <si>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</si>
  <si>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</si>
  <si>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</si>
  <si>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</si>
  <si>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</si>
  <si>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</si>
  <si>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</si>
  <si>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</si>
  <si>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</si>
  <si>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</si>
  <si>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</si>
  <si>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</si>
  <si>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</si>
  <si>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</si>
  <si>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</si>
  <si>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</si>
  <si>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</si>
  <si>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</si>
  <si>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</si>
  <si>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</si>
  <si>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</si>
  <si>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</si>
  <si>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</si>
  <si>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</si>
  <si>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</si>
  <si>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</si>
  <si>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</si>
  <si>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</si>
  <si>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</si>
  <si>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</si>
  <si>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</si>
  <si>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</si>
  <si>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</si>
  <si>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</si>
  <si>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</si>
  <si>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</si>
  <si>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</si>
  <si>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</si>
  <si>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</si>
  <si>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</si>
  <si>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</si>
  <si>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</si>
  <si>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</si>
  <si>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</si>
  <si>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</si>
  <si>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</si>
  <si>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</si>
  <si>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</si>
  <si>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</si>
  <si>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</si>
  <si>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</si>
  <si>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</si>
  <si>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</si>
  <si>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</si>
  <si>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</si>
  <si>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</si>
  <si>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</si>
  <si>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</si>
  <si>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</si>
  <si>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</si>
  <si>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</si>
  <si>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</si>
  <si>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</si>
  <si>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</si>
  <si>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</si>
  <si>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</si>
  <si>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</si>
  <si>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</si>
  <si>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</si>
  <si>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</si>
  <si>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</si>
  <si>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</si>
  <si>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</si>
  <si>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</si>
  <si>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</si>
  <si>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</si>
  <si>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</si>
  <si>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</si>
  <si>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</si>
  <si>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</si>
  <si>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</si>
  <si>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</si>
  <si>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</si>
  <si>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</si>
  <si>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</si>
  <si>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</si>
  <si>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</si>
  <si>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</si>
  <si>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</si>
  <si>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</si>
  <si>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</si>
  <si>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</si>
  <si>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</si>
  <si>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</si>
  <si>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</si>
  <si>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</si>
  <si>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</si>
  <si>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</si>
  <si>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</si>
  <si>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</si>
  <si>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</si>
  <si>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</si>
  <si>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</si>
  <si>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</si>
  <si>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</si>
  <si>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</si>
  <si>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</si>
  <si>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</si>
  <si>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</si>
  <si>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</si>
  <si>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</si>
  <si>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</si>
  <si>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</si>
  <si>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</si>
  <si>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</si>
  <si>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</si>
  <si>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</si>
  <si>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</si>
  <si>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</si>
  <si>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</si>
  <si>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</si>
  <si>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</si>
  <si>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</si>
  <si>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</si>
  <si>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</si>
  <si>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</si>
  <si>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</si>
  <si>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</si>
  <si>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</si>
  <si>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</si>
  <si>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</si>
  <si>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</si>
  <si>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</si>
  <si>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</si>
  <si>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</si>
  <si>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</si>
  <si>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</si>
  <si>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</si>
  <si>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</si>
  <si>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</si>
  <si>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</si>
  <si>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</si>
  <si>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</si>
  <si>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</si>
  <si>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</si>
  <si>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</si>
  <si>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</si>
  <si>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</si>
  <si>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</si>
  <si>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</si>
  <si>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</si>
  <si>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</si>
  <si>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</si>
  <si>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</si>
  <si>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</si>
  <si>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</si>
  <si>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</si>
  <si>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</si>
  <si>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</si>
  <si>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</si>
  <si>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</si>
  <si>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</si>
  <si>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</si>
  <si>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</si>
  <si>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</si>
  <si>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</si>
  <si>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</si>
  <si>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</si>
  <si>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</si>
  <si>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</si>
  <si>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</si>
  <si>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</si>
  <si>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</si>
  <si>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</si>
  <si>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</si>
  <si>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</si>
  <si>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</si>
  <si>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</si>
  <si>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</si>
  <si>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</si>
  <si>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</si>
  <si>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</si>
  <si>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</si>
  <si>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</si>
  <si>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</si>
  <si>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</si>
  <si>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</si>
  <si>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</si>
  <si>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</si>
  <si>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</si>
  <si>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</si>
  <si>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</si>
  <si>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</si>
  <si>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</si>
  <si>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</si>
  <si>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</si>
  <si>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</si>
  <si>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</si>
  <si>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</si>
  <si>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</si>
  <si>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</si>
  <si>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</si>
  <si>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</si>
  <si>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</si>
  <si>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</si>
  <si>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</si>
  <si>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</si>
  <si>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</si>
  <si>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</si>
  <si>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</si>
  <si>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</si>
  <si>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</si>
  <si>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</si>
  <si>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</si>
  <si>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</si>
  <si>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</si>
  <si>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</si>
  <si>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</si>
  <si>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</si>
  <si>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</si>
  <si>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</si>
  <si>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</si>
  <si>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</si>
  <si>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</si>
  <si>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</si>
  <si>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</si>
  <si>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</si>
  <si>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</si>
  <si>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</si>
  <si>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</si>
  <si>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</si>
  <si>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</si>
  <si>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</si>
  <si>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</si>
  <si>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</si>
  <si>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</si>
  <si>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</si>
  <si>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</si>
  <si>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</si>
  <si>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</si>
  <si>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</si>
  <si>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</si>
  <si>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</si>
  <si>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</si>
  <si>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</si>
  <si>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</si>
  <si>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</si>
  <si>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</si>
  <si>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</si>
  <si>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</si>
  <si>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</si>
  <si>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</si>
  <si>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</si>
  <si>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</si>
  <si>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</si>
  <si>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</si>
  <si>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</si>
  <si>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</si>
  <si>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</si>
  <si>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</si>
  <si>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</si>
  <si>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</si>
  <si>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</si>
  <si>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</si>
  <si>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</si>
  <si>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</si>
  <si>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</si>
  <si>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</si>
  <si>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</si>
  <si>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</si>
  <si>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</si>
  <si>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</si>
  <si>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</si>
  <si>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</si>
  <si>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</si>
  <si>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</si>
  <si>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</si>
  <si>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</si>
  <si>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</si>
  <si>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</si>
  <si>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</si>
  <si>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</si>
  <si>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</si>
  <si>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</si>
  <si>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</si>
  <si>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</si>
  <si>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</si>
  <si>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</si>
  <si>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</si>
  <si>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</si>
  <si>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</si>
  <si>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</si>
  <si>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</si>
  <si>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</si>
  <si>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</si>
  <si>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</si>
  <si>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</si>
  <si>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</si>
  <si>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</si>
  <si>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</si>
  <si>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</si>
  <si>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</si>
  <si>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</si>
  <si>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</si>
  <si>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</si>
  <si>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</si>
  <si>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</si>
  <si>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</si>
  <si>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</si>
  <si>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</si>
  <si>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</si>
  <si>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</si>
  <si>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</si>
  <si>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</si>
  <si>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</si>
  <si>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</si>
  <si>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</si>
  <si>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</si>
  <si>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</si>
  <si>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</si>
  <si>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</si>
  <si>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</si>
  <si>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</si>
  <si>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</si>
  <si>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</si>
  <si>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</si>
  <si>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</si>
  <si>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</si>
  <si>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</si>
  <si>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</si>
  <si>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</si>
  <si>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</si>
  <si>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</si>
  <si>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</si>
  <si>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</si>
  <si>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</si>
  <si>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</si>
  <si>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</si>
  <si>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</si>
  <si>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</si>
  <si>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</si>
  <si>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</si>
  <si>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</si>
  <si>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</si>
  <si>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</si>
  <si>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</si>
  <si>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</si>
  <si>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</si>
  <si>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</si>
  <si>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</si>
  <si>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</si>
  <si>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</si>
  <si>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</si>
  <si>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</si>
  <si>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</si>
  <si>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</si>
  <si>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</si>
  <si>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</si>
  <si>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</si>
  <si>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</si>
  <si>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</si>
  <si>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</si>
  <si>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</si>
  <si>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</si>
  <si>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</si>
  <si>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</si>
  <si>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</si>
  <si>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</si>
  <si>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</si>
  <si>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</si>
  <si>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</si>
  <si>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</si>
  <si>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</si>
  <si>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</si>
  <si>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</si>
  <si>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</si>
  <si>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</si>
  <si>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</si>
  <si>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</si>
  <si>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</si>
  <si>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</si>
  <si>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</si>
  <si>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</si>
  <si>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</si>
  <si>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</si>
  <si>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</si>
  <si>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</si>
  <si>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</si>
  <si>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</si>
  <si>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</si>
  <si>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</si>
  <si>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</si>
  <si>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</si>
  <si>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</si>
  <si>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</si>
  <si>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</si>
  <si>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</si>
  <si>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</si>
  <si>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</si>
  <si>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</si>
  <si>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</si>
  <si>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</si>
  <si>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</si>
  <si>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</si>
  <si>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</si>
  <si>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</si>
  <si>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</si>
  <si>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</si>
  <si>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</si>
  <si>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</si>
  <si>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</si>
  <si>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</si>
  <si>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</si>
  <si>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</si>
  <si>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</si>
  <si>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</si>
  <si>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</si>
  <si>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</si>
  <si>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</si>
  <si>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</si>
  <si>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</si>
  <si>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</si>
  <si>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</si>
  <si>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</si>
  <si>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</si>
  <si>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</si>
  <si>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</si>
  <si>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</si>
  <si>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</si>
  <si>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</si>
  <si>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</si>
  <si>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</si>
  <si>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</si>
  <si>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</si>
  <si>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</si>
  <si>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</si>
  <si>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</si>
  <si>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</si>
  <si>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</si>
  <si>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</si>
  <si>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</si>
  <si>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</si>
  <si>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</si>
  <si>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</si>
  <si>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</si>
  <si>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</si>
  <si>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</si>
  <si>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</si>
  <si>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</si>
  <si>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</si>
  <si>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</si>
  <si>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</si>
  <si>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</si>
  <si>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</si>
  <si>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</si>
  <si>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</si>
  <si>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</si>
  <si>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</si>
  <si>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</si>
  <si>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</si>
  <si>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</si>
  <si>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</si>
  <si>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</si>
  <si>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</si>
  <si>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</si>
  <si>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</si>
  <si>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</si>
  <si>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</si>
  <si>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</si>
  <si>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</si>
  <si>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</si>
  <si>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</si>
  <si>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</si>
  <si>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</si>
  <si>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</si>
  <si>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</si>
  <si>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</si>
  <si>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</si>
  <si>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</si>
  <si>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</si>
  <si>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</si>
  <si>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</si>
  <si>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</si>
  <si>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</si>
  <si>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</si>
  <si>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</si>
  <si>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</si>
  <si>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</si>
  <si>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</si>
  <si>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</si>
  <si>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</si>
  <si>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</si>
  <si>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</si>
  <si>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</si>
  <si>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</si>
  <si>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</si>
  <si>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</si>
  <si>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</si>
  <si>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</si>
  <si>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</si>
  <si>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</si>
  <si>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</si>
  <si>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</si>
  <si>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</si>
  <si>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</si>
  <si>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</si>
  <si>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</si>
  <si>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</si>
  <si>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</si>
  <si>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</si>
  <si>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</si>
  <si>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</si>
  <si>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</si>
  <si>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</si>
  <si>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</si>
  <si>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</si>
  <si>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</si>
  <si>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</si>
  <si>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</si>
  <si>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</si>
  <si>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</si>
  <si>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</si>
  <si>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</si>
  <si>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</si>
  <si>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</si>
  <si>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</si>
  <si>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</si>
  <si>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</si>
  <si>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</si>
  <si>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</si>
  <si>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</si>
  <si>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</si>
  <si>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</si>
  <si>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</si>
  <si>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</si>
  <si>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</si>
  <si>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</si>
  <si>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</si>
  <si>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</si>
  <si>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</si>
  <si>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</si>
  <si>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</si>
  <si>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</si>
  <si>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</si>
  <si>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</si>
  <si>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</si>
  <si>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</si>
  <si>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</si>
  <si>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</si>
  <si>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</si>
  <si>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</si>
  <si>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</si>
  <si>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</si>
  <si>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</si>
  <si>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</si>
  <si>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</si>
  <si>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</si>
  <si>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</si>
  <si>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</si>
  <si>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</si>
  <si>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</si>
  <si>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</si>
  <si>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</si>
  <si>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</si>
  <si>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</si>
  <si>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</si>
  <si>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</si>
  <si>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</si>
  <si>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</si>
  <si>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</si>
  <si>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</si>
  <si>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</si>
  <si>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</si>
  <si>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</si>
  <si>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</si>
  <si>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</si>
  <si>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</si>
  <si>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</si>
  <si>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</si>
  <si>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</si>
  <si>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</si>
  <si>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</si>
  <si>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</si>
  <si>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</si>
  <si>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</si>
  <si>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</si>
  <si>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</si>
  <si>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</si>
  <si>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</si>
  <si>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</si>
  <si>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</si>
  <si>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</si>
  <si>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</si>
  <si>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</si>
  <si>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</si>
  <si>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</si>
  <si>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</si>
  <si>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</si>
  <si>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</si>
  <si>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</si>
  <si>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</si>
  <si>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</si>
  <si>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</si>
  <si>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</si>
  <si>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</si>
  <si>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</si>
  <si>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</si>
  <si>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</si>
  <si>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</si>
  <si>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</si>
  <si>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</si>
  <si>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</si>
  <si>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</si>
  <si>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</si>
  <si>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</si>
  <si>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</si>
  <si>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</si>
  <si>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</si>
  <si>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</si>
  <si>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</si>
  <si>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</si>
  <si>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</si>
  <si>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</si>
  <si>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</si>
  <si>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</si>
  <si>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</si>
  <si>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</si>
  <si>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</si>
  <si>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</si>
  <si>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</si>
  <si>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</si>
  <si>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</si>
  <si>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</si>
  <si>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</si>
  <si>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</si>
  <si>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</si>
  <si>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</si>
  <si>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</si>
  <si>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</si>
  <si>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</si>
  <si>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</si>
  <si>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</si>
  <si>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</si>
  <si>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</si>
  <si>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</si>
  <si>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</si>
  <si>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</si>
  <si>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</si>
  <si>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</si>
  <si>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</si>
  <si>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</si>
  <si>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</si>
  <si>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</si>
  <si>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</si>
  <si>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</si>
  <si>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</si>
  <si>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</si>
  <si>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</si>
  <si>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</si>
  <si>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</si>
  <si>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</si>
  <si>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</si>
  <si>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</si>
  <si>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</si>
  <si>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</si>
  <si>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</si>
  <si>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</si>
  <si>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</si>
  <si>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</si>
  <si>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</si>
  <si>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</si>
  <si>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</si>
  <si>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</si>
  <si>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</si>
  <si>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</si>
  <si>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</si>
  <si>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</si>
  <si>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</si>
  <si>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</si>
  <si>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</si>
  <si>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</si>
  <si>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</si>
  <si>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</si>
  <si>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</si>
  <si>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</si>
  <si>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</si>
  <si>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</si>
  <si>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</si>
  <si>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</si>
  <si>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</si>
  <si>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</si>
  <si>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</si>
  <si>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</si>
  <si>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</si>
  <si>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</si>
  <si>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</si>
  <si>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</si>
  <si>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</si>
  <si>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</si>
  <si>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</si>
  <si>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</si>
  <si>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</si>
  <si>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</si>
  <si>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</si>
  <si>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</si>
  <si>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</si>
  <si>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</si>
  <si>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</si>
  <si>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</si>
  <si>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</si>
  <si>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</si>
  <si>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</si>
  <si>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</si>
  <si>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</si>
  <si>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</si>
  <si>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</si>
  <si>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</si>
  <si>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</si>
  <si>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</si>
  <si>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</si>
  <si>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</si>
  <si>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</si>
  <si>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</si>
  <si>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</si>
  <si>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</si>
  <si>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</si>
  <si>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</si>
  <si>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</si>
  <si>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</si>
  <si>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</si>
  <si>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</si>
  <si>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</si>
  <si>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</si>
  <si>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</si>
  <si>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</si>
  <si>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</si>
  <si>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</si>
  <si>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</si>
  <si>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</si>
  <si>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</si>
  <si>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</si>
  <si>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</si>
  <si>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</si>
  <si>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</si>
  <si>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</si>
  <si>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</si>
  <si>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</si>
  <si>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</si>
  <si>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</si>
  <si>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</si>
  <si>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</si>
  <si>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</si>
  <si>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</si>
  <si>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</si>
  <si>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</si>
  <si>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</si>
  <si>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</si>
  <si>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</si>
  <si>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</si>
  <si>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</si>
  <si>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</si>
  <si>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</si>
  <si>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</si>
  <si>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</si>
  <si>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</si>
  <si>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</si>
  <si>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</si>
  <si>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</si>
  <si>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</si>
  <si>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</si>
  <si>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</si>
  <si>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</si>
  <si>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</si>
  <si>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</si>
  <si>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</si>
  <si>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</si>
  <si>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</si>
  <si>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</si>
  <si>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</si>
  <si>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</si>
  <si>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</si>
  <si>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</si>
  <si>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</si>
  <si>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</si>
  <si>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</si>
  <si>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</si>
  <si>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</si>
  <si>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</si>
  <si>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</si>
  <si>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</si>
  <si>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</si>
  <si>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</si>
  <si>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</si>
  <si>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</si>
  <si>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</si>
  <si>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</si>
  <si>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</si>
  <si>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</si>
  <si>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</si>
  <si>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</si>
  <si>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</si>
  <si>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</si>
  <si>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</si>
  <si>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</si>
  <si>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</si>
  <si>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</si>
  <si>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</si>
  <si>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</si>
  <si>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</si>
  <si>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</si>
  <si>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</si>
  <si>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</si>
  <si>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</si>
  <si>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</si>
  <si>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</si>
  <si>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</si>
  <si>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</si>
  <si>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</si>
  <si>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</si>
  <si>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</si>
  <si>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</si>
  <si>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</si>
  <si>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</si>
  <si>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</si>
  <si>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</si>
  <si>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</si>
  <si>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</si>
  <si>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</si>
  <si>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</si>
  <si>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</si>
  <si>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</si>
  <si>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</si>
  <si>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</si>
  <si>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</si>
  <si>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</si>
  <si>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</si>
  <si>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</si>
  <si>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</si>
  <si>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</si>
  <si>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</si>
  <si>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</si>
  <si>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</si>
  <si>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</si>
  <si>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</si>
  <si>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</si>
  <si>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</si>
  <si>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</si>
  <si>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</si>
  <si>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</si>
  <si>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</si>
  <si>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</si>
  <si>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</si>
  <si>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</si>
  <si>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</si>
  <si>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</si>
  <si>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</si>
  <si>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</si>
  <si>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</si>
  <si>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</si>
  <si>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</si>
  <si>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</si>
  <si>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</si>
  <si>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</si>
  <si>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</si>
  <si>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</si>
  <si>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</si>
  <si>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</si>
  <si>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</si>
  <si>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</si>
  <si>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</si>
  <si>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</si>
  <si>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</si>
  <si>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</si>
  <si>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</si>
  <si>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</si>
  <si>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</si>
  <si>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</si>
  <si>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</si>
  <si>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</si>
  <si>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</si>
  <si>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</si>
  <si>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</si>
  <si>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</si>
  <si>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</si>
  <si>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</si>
  <si>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</si>
  <si>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</si>
  <si>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</si>
  <si>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</si>
  <si>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</si>
  <si>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</si>
  <si>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</si>
  <si>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</si>
  <si>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</si>
  <si>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</si>
  <si>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</si>
  <si>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</si>
  <si>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</si>
  <si>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</si>
  <si>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</si>
  <si>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</si>
  <si>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</si>
  <si>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</si>
  <si>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</si>
  <si>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</si>
  <si>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</si>
  <si>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</si>
  <si>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</si>
  <si>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</si>
  <si>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</si>
  <si>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</si>
  <si>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</si>
  <si>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</si>
  <si>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</si>
  <si>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</si>
  <si>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</si>
  <si>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</si>
  <si>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</si>
  <si>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</si>
  <si>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</si>
  <si>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</si>
  <si>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</si>
  <si>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</si>
  <si>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</si>
  <si>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</si>
  <si>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</si>
  <si>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</si>
  <si>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</si>
  <si>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</si>
  <si>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</si>
  <si>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</si>
  <si>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</si>
  <si>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</si>
  <si>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</si>
  <si>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</si>
  <si>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</si>
  <si>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</si>
  <si>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</si>
  <si>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</si>
  <si>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</si>
  <si>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</si>
  <si>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</si>
  <si>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</si>
  <si>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</si>
  <si>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</si>
  <si>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</si>
  <si>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</si>
  <si>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</si>
  <si>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</si>
  <si>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</si>
  <si>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</si>
  <si>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</si>
  <si>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</si>
  <si>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</si>
  <si>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</si>
  <si>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</si>
  <si>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</si>
  <si>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</si>
  <si>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</si>
  <si>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</si>
  <si>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</si>
  <si>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</si>
  <si>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</si>
  <si>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</si>
  <si>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</si>
  <si>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</si>
  <si>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</si>
  <si>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</si>
  <si>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</si>
  <si>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</si>
  <si>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</si>
  <si>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</si>
  <si>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</si>
  <si>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</si>
  <si>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</si>
  <si>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</si>
  <si>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</si>
  <si>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</si>
  <si>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</si>
  <si>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</si>
  <si>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</si>
  <si>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</si>
  <si>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</si>
  <si>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</si>
  <si>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</si>
  <si>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</si>
  <si>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</si>
  <si>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</si>
  <si>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</si>
  <si>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</si>
  <si>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</si>
  <si>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</si>
  <si>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</si>
  <si>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</si>
  <si>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</si>
  <si>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</si>
  <si>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</si>
  <si>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</si>
  <si>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</si>
  <si>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</si>
  <si>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</si>
  <si>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</si>
  <si>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</si>
  <si>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</si>
  <si>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</si>
  <si>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</si>
  <si>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</si>
  <si>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</si>
  <si>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</si>
  <si>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</si>
  <si>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</si>
  <si>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</si>
  <si>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</si>
  <si>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</si>
  <si>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</si>
  <si>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</si>
  <si>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</si>
  <si>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</si>
  <si>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</si>
  <si>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</si>
  <si>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</si>
  <si>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</si>
  <si>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</si>
  <si>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</si>
  <si>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</si>
  <si>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</si>
  <si>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</si>
  <si>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</si>
  <si>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</si>
  <si>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</si>
  <si>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</si>
  <si>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</si>
  <si>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</si>
  <si>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</si>
  <si>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</si>
  <si>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</si>
  <si>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</si>
  <si>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</si>
  <si>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</si>
  <si>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</si>
  <si>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</si>
  <si>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</si>
  <si>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</si>
  <si>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</si>
  <si>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</si>
  <si>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</si>
  <si>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</si>
  <si>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</si>
  <si>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</si>
  <si>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</si>
  <si>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</si>
  <si>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</si>
  <si>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</si>
  <si>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</si>
  <si>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</si>
  <si>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</si>
  <si>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</si>
  <si>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</si>
  <si>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</si>
  <si>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</si>
  <si>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</si>
  <si>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</si>
  <si>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</si>
  <si>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</si>
  <si>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</si>
  <si>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</si>
  <si>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</si>
  <si>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</si>
  <si>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</si>
  <si>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</si>
  <si>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</si>
  <si>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</si>
  <si>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</si>
  <si>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</si>
  <si>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</si>
  <si>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</si>
  <si>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</si>
  <si>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</si>
  <si>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</si>
  <si>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</si>
  <si>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</si>
  <si>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</si>
  <si>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</si>
  <si>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</si>
  <si>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</si>
  <si>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</si>
  <si>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</si>
  <si>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</si>
  <si>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</si>
  <si>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</si>
  <si>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</si>
  <si>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</si>
  <si>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</si>
  <si>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</si>
  <si>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</si>
  <si>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</si>
  <si>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</si>
  <si>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</si>
  <si>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</si>
  <si>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</si>
  <si>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</si>
  <si>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</si>
  <si>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</si>
  <si>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</si>
  <si>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</si>
  <si>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</si>
  <si>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</si>
  <si>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</si>
  <si>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</si>
  <si>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</si>
  <si>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</si>
  <si>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</si>
  <si>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</si>
  <si>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</si>
  <si>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</si>
  <si>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</si>
  <si>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</si>
  <si>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</si>
  <si>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</si>
  <si>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</si>
  <si>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</si>
  <si>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</si>
  <si>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</si>
  <si>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</si>
  <si>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</si>
  <si>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</si>
  <si>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</si>
  <si>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</si>
  <si>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</si>
  <si>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</si>
  <si>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</si>
  <si>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</si>
  <si>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</si>
  <si>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</si>
  <si>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</si>
  <si>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</si>
  <si>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</si>
  <si>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</si>
  <si>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</si>
  <si>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</si>
  <si>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</si>
  <si>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</si>
  <si>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</si>
  <si>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</si>
  <si>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</si>
  <si>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</si>
  <si>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</si>
  <si>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</si>
  <si>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</si>
  <si>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</si>
  <si>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</si>
  <si>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</si>
  <si>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</si>
  <si>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</si>
  <si>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</si>
  <si>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</si>
  <si>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</si>
  <si>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</si>
  <si>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</si>
  <si>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</si>
  <si>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</si>
  <si>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</si>
  <si>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</si>
  <si>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</si>
  <si>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</si>
  <si>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</si>
  <si>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</si>
  <si>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</si>
  <si>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</si>
  <si>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</si>
  <si>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</si>
  <si>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</si>
  <si>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</si>
  <si>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</si>
  <si>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</si>
  <si>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</si>
  <si>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</si>
  <si>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</si>
  <si>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</si>
  <si>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</si>
  <si>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</si>
  <si>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</si>
  <si>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</si>
  <si>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</si>
  <si>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</si>
  <si>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</si>
  <si>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</si>
  <si>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</si>
  <si>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</si>
  <si>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</si>
  <si>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</si>
  <si>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</si>
  <si>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</si>
  <si>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</si>
  <si>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</si>
  <si>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</si>
  <si>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</si>
  <si>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</si>
  <si>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</si>
  <si>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</si>
  <si>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</si>
  <si>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</si>
  <si>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</si>
  <si>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</si>
  <si>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</si>
  <si>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</si>
  <si>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</si>
  <si>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</si>
  <si>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</si>
  <si>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</si>
  <si>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</si>
  <si>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</si>
  <si>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</si>
  <si>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</si>
  <si>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</si>
  <si>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</si>
  <si>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</si>
  <si>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</si>
  <si>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</si>
  <si>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</si>
  <si>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</si>
  <si>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</si>
  <si>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</si>
  <si>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</si>
  <si>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</si>
  <si>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</si>
  <si>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</si>
  <si>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</si>
  <si>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</si>
  <si>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</si>
  <si>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</si>
  <si>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</si>
  <si>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</si>
  <si>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</si>
  <si>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</si>
  <si>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</si>
  <si>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</si>
  <si>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</si>
  <si>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</si>
  <si>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</si>
  <si>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</si>
  <si>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</si>
  <si>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</si>
  <si>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</si>
  <si>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</si>
  <si>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</si>
  <si>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</si>
  <si>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</si>
  <si>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</si>
  <si>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</si>
  <si>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</si>
  <si>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</si>
  <si>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</si>
  <si>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</si>
  <si>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</si>
  <si>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</si>
  <si>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</si>
  <si>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</si>
  <si>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</si>
  <si>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</si>
  <si>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</si>
  <si>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</si>
  <si>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</si>
  <si>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</si>
  <si>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</si>
  <si>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</si>
  <si>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</si>
  <si>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</si>
  <si>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</si>
  <si>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</si>
  <si>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</si>
  <si>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</si>
  <si>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</si>
  <si>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</si>
  <si>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</si>
  <si>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</si>
  <si>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</si>
  <si>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</si>
  <si>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</si>
  <si>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</si>
  <si>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</si>
  <si>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</si>
  <si>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</si>
  <si>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</si>
  <si>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</si>
  <si>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</si>
  <si>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</si>
  <si>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</si>
  <si>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</si>
  <si>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</si>
  <si>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</si>
  <si>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</si>
  <si>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</si>
  <si>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</si>
  <si>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</si>
  <si>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</si>
  <si>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</si>
  <si>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</si>
  <si>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</si>
  <si>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</si>
  <si>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</si>
  <si>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</si>
  <si>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</si>
  <si>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</si>
  <si>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</si>
  <si>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</si>
  <si>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</si>
  <si>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</si>
  <si>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</si>
  <si>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</si>
  <si>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</si>
  <si>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</si>
  <si>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</si>
  <si>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</si>
  <si>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</si>
  <si>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</si>
  <si>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</si>
  <si>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</si>
  <si>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</si>
  <si>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</si>
  <si>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</si>
  <si>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</si>
  <si>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</si>
  <si>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</si>
  <si>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</si>
  <si>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</si>
  <si>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</si>
  <si>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</si>
  <si>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</si>
  <si>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</si>
  <si>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</si>
  <si>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</si>
  <si>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</si>
  <si>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</si>
  <si>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</si>
  <si>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</si>
  <si>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</si>
  <si>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</si>
  <si>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</si>
  <si>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</si>
  <si>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</si>
  <si>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</si>
  <si>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</si>
  <si>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</si>
  <si>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</si>
  <si>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</si>
  <si>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</si>
  <si>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</si>
  <si>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</si>
  <si>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</si>
  <si>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</si>
  <si>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</si>
  <si>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</si>
  <si>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</si>
  <si>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</si>
  <si>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</si>
  <si>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</si>
  <si>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</si>
  <si>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</si>
  <si>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</si>
  <si>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</si>
  <si>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</si>
  <si>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</si>
  <si>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</si>
  <si>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</si>
  <si>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</si>
  <si>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</si>
  <si>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</si>
  <si>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</si>
  <si>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</si>
  <si>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</si>
  <si>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</si>
  <si>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</si>
  <si>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</si>
  <si>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</si>
  <si>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</si>
  <si>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</si>
  <si>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</si>
  <si>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</si>
  <si>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</si>
  <si>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</si>
  <si>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</si>
  <si>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</si>
  <si>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</si>
  <si>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</si>
  <si>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</si>
  <si>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</si>
  <si>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</si>
  <si>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</si>
  <si>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</si>
  <si>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</si>
  <si>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</si>
  <si>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</si>
  <si>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</si>
  <si>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</si>
  <si>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</si>
  <si>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</si>
  <si>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</si>
  <si>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</si>
  <si>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</si>
  <si>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</si>
  <si>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</si>
  <si>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</si>
  <si>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</si>
  <si>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</si>
  <si>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</si>
  <si>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</si>
  <si>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</si>
  <si>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</si>
  <si>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</si>
  <si>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</si>
  <si>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</si>
  <si>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</si>
  <si>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</si>
  <si>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</si>
  <si>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</si>
  <si>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</si>
  <si>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</si>
  <si>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</si>
  <si>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</si>
  <si>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</si>
  <si>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</si>
  <si>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</si>
  <si>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</si>
  <si>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</si>
  <si>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</si>
  <si>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</si>
  <si>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</si>
  <si>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</si>
  <si>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</si>
  <si>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</si>
  <si>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</si>
  <si>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</si>
  <si>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</si>
  <si>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</si>
  <si>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</si>
  <si>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</si>
  <si>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</si>
  <si>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</si>
  <si>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</si>
  <si>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</si>
  <si>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</si>
  <si>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</si>
  <si>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</si>
  <si>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</si>
  <si>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</si>
  <si>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</si>
  <si>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</si>
  <si>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</si>
  <si>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</si>
  <si>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</si>
  <si>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</si>
  <si>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</si>
  <si>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</si>
  <si>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</si>
  <si>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</si>
  <si>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</si>
  <si>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</si>
  <si>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</si>
  <si>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</si>
  <si>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</si>
  <si>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</si>
  <si>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</si>
  <si>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</si>
  <si>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</si>
  <si>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</si>
  <si>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</si>
  <si>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</si>
  <si>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</si>
  <si>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</si>
  <si>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</si>
  <si>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</si>
  <si>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</si>
  <si>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</si>
  <si>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</si>
  <si>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</si>
  <si>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</si>
  <si>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</si>
  <si>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</si>
  <si>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</si>
  <si>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</si>
  <si>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</si>
  <si>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</si>
  <si>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</si>
  <si>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</si>
  <si>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</si>
  <si>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</si>
  <si>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</si>
  <si>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</si>
  <si>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</si>
  <si>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</si>
  <si>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</si>
  <si>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</si>
  <si>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</si>
  <si>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</si>
  <si>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</si>
  <si>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</si>
  <si>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</si>
  <si>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</si>
  <si>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</si>
  <si>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</si>
  <si>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</si>
  <si>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</si>
  <si>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</si>
  <si>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</si>
  <si>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</si>
  <si>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</si>
  <si>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</si>
  <si>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</si>
  <si>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</si>
  <si>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</si>
  <si>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</si>
  <si>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</si>
  <si>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</si>
  <si>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</si>
  <si>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</si>
  <si>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</si>
  <si>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</si>
  <si>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</si>
  <si>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</si>
  <si>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</si>
  <si>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</si>
  <si>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</si>
  <si>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</si>
  <si>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</si>
  <si>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</si>
  <si>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</si>
  <si>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</si>
  <si>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</si>
  <si>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</si>
  <si>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</si>
  <si>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</si>
  <si>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</si>
  <si>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</si>
  <si>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</si>
  <si>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</si>
  <si>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</si>
  <si>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</si>
  <si>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</si>
  <si>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</si>
  <si>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</si>
  <si>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</si>
  <si>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</si>
  <si>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</si>
  <si>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</si>
  <si>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</si>
  <si>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</si>
  <si>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</si>
  <si>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</si>
  <si>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</si>
  <si>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</si>
  <si>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</si>
  <si>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</si>
  <si>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</si>
  <si>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</si>
  <si>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</si>
  <si>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</si>
  <si>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</si>
  <si>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</si>
  <si>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</si>
  <si>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</si>
  <si>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</si>
  <si>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</si>
  <si>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</si>
  <si>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</si>
  <si>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</si>
  <si>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</si>
  <si>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</si>
  <si>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</si>
  <si>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</si>
  <si>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</si>
  <si>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</si>
  <si>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</si>
  <si>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</si>
  <si>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</si>
  <si>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</si>
  <si>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</si>
  <si>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</si>
  <si>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</si>
  <si>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</si>
  <si>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</si>
  <si>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</si>
  <si>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</si>
  <si>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</si>
  <si>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</si>
  <si>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</si>
  <si>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</si>
  <si>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</si>
  <si>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</si>
  <si>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</si>
  <si>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</si>
  <si>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</si>
  <si>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</si>
  <si>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</si>
  <si>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</si>
  <si>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</si>
  <si>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</si>
  <si>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</si>
  <si>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</si>
  <si>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</si>
  <si>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</si>
  <si>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</si>
  <si>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</si>
  <si>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</si>
  <si>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</si>
  <si>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</si>
  <si>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</si>
  <si>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</si>
  <si>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</si>
  <si>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</si>
  <si>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</si>
  <si>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</si>
  <si>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</si>
  <si>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</si>
  <si>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</si>
  <si>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</si>
  <si>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</si>
  <si>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</si>
  <si>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</si>
  <si>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</si>
  <si>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</si>
  <si>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</si>
  <si>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</si>
  <si>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</si>
  <si>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</si>
  <si>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</si>
  <si>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</si>
  <si>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</si>
  <si>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</si>
  <si>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</si>
  <si>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</si>
  <si>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</si>
  <si>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</si>
  <si>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</si>
  <si>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</si>
  <si>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</si>
  <si>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</si>
  <si>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</si>
  <si>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</si>
  <si>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</si>
  <si>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</si>
  <si>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</si>
  <si>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</si>
  <si>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</si>
  <si>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</si>
  <si>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</si>
  <si>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</si>
  <si>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</si>
  <si>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</si>
  <si>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</si>
  <si>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</si>
  <si>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</si>
  <si>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</si>
  <si>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</si>
  <si>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</si>
  <si>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</si>
  <si>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</si>
  <si>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</si>
  <si>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</si>
  <si>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</si>
  <si>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</si>
  <si>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</si>
  <si>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</si>
  <si>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</si>
  <si>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</si>
  <si>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</si>
  <si>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</si>
  <si>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</si>
  <si>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</si>
  <si>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</si>
  <si>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</si>
  <si>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</si>
  <si>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</si>
  <si>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</si>
  <si>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</si>
  <si>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</si>
  <si>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</si>
  <si>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</si>
  <si>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</si>
  <si>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</si>
  <si>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</si>
  <si>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</si>
  <si>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</si>
  <si>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</si>
  <si>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</si>
  <si>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</si>
  <si>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</si>
  <si>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</si>
  <si>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</si>
  <si>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</si>
  <si>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</si>
  <si>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</si>
  <si>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</si>
  <si>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</si>
  <si>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</si>
  <si>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</si>
  <si>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</si>
  <si>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</si>
  <si>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</si>
  <si>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</si>
  <si>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</si>
  <si>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</si>
  <si>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</si>
  <si>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</si>
  <si>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</si>
  <si>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</si>
  <si>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</si>
  <si>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</si>
  <si>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</si>
  <si>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</si>
  <si>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</si>
  <si>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</si>
  <si>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</si>
  <si>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</si>
  <si>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</si>
  <si>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</si>
  <si>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</si>
  <si>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</si>
  <si>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</si>
  <si>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</si>
  <si>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</si>
  <si>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</si>
  <si>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</si>
  <si>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</si>
  <si>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</si>
  <si>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</si>
  <si>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</si>
  <si>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</si>
  <si>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</si>
  <si>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</si>
  <si>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</si>
  <si>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</si>
  <si>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</si>
  <si>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</si>
  <si>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</si>
  <si>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</si>
  <si>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</si>
  <si>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</si>
  <si>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</si>
  <si>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</si>
  <si>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</si>
  <si>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</si>
  <si>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</si>
  <si>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</si>
  <si>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</si>
  <si>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</si>
  <si>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</si>
  <si>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</si>
  <si>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</si>
  <si>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</si>
  <si>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</si>
  <si>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</si>
  <si>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</si>
  <si>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</si>
  <si>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</si>
  <si>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</si>
  <si>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</si>
  <si>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</si>
  <si>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</si>
  <si>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</si>
  <si>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</si>
  <si>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</si>
  <si>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</si>
  <si>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</si>
  <si>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</si>
  <si>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</si>
  <si>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</si>
  <si>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</si>
  <si>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</si>
  <si>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</si>
  <si>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</si>
  <si>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</si>
  <si>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</si>
  <si>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</si>
  <si>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</si>
  <si>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</si>
  <si>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</si>
  <si>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</si>
  <si>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</si>
  <si>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</si>
  <si>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</si>
  <si>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</si>
  <si>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</si>
  <si>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</si>
  <si>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</si>
  <si>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</si>
  <si>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</si>
  <si>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</si>
  <si>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</si>
  <si>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</si>
  <si>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</si>
  <si>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</si>
  <si>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</si>
  <si>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</si>
  <si>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</si>
  <si>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</si>
  <si>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</si>
  <si>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</si>
  <si>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</si>
  <si>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</si>
  <si>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</si>
  <si>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</si>
  <si>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</si>
  <si>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</si>
  <si>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</si>
  <si>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</si>
  <si>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</si>
  <si>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</si>
  <si>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</si>
  <si>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</si>
  <si>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</si>
  <si>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</si>
  <si>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</si>
  <si>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</si>
  <si>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</si>
  <si>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</si>
  <si>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</si>
  <si>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</si>
  <si>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</si>
  <si>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</si>
  <si>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</si>
  <si>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</si>
  <si>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</si>
  <si>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</si>
  <si>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</si>
  <si>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</si>
  <si>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</si>
  <si>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</si>
  <si>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</si>
  <si>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</si>
  <si>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</si>
  <si>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</si>
  <si>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</si>
  <si>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</si>
  <si>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</si>
  <si>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</si>
  <si>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</si>
  <si>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</si>
  <si>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</si>
  <si>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</si>
  <si>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</si>
  <si>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</si>
  <si>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</si>
  <si>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</si>
  <si>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</si>
  <si>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</si>
  <si>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</si>
  <si>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</si>
  <si>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</si>
  <si>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</si>
  <si>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</si>
  <si>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</si>
  <si>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</si>
  <si>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</si>
  <si>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</si>
  <si>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</si>
  <si>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</si>
  <si>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</si>
  <si>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</si>
  <si>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</si>
  <si>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</si>
  <si>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</si>
  <si>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</si>
  <si>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</si>
  <si>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</si>
  <si>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</si>
  <si>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</si>
  <si>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</si>
  <si>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</si>
  <si>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</si>
  <si>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</si>
  <si>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</si>
  <si>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</si>
  <si>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</si>
  <si>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</si>
  <si>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</si>
  <si>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</si>
  <si>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</si>
  <si>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</si>
  <si>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</si>
  <si>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</si>
  <si>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</si>
  <si>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</si>
  <si>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</si>
  <si>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</si>
  <si>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</si>
  <si>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</si>
  <si>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</si>
  <si>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</si>
  <si>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</si>
  <si>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</si>
  <si>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</si>
  <si>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</si>
  <si>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</si>
  <si>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</si>
  <si>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</si>
  <si>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</si>
  <si>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</si>
  <si>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</si>
  <si>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</si>
  <si>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</si>
  <si>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</si>
  <si>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</si>
  <si>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</si>
  <si>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</si>
  <si>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</si>
  <si>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</si>
  <si>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</si>
  <si>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</si>
  <si>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</si>
  <si>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</si>
  <si>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</si>
  <si>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</si>
  <si>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</si>
  <si>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</si>
  <si>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</si>
  <si>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</si>
  <si>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</si>
  <si>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</si>
  <si>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</si>
  <si>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</si>
  <si>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</si>
  <si>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</si>
  <si>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</si>
  <si>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</si>
  <si>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</si>
  <si>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</si>
  <si>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</si>
  <si>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</si>
  <si>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</si>
  <si>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</si>
  <si>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</si>
  <si>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</si>
  <si>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</si>
  <si>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</si>
  <si>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</si>
  <si>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</si>
  <si>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</si>
  <si>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</si>
  <si>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</si>
  <si>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</si>
  <si>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</si>
  <si>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</si>
  <si>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</si>
  <si>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</si>
  <si>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</si>
  <si>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</si>
  <si>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</si>
  <si>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</si>
  <si>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</si>
  <si>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</si>
  <si>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</si>
  <si>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</si>
  <si>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</si>
  <si>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</si>
  <si>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</si>
  <si>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</si>
  <si>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</si>
  <si>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</si>
  <si>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</si>
  <si>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</si>
  <si>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</si>
  <si>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</si>
  <si>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</si>
  <si>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</si>
  <si>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</si>
  <si>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</si>
  <si>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</si>
  <si>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</si>
  <si>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</si>
  <si>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</si>
  <si>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</si>
  <si>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</si>
  <si>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</si>
  <si>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</si>
  <si>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</si>
  <si>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</si>
  <si>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</si>
  <si>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</si>
  <si>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</si>
  <si>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</si>
  <si>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</si>
  <si>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</si>
  <si>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</si>
  <si>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</si>
  <si>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</si>
  <si>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</si>
  <si>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</si>
  <si>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</si>
  <si>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</si>
  <si>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</si>
  <si>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</si>
  <si>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</si>
  <si>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</si>
  <si>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</si>
  <si>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</si>
  <si>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</si>
  <si>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</si>
  <si>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</si>
  <si>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</si>
  <si>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</si>
  <si>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</si>
  <si>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</si>
  <si>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</si>
  <si>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</si>
  <si>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</si>
  <si>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</si>
  <si>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</si>
  <si>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</si>
  <si>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</si>
  <si>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</si>
  <si>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</si>
  <si>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</si>
  <si>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</si>
  <si>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</si>
  <si>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</si>
  <si>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</si>
  <si>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</si>
  <si>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</si>
  <si>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</si>
  <si>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</si>
  <si>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</si>
  <si>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</si>
  <si>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</si>
  <si>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</si>
  <si>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</si>
  <si>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</si>
  <si>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</si>
  <si>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</si>
  <si>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</si>
  <si>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</si>
  <si>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</si>
  <si>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</si>
  <si>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</si>
  <si>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</si>
  <si>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</si>
  <si>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</si>
  <si>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</si>
  <si>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</si>
  <si>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</si>
  <si>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</si>
  <si>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</si>
  <si>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</si>
  <si>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</si>
  <si>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</si>
  <si>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</si>
  <si>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</si>
  <si>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</si>
  <si>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</si>
  <si>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</si>
  <si>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</si>
  <si>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</si>
  <si>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</si>
  <si>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</si>
  <si>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</si>
  <si>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</si>
  <si>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</si>
  <si>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</si>
  <si>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</si>
  <si>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</si>
  <si>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</si>
  <si>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</si>
  <si>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</si>
  <si>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</si>
  <si>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</si>
  <si>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</si>
  <si>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</si>
  <si>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</si>
  <si>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</si>
  <si>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</si>
  <si>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</si>
  <si>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</si>
  <si>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</si>
  <si>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</si>
  <si>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</si>
  <si>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</si>
  <si>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</si>
  <si>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</si>
  <si>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</si>
  <si>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</si>
  <si>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</si>
  <si>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</si>
  <si>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</si>
  <si>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</si>
  <si>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</si>
  <si>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</si>
  <si>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</si>
  <si>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</si>
  <si>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</si>
  <si>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</si>
  <si>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</si>
  <si>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</si>
  <si>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</si>
  <si>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</si>
  <si>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</si>
  <si>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</si>
  <si>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</si>
  <si>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</si>
  <si>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</si>
  <si>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</si>
  <si>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</si>
  <si>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</si>
  <si>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</si>
  <si>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</si>
  <si>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</si>
  <si>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</si>
  <si>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</si>
  <si>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</si>
  <si>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</si>
  <si>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</si>
  <si>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</si>
  <si>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</si>
  <si>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</si>
  <si>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</si>
  <si>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</si>
  <si>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</si>
  <si>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</si>
  <si>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</si>
  <si>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</si>
  <si>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</si>
  <si>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</si>
  <si>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</si>
  <si>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</si>
  <si>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</si>
  <si>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</si>
  <si>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</si>
  <si>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</si>
  <si>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</si>
  <si>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</si>
  <si>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</si>
  <si>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</si>
  <si>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</si>
  <si>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</si>
  <si>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</si>
  <si>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</si>
  <si>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</si>
  <si>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</si>
  <si>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</si>
  <si>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</si>
  <si>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</si>
  <si>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</si>
  <si>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</si>
  <si>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</si>
  <si>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</si>
  <si>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</si>
  <si>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</si>
  <si>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</si>
  <si>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</si>
  <si>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</si>
  <si>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</si>
  <si>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</si>
  <si>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</si>
  <si>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</si>
  <si>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</si>
  <si>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</si>
  <si>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</si>
  <si>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</si>
  <si>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</si>
  <si>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</si>
  <si>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</si>
  <si>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</si>
  <si>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</si>
  <si>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</si>
  <si>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</si>
  <si>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</si>
  <si>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</si>
  <si>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</si>
  <si>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</si>
  <si>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</si>
  <si>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</si>
  <si>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</si>
  <si>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</si>
  <si>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</si>
  <si>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</si>
  <si>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</si>
  <si>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</si>
  <si>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</si>
  <si>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</si>
  <si>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</si>
  <si>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</si>
  <si>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</si>
  <si>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</si>
  <si>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</si>
  <si>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</si>
  <si>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</si>
  <si>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</si>
  <si>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</si>
  <si>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</si>
  <si>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</si>
  <si>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</si>
  <si>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</si>
  <si>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</si>
  <si>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</si>
  <si>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</si>
  <si>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</si>
  <si>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</si>
  <si>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</si>
  <si>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</si>
  <si>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</si>
  <si>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</si>
  <si>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</si>
  <si>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</si>
  <si>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</si>
  <si>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</si>
  <si>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</si>
  <si>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</si>
  <si>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</si>
  <si>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</si>
  <si>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</si>
  <si>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</si>
  <si>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</si>
  <si>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</si>
  <si>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</si>
  <si>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</si>
  <si>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</si>
  <si>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</si>
  <si>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</si>
  <si>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</si>
  <si>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</si>
  <si>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</si>
  <si>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</si>
  <si>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</si>
  <si>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</si>
  <si>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</si>
  <si>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</si>
  <si>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</si>
  <si>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</si>
  <si>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</si>
  <si>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</si>
  <si>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</si>
  <si>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</si>
  <si>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</si>
  <si>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</si>
  <si>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</si>
  <si>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</si>
  <si>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</si>
  <si>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</si>
  <si>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</si>
  <si>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</si>
  <si>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</si>
  <si>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</si>
  <si>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</si>
  <si>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</si>
  <si>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</si>
  <si>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</si>
  <si>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</si>
  <si>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</si>
  <si>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</si>
  <si>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</si>
  <si>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</si>
  <si>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</si>
  <si>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</si>
  <si>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</si>
  <si>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</si>
  <si>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</si>
  <si>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</si>
  <si>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</si>
  <si>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</si>
  <si>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</si>
  <si>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</si>
  <si>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</si>
  <si>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</si>
  <si>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</si>
  <si>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</si>
  <si>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</si>
  <si>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</si>
  <si>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</si>
  <si>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</si>
  <si>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</si>
  <si>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</si>
  <si>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</si>
  <si>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</si>
  <si>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</si>
  <si>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</si>
  <si>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</si>
  <si>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</si>
  <si>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</si>
  <si>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</si>
  <si>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</si>
  <si>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</si>
  <si>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</si>
  <si>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</si>
  <si>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</si>
  <si>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</si>
  <si>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</si>
  <si>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</si>
  <si>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</si>
  <si>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</si>
  <si>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</si>
  <si>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</si>
  <si>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</si>
  <si>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</si>
  <si>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</si>
  <si>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</si>
  <si>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</si>
  <si>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</si>
  <si>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</si>
  <si>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</si>
  <si>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</si>
  <si>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</si>
  <si>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</si>
  <si>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</si>
  <si>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</si>
  <si>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</si>
  <si>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</si>
  <si>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</si>
  <si>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</si>
  <si>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</si>
  <si>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</si>
  <si>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</si>
  <si>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</si>
  <si>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</si>
  <si>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</si>
  <si>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</si>
  <si>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</si>
  <si>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</si>
  <si>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</si>
  <si>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</si>
  <si>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</si>
  <si>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</si>
  <si>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</si>
  <si>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</si>
  <si>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</si>
  <si>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</si>
  <si>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</si>
  <si>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</si>
  <si>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</si>
  <si>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</si>
  <si>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</si>
  <si>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</si>
  <si>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</si>
  <si>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</si>
  <si>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</si>
  <si>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</si>
  <si>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</si>
  <si>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</si>
  <si>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</si>
  <si>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</si>
  <si>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</si>
  <si>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</si>
  <si>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</si>
  <si>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</si>
  <si>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</si>
  <si>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</si>
  <si>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</si>
  <si>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</si>
  <si>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</si>
  <si>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</si>
  <si>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</si>
  <si>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</si>
  <si>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</si>
  <si>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</si>
  <si>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</si>
  <si>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</si>
  <si>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</si>
  <si>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</si>
  <si>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</si>
  <si>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</si>
  <si>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</si>
  <si>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</si>
  <si>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</si>
  <si>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</si>
  <si>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</si>
  <si>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</si>
  <si>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</si>
  <si>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</si>
  <si>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</si>
  <si>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</si>
  <si>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</si>
  <si>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</si>
  <si>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</si>
  <si>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</si>
  <si>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</si>
  <si>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</si>
  <si>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</si>
  <si>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</si>
  <si>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</si>
  <si>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</si>
  <si>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</si>
  <si>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</si>
  <si>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</si>
  <si>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</si>
  <si>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</si>
  <si>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</si>
  <si>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</si>
  <si>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</si>
  <si>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</si>
  <si>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</si>
  <si>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</si>
  <si>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</si>
  <si>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</si>
  <si>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</si>
  <si>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</si>
  <si>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</si>
  <si>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</si>
  <si>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</si>
  <si>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</si>
  <si>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</si>
  <si>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</si>
  <si>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</si>
  <si>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</si>
  <si>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</si>
  <si>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</si>
  <si>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</si>
  <si>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</si>
  <si>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</si>
  <si>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</si>
  <si>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</si>
  <si>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</si>
  <si>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</si>
  <si>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</si>
  <si>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</si>
  <si>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</si>
  <si>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</si>
  <si>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</si>
  <si>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</si>
  <si>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</si>
  <si>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</si>
  <si>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</si>
  <si>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</si>
  <si>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</si>
  <si>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</si>
  <si>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</si>
  <si>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</si>
  <si>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</si>
  <si>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</si>
  <si>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</si>
  <si>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</si>
  <si>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</si>
  <si>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</si>
  <si>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</si>
  <si>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</si>
  <si>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</si>
  <si>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</si>
  <si>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</si>
  <si>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</si>
  <si>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</si>
  <si>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</si>
  <si>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</si>
  <si>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</si>
  <si>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</si>
  <si>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</si>
  <si>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</si>
  <si>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</si>
  <si>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</si>
  <si>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</si>
  <si>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</si>
  <si>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</si>
  <si>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</si>
  <si>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</si>
  <si>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</si>
  <si>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</si>
  <si>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</si>
  <si>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</si>
  <si>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</si>
  <si>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</si>
  <si>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</si>
  <si>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</si>
  <si>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</si>
  <si>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</si>
  <si>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</si>
  <si>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</si>
  <si>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</si>
  <si>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</si>
  <si>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</si>
  <si>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</si>
  <si>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</si>
  <si>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</si>
  <si>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</si>
  <si>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</si>
  <si>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</si>
  <si>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</si>
  <si>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</si>
  <si>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</si>
  <si>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</si>
  <si>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</si>
  <si>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</si>
  <si>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</si>
  <si>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</si>
  <si>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</si>
  <si>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</si>
  <si>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</si>
  <si>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</si>
  <si>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</si>
  <si>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</si>
  <si>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</si>
  <si>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</si>
  <si>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</si>
  <si>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</si>
  <si>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</si>
  <si>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</si>
  <si>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</si>
  <si>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</si>
  <si>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</si>
  <si>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</si>
  <si>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</si>
  <si>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</si>
  <si>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</si>
  <si>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</si>
  <si>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</si>
  <si>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</si>
  <si>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</si>
  <si>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</si>
  <si>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</si>
  <si>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</si>
  <si>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</si>
  <si>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</si>
  <si>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</si>
  <si>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</si>
  <si>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</si>
  <si>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</si>
  <si>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</si>
  <si>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</si>
  <si>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</si>
  <si>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</si>
  <si>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</si>
  <si>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</si>
  <si>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</si>
  <si>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</si>
  <si>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</si>
  <si>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</si>
  <si>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</si>
  <si>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</si>
  <si>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</si>
  <si>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</si>
  <si>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</si>
  <si>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</si>
  <si>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</si>
  <si>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</si>
  <si>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</si>
  <si>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</si>
  <si>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</si>
  <si>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</si>
  <si>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</si>
  <si>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</si>
  <si>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</si>
  <si>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</si>
  <si>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</si>
  <si>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</si>
  <si>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</si>
  <si>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</si>
  <si>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</si>
  <si>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</si>
  <si>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</si>
  <si>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</si>
  <si>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</si>
  <si>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</si>
  <si>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</si>
  <si>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</si>
  <si>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</si>
  <si>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</si>
  <si>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</si>
  <si>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</si>
  <si>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</si>
  <si>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</si>
  <si>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</si>
  <si>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</si>
  <si>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</si>
  <si>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</si>
  <si>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</si>
  <si>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</si>
  <si>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</si>
  <si>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</si>
  <si>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</si>
  <si>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</si>
  <si>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</si>
  <si>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</si>
  <si>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</si>
  <si>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</si>
  <si>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</si>
  <si>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</si>
  <si>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</si>
  <si>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</si>
  <si>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</si>
  <si>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</si>
  <si>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</si>
  <si>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</si>
  <si>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</si>
  <si>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</si>
  <si>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</si>
  <si>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</si>
  <si>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</si>
  <si>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</si>
  <si>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</si>
  <si>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</si>
  <si>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</si>
  <si>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</si>
  <si>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</si>
  <si>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</si>
  <si>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</si>
  <si>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</si>
  <si>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</si>
  <si>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</si>
  <si>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</si>
  <si>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</si>
  <si>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</si>
  <si>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</si>
  <si>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</si>
  <si>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</si>
  <si>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</si>
  <si>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</si>
  <si>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</si>
  <si>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</si>
  <si>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</si>
  <si>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</si>
  <si>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</si>
  <si>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</si>
  <si>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</si>
  <si>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</si>
  <si>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</si>
  <si>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</si>
  <si>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</si>
  <si>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</si>
  <si>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</si>
  <si>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</si>
  <si>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</si>
  <si>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</si>
  <si>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</si>
  <si>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</si>
  <si>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</si>
  <si>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</si>
  <si>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</si>
  <si>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</si>
  <si>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</si>
  <si>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</si>
  <si>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</si>
  <si>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</si>
  <si>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</si>
  <si>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</si>
  <si>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</si>
  <si>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</si>
  <si>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</si>
  <si>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</si>
  <si>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</si>
  <si>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</si>
  <si>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</si>
  <si>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</si>
  <si>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</si>
  <si>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</si>
  <si>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</si>
  <si>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</si>
  <si>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</si>
  <si>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</si>
  <si>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</si>
  <si>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</si>
  <si>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</si>
  <si>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</si>
  <si>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</si>
  <si>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</si>
  <si>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</si>
  <si>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</si>
  <si>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</si>
  <si>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</si>
  <si>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</si>
  <si>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</si>
  <si>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</si>
  <si>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</si>
  <si>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</si>
  <si>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</si>
  <si>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</si>
  <si>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</si>
  <si>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</si>
  <si>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</si>
  <si>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</si>
  <si>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</si>
  <si>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</si>
  <si>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</si>
  <si>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</si>
  <si>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</si>
  <si>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</si>
  <si>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</si>
  <si>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</si>
  <si>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</si>
  <si>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</si>
  <si>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</si>
  <si>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</si>
  <si>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</si>
  <si>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</si>
  <si>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</si>
  <si>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</si>
  <si>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</si>
  <si>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</si>
  <si>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</si>
  <si>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</si>
  <si>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</si>
  <si>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</si>
  <si>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</si>
  <si>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</si>
  <si>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</si>
  <si>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</si>
  <si>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</si>
  <si>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</si>
  <si>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</si>
  <si>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</si>
  <si>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</si>
  <si>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</si>
  <si>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</si>
  <si>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</si>
  <si>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</si>
  <si>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</si>
  <si>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</si>
  <si>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</si>
  <si>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</si>
  <si>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</si>
  <si>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</si>
  <si>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</si>
  <si>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</si>
  <si>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</si>
  <si>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</si>
  <si>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</si>
  <si>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</si>
  <si>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</si>
  <si>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</si>
  <si>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</si>
  <si>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</si>
  <si>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</si>
  <si>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</si>
  <si>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</si>
  <si>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</si>
  <si>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</si>
  <si>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</si>
  <si>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</si>
  <si>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</si>
  <si>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</si>
  <si>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</si>
  <si>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</si>
  <si>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</si>
  <si>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</si>
  <si>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</si>
  <si>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</si>
  <si>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</si>
  <si>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</si>
  <si>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</si>
  <si>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</si>
  <si>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</si>
  <si>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</si>
  <si>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</si>
  <si>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</si>
  <si>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</si>
  <si>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</si>
  <si>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</si>
  <si>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</si>
  <si>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</si>
  <si>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</si>
  <si>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</si>
  <si>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</si>
  <si>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</si>
  <si>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</si>
  <si>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</si>
  <si>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</si>
  <si>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</si>
  <si>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</si>
  <si>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</si>
  <si>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</si>
  <si>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</si>
  <si>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</si>
  <si>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</si>
  <si>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</si>
  <si>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</si>
  <si>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</si>
  <si>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</si>
  <si>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</si>
  <si>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</si>
  <si>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</si>
  <si>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</si>
  <si>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</si>
  <si>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</si>
  <si>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</si>
  <si>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</si>
  <si>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</si>
  <si>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</si>
  <si>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</si>
  <si>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</si>
  <si>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</si>
  <si>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1"/>
  </si>
  <si>
    <t>明細行返金基準金額</t>
    <rPh sb="5" eb="9">
      <t>キジュｎン</t>
    </rPh>
    <phoneticPr fontId="21"/>
  </si>
  <si>
    <t>明細行返金率</t>
    <rPh sb="5" eb="6">
      <t>リｔウ</t>
    </rPh>
    <phoneticPr fontId="21"/>
  </si>
  <si>
    <t>明細行追加請求基準金額</t>
    <rPh sb="7" eb="11">
      <t>キジュｎン</t>
    </rPh>
    <phoneticPr fontId="21"/>
  </si>
  <si>
    <t>明細行追加請求率</t>
    <rPh sb="7" eb="8">
      <t>リｔウ</t>
    </rPh>
    <phoneticPr fontId="21"/>
  </si>
  <si>
    <t>品目単価(値引後)(税込み)</t>
    <rPh sb="11" eb="12">
      <t xml:space="preserve">コミ </t>
    </rPh>
    <phoneticPr fontId="21"/>
  </si>
  <si>
    <t>0..1</t>
    <phoneticPr fontId="21"/>
  </si>
  <si>
    <t>SME ID</t>
    <phoneticPr fontId="21"/>
  </si>
  <si>
    <t>Business Term ja</t>
    <phoneticPr fontId="21"/>
  </si>
  <si>
    <t>Business Term</t>
    <phoneticPr fontId="21"/>
  </si>
  <si>
    <t>Level</t>
    <phoneticPr fontId="21"/>
  </si>
  <si>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</si>
  <si>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</si>
  <si>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</si>
  <si>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</si>
  <si>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</si>
  <si>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</si>
  <si>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</si>
  <si>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</si>
  <si>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</si>
  <si>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</si>
  <si>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</si>
  <si>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</si>
  <si>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</si>
  <si>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</si>
  <si>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</si>
  <si>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</si>
  <si>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</si>
  <si>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</si>
  <si>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</si>
  <si>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</si>
  <si>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</si>
  <si>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</si>
  <si>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</si>
  <si>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</si>
  <si>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</si>
  <si>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</si>
  <si>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</si>
  <si>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</si>
  <si>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</si>
  <si>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</si>
  <si>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</si>
  <si>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</si>
  <si>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</si>
  <si>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</si>
  <si>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</si>
  <si>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</si>
  <si>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</si>
  <si>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</si>
  <si>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</si>
  <si>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</si>
  <si>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</si>
  <si>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</si>
  <si>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</si>
  <si>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</si>
  <si>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</si>
  <si>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</si>
  <si>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</si>
  <si>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</si>
  <si>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</si>
  <si>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</si>
  <si>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</si>
  <si>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</si>
  <si>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</si>
  <si>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</si>
  <si>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</si>
  <si>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</si>
  <si>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</si>
  <si>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</si>
  <si>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</si>
  <si>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</si>
  <si>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</si>
  <si>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</si>
  <si>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</si>
  <si>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</si>
  <si>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</si>
  <si>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</si>
  <si>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</si>
  <si>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</si>
  <si>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</si>
  <si>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</si>
  <si>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</si>
  <si>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</si>
  <si>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</si>
  <si>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</si>
  <si>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</si>
  <si>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</si>
  <si>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</si>
  <si>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</si>
  <si>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</si>
  <si>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</si>
  <si>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</si>
  <si>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</si>
  <si>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</si>
  <si>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</si>
  <si>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</si>
  <si>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</si>
  <si>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</si>
  <si>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</si>
  <si>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</si>
  <si>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</si>
  <si>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</si>
  <si>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</si>
  <si>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</si>
  <si>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</si>
  <si>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</si>
  <si>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</si>
  <si>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</si>
  <si>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</si>
  <si>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</si>
  <si>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</si>
  <si>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</si>
  <si>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</si>
  <si>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</si>
  <si>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</si>
  <si>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</si>
  <si>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</si>
  <si>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</si>
  <si>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</si>
  <si>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</si>
  <si>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</si>
  <si>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</si>
  <si>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</si>
  <si>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</si>
  <si>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</si>
  <si>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</si>
  <si>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</si>
  <si>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</si>
  <si>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</si>
  <si>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</si>
  <si>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</si>
  <si>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</si>
  <si>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</si>
  <si>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</si>
  <si>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</si>
  <si>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</si>
  <si>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</si>
  <si>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</si>
  <si>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</si>
  <si>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</si>
  <si>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</si>
  <si>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</si>
  <si>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</si>
  <si>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</si>
  <si>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</si>
  <si>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</si>
  <si>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</si>
  <si>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</si>
  <si>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</si>
  <si>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</si>
  <si>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</si>
  <si>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</si>
  <si>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</si>
  <si>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</si>
  <si>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</si>
  <si>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</si>
  <si>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</si>
  <si>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</si>
  <si>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</si>
  <si>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</si>
  <si>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</si>
  <si>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</si>
  <si>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</si>
  <si>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</si>
  <si>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</si>
  <si>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</si>
  <si>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</si>
  <si>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</si>
  <si>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</si>
  <si>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</si>
  <si>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</si>
  <si>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</si>
  <si>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</si>
  <si>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</si>
  <si>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</si>
  <si>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</si>
  <si>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</si>
  <si>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</si>
  <si>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</si>
  <si>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</si>
  <si>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</si>
  <si>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</si>
  <si>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</si>
  <si>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</si>
  <si>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</si>
  <si>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</si>
  <si>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</si>
  <si>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</si>
  <si>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</si>
  <si>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</si>
  <si>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</si>
  <si>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</si>
  <si>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</si>
  <si>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</si>
  <si>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</si>
  <si>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</si>
  <si>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</si>
  <si>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</si>
  <si>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</si>
  <si>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</si>
  <si>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</si>
  <si>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</si>
  <si>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</si>
  <si>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</si>
  <si>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</si>
  <si>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</si>
  <si>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</si>
  <si>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</si>
  <si>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</si>
  <si>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</si>
  <si>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</si>
  <si>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</si>
  <si>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</si>
  <si>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</si>
  <si>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</si>
  <si>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</si>
  <si>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</si>
  <si>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</si>
  <si>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</si>
  <si>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</si>
  <si>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</si>
  <si>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</si>
  <si>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</si>
  <si>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</si>
  <si>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</si>
  <si>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</si>
  <si>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</si>
  <si>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</si>
  <si>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</si>
  <si>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</si>
  <si>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</si>
  <si>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</si>
  <si>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</si>
  <si>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</si>
  <si>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</si>
  <si>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</si>
  <si>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</si>
  <si>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</si>
  <si>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</si>
  <si>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</si>
  <si>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</si>
  <si>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</si>
  <si>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</si>
  <si>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</si>
  <si>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</si>
  <si>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</si>
  <si>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</si>
  <si>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</si>
  <si>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</si>
  <si>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</si>
  <si>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</si>
  <si>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</si>
  <si>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</si>
  <si>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</si>
  <si>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</si>
  <si>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</si>
  <si>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</si>
  <si>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</si>
  <si>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</si>
  <si>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</si>
  <si>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</si>
  <si>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</si>
  <si>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</si>
  <si>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</si>
  <si>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</si>
  <si>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</si>
  <si>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</si>
  <si>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</si>
  <si>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</si>
  <si>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</si>
  <si>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</si>
  <si>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</si>
  <si>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</si>
  <si>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</si>
  <si>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</si>
  <si>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</si>
  <si>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</si>
  <si>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</si>
  <si>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</si>
  <si>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</si>
  <si>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</si>
  <si>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</si>
  <si>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</si>
  <si>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</si>
  <si>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</si>
  <si>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</si>
  <si>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</si>
  <si>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</si>
  <si>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</si>
  <si>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</si>
  <si>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</si>
  <si>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</si>
  <si>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</si>
  <si>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</si>
  <si>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</si>
  <si>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</si>
  <si>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</si>
  <si>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</si>
  <si>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</si>
  <si>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</si>
  <si>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</si>
  <si>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</si>
  <si>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</si>
  <si>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</si>
  <si>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</si>
  <si>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</si>
  <si>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</si>
  <si>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</si>
  <si>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</si>
  <si>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</si>
  <si>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</si>
  <si>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</si>
  <si>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</si>
  <si>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</si>
  <si>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</si>
  <si>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</si>
  <si>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</si>
  <si>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</si>
  <si>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</si>
  <si>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</si>
  <si>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</si>
  <si>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</si>
  <si>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</si>
  <si>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</si>
  <si>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</si>
  <si>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</si>
  <si>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</si>
  <si>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</si>
  <si>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</si>
  <si>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</si>
  <si>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</si>
  <si>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</si>
  <si>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</si>
  <si>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</si>
  <si>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</si>
  <si>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</si>
  <si>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</si>
  <si>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</si>
  <si>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</si>
  <si>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</si>
  <si>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</si>
  <si>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</si>
  <si>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</si>
  <si>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</si>
  <si>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</si>
  <si>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</si>
  <si>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</si>
  <si>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</si>
  <si>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</si>
  <si>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</si>
  <si>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</si>
  <si>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</si>
  <si>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</si>
  <si>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</si>
  <si>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</si>
  <si>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</si>
  <si>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</si>
  <si>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</si>
  <si>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</si>
  <si>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</si>
  <si>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</si>
  <si>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</si>
  <si>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</si>
  <si>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</si>
  <si>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</si>
  <si>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</si>
  <si>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</si>
  <si>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</si>
  <si>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</si>
  <si>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</si>
  <si>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</si>
  <si>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</si>
  <si>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</si>
  <si>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</si>
  <si>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</si>
  <si>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</si>
  <si>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</si>
  <si>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</si>
  <si>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</si>
  <si>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</si>
  <si>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</si>
  <si>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</si>
  <si>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</si>
  <si>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</si>
  <si>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</si>
  <si>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</si>
  <si>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</si>
  <si>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</si>
  <si>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</si>
  <si>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</si>
  <si>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</si>
  <si>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</si>
  <si>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</si>
  <si>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</si>
  <si>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</si>
  <si>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</si>
  <si>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</si>
  <si>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</si>
  <si>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</si>
  <si>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</si>
  <si>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</si>
  <si>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</si>
  <si>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</si>
  <si>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</si>
  <si>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</si>
  <si>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</si>
  <si>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</si>
  <si>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</si>
  <si>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</si>
  <si>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</si>
  <si>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</si>
  <si>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</si>
  <si>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</si>
  <si>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</si>
  <si>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</si>
  <si>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</si>
  <si>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</si>
  <si>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</si>
  <si>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</si>
  <si>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</si>
  <si>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</si>
  <si>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</si>
  <si>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</si>
  <si>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</si>
  <si>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</si>
  <si>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</si>
  <si>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</si>
  <si>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</si>
  <si>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</si>
  <si>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</si>
  <si>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</si>
  <si>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</si>
  <si>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</si>
  <si>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</si>
  <si>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</si>
  <si>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</si>
  <si>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</si>
  <si>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</si>
  <si>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</si>
  <si>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</si>
  <si>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</si>
  <si>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</si>
  <si>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</si>
  <si>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</si>
  <si>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</si>
  <si>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</si>
  <si>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</si>
  <si>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</si>
  <si>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</si>
  <si>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</si>
  <si>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</si>
  <si>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</si>
  <si>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</si>
  <si>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</si>
  <si>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</si>
  <si>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</si>
  <si>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</si>
  <si>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</si>
  <si>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</si>
  <si>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</si>
  <si>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</si>
  <si>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</si>
  <si>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</si>
  <si>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</si>
  <si>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</si>
  <si>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</si>
  <si>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</si>
  <si>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</si>
  <si>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</si>
  <si>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</si>
  <si>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</si>
  <si>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</si>
  <si>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</si>
  <si>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</si>
  <si>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</si>
  <si>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</si>
  <si>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</si>
  <si>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</si>
  <si>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</si>
  <si>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</si>
  <si>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</si>
  <si>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</si>
  <si>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</si>
  <si>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</si>
  <si>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</si>
  <si>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</si>
  <si>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</si>
  <si>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</si>
  <si>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</si>
  <si>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</si>
  <si>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</si>
  <si>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</si>
  <si>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</si>
  <si>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</si>
  <si>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</si>
  <si>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</si>
  <si>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</si>
  <si>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</si>
  <si>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</si>
  <si>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</si>
  <si>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</si>
  <si>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</si>
  <si>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</si>
  <si>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</si>
  <si>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</si>
  <si>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</si>
  <si>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</si>
  <si>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</si>
  <si>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</si>
  <si>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</si>
  <si>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</si>
  <si>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</si>
  <si>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</si>
  <si>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</si>
  <si>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</si>
  <si>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</si>
  <si>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</si>
  <si>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</si>
  <si>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</si>
  <si>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</si>
  <si>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</si>
  <si>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</si>
  <si>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</si>
  <si>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</si>
  <si>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</si>
  <si>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</si>
  <si>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</si>
  <si>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</si>
  <si>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</si>
  <si>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</si>
  <si>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</si>
  <si>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</si>
  <si>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</si>
  <si>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</si>
  <si>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</si>
  <si>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</si>
  <si>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</si>
  <si>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</si>
  <si>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</si>
  <si>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</si>
  <si>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</si>
  <si>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</si>
  <si>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</si>
  <si>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</si>
  <si>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</si>
  <si>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</si>
  <si>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</si>
  <si>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</si>
  <si>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</si>
  <si>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</si>
  <si>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</si>
  <si>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</si>
  <si>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</si>
  <si>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</si>
  <si>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</si>
  <si>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</si>
  <si>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</si>
  <si>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</si>
  <si>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</si>
  <si>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</si>
  <si>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</si>
  <si>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</si>
  <si>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</si>
  <si>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</si>
  <si>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</si>
  <si>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</si>
  <si>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</si>
  <si>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</si>
  <si>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</si>
  <si>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</si>
  <si>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</si>
  <si>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</si>
  <si>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</si>
  <si>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</si>
  <si>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</si>
  <si>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</si>
  <si>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</si>
  <si>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</si>
  <si>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</si>
  <si>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</si>
  <si>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</si>
  <si>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</si>
  <si>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</si>
  <si>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</si>
  <si>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</si>
  <si>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</si>
  <si>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</si>
  <si>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</si>
  <si>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</si>
  <si>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</si>
  <si>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</si>
  <si>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</si>
  <si>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</si>
  <si>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</si>
  <si>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</si>
  <si>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</si>
  <si>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</si>
  <si>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</si>
  <si>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</si>
  <si>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</si>
  <si>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</si>
  <si>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</si>
  <si>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</si>
  <si>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</si>
  <si>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</si>
  <si>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</si>
  <si>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</si>
  <si>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</si>
  <si>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</si>
  <si>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</si>
  <si>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</si>
  <si>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</si>
  <si>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</si>
  <si>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</si>
  <si>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</si>
  <si>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</si>
  <si>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</si>
  <si>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</si>
  <si>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</si>
  <si>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</si>
  <si>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</si>
  <si>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</si>
  <si>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</si>
  <si>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</si>
  <si>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</si>
  <si>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</si>
  <si>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</si>
  <si>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</si>
  <si>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</si>
  <si>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</si>
  <si>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</si>
  <si>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</si>
  <si>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</si>
  <si>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</si>
  <si>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</si>
  <si>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</si>
  <si>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</si>
  <si>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</si>
  <si>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</si>
  <si>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</si>
  <si>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</si>
  <si>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</si>
  <si>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</si>
  <si>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</si>
  <si>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</si>
  <si>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</si>
  <si>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</si>
  <si>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</si>
  <si>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</si>
  <si>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</si>
  <si>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</si>
  <si>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</si>
  <si>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</si>
  <si>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</si>
  <si>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</si>
  <si>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</si>
  <si>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</si>
  <si>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</si>
  <si>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</si>
  <si>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</si>
  <si>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</si>
  <si>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</si>
  <si>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</si>
  <si>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</si>
  <si>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</si>
  <si>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</si>
  <si>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</si>
  <si>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</si>
  <si>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</si>
  <si>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</si>
  <si>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</si>
  <si>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</si>
  <si>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</si>
  <si>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</si>
  <si>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</si>
  <si>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</si>
  <si>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</si>
  <si>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</si>
  <si>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</si>
  <si>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</si>
  <si>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</si>
  <si>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</si>
  <si>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</si>
  <si>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</si>
  <si>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</si>
  <si>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</si>
  <si>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</si>
  <si>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</si>
  <si>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</si>
  <si>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</si>
  <si>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</si>
  <si>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</si>
  <si>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</si>
  <si>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</si>
  <si>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</si>
  <si>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</si>
  <si>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</si>
  <si>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</si>
  <si>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</si>
  <si>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</si>
  <si>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</si>
  <si>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</si>
  <si>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</si>
  <si>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</si>
  <si>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</si>
  <si>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</si>
  <si>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</si>
  <si>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</si>
  <si>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</si>
  <si>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</si>
  <si>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</si>
  <si>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</si>
  <si>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</si>
  <si>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</si>
  <si>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</si>
  <si>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</si>
  <si>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</si>
  <si>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</si>
  <si>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</si>
  <si>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</si>
  <si>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</si>
  <si>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</si>
  <si>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</si>
  <si>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</si>
  <si>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</si>
  <si>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</si>
  <si>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</si>
  <si>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</si>
  <si>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</si>
  <si>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</si>
  <si>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</si>
  <si>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</si>
  <si>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</si>
  <si>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</si>
  <si>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</si>
  <si>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</si>
  <si>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</si>
  <si>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</si>
  <si>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</si>
  <si>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</si>
  <si>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</si>
  <si>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</si>
  <si>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</si>
  <si>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</si>
  <si>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</si>
  <si>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</si>
  <si>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</si>
  <si>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</si>
  <si>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</si>
  <si>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</si>
  <si>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</si>
  <si>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</si>
  <si>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</si>
  <si>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</si>
  <si>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</si>
  <si>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</si>
  <si>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</si>
  <si>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</si>
  <si>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</si>
  <si>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</si>
  <si>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</si>
  <si>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</si>
  <si>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</si>
  <si>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</si>
  <si>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</si>
  <si>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</si>
  <si>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</si>
  <si>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</si>
  <si>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</si>
  <si>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</si>
  <si>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</si>
  <si>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</si>
  <si>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</si>
  <si>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</si>
  <si>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</si>
  <si>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</si>
  <si>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</si>
  <si>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</si>
  <si>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</si>
  <si>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</si>
  <si>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</si>
  <si>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</si>
  <si>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</si>
  <si>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</si>
  <si>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</si>
  <si>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</si>
  <si>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</si>
  <si>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</si>
  <si>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</si>
  <si>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</si>
  <si>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</si>
  <si>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</si>
  <si>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</si>
  <si>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</si>
  <si>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</si>
  <si>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</si>
  <si>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</si>
  <si>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</si>
  <si>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</si>
  <si>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</si>
  <si>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</si>
  <si>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</si>
  <si>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</si>
  <si>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</si>
  <si>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</si>
  <si>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</si>
  <si>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</si>
  <si>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</si>
  <si>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</si>
  <si>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</si>
  <si>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</si>
  <si>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</si>
  <si>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</si>
  <si>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</si>
  <si>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</si>
  <si>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</si>
  <si>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</si>
  <si>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</si>
  <si>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</si>
  <si>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</si>
  <si>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</si>
  <si>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</si>
  <si>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</si>
  <si>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</si>
  <si>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</si>
  <si>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</si>
  <si>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</si>
  <si>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</si>
  <si>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</si>
  <si>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</si>
  <si>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</si>
  <si>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</si>
  <si>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</si>
  <si>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</si>
  <si>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</si>
  <si>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</si>
  <si>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</si>
  <si>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</si>
  <si>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</si>
  <si>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</si>
  <si>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</si>
  <si>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</si>
  <si>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</si>
  <si>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</si>
  <si>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</si>
  <si>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</si>
  <si>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</si>
  <si>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</si>
  <si>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</si>
  <si>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</si>
  <si>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</si>
  <si>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</si>
  <si>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</si>
  <si>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</si>
  <si>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</si>
  <si>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</si>
  <si>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</si>
  <si>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</si>
  <si>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</si>
  <si>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</si>
  <si>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</si>
  <si>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</si>
  <si>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</si>
  <si>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</si>
  <si>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</si>
  <si>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</si>
  <si>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</si>
  <si>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</si>
  <si>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</si>
  <si>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</si>
  <si>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</si>
  <si>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</si>
  <si>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</si>
  <si>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</si>
  <si>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</si>
  <si>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</si>
  <si>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</si>
  <si>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</si>
  <si>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</si>
  <si>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</si>
  <si>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</si>
  <si>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</si>
  <si>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</si>
  <si>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</si>
  <si>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</si>
  <si>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</si>
  <si>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</si>
  <si>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</si>
  <si>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</si>
  <si>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</si>
  <si>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</si>
  <si>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</si>
  <si>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</si>
  <si>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</si>
  <si>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</si>
  <si>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</si>
  <si>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</si>
  <si>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</si>
  <si>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</si>
  <si>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</si>
  <si>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</si>
  <si>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</si>
  <si>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</si>
  <si>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</si>
  <si>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</si>
  <si>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</si>
  <si>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</si>
  <si>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</si>
  <si>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</si>
  <si>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</si>
  <si>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</si>
  <si>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</si>
  <si>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</si>
  <si>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</si>
  <si>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</si>
  <si>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</si>
  <si>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</si>
  <si>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</si>
  <si>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</si>
  <si>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</si>
  <si>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</si>
  <si>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</si>
  <si>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</si>
  <si>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</si>
  <si>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</si>
  <si>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</si>
  <si>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</si>
  <si>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</si>
  <si>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</si>
  <si>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</si>
  <si>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</si>
  <si>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</si>
  <si>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</si>
  <si>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</si>
  <si>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</si>
  <si>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</si>
  <si>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</si>
  <si>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</si>
  <si>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</si>
  <si>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</si>
  <si>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</si>
  <si>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</si>
  <si>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</si>
  <si>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</si>
  <si>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</si>
  <si>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</si>
  <si>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</si>
  <si>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</si>
  <si>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</si>
  <si>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</si>
  <si>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</si>
  <si>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</si>
  <si>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</si>
  <si>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</si>
  <si>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</si>
  <si>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</si>
  <si>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</si>
  <si>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</si>
  <si>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</si>
  <si>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</si>
  <si>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</si>
  <si>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</si>
  <si>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</si>
  <si>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</si>
  <si>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</si>
  <si>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</si>
  <si>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</si>
  <si>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</si>
  <si>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</si>
  <si>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</si>
  <si>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</si>
  <si>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</si>
  <si>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</si>
  <si>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</si>
  <si>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</si>
  <si>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</si>
  <si>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</si>
  <si>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</si>
  <si>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</si>
  <si>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</si>
  <si>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</si>
  <si>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</si>
  <si>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</si>
  <si>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</si>
  <si>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</si>
  <si>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</si>
  <si>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</si>
  <si>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</si>
  <si>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</si>
  <si>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</si>
  <si>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</si>
  <si>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</si>
  <si>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</si>
  <si>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</si>
  <si>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</si>
  <si>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</si>
  <si>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</si>
  <si>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</si>
  <si>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</si>
  <si>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</si>
  <si>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</si>
  <si>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</si>
  <si>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</si>
  <si>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</si>
  <si>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</si>
  <si>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</si>
  <si>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</si>
  <si>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</si>
  <si>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</si>
  <si>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</si>
  <si>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</si>
  <si>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</si>
  <si>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</si>
  <si>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</si>
  <si>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</si>
  <si>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</si>
  <si>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</si>
  <si>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</si>
  <si>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</si>
  <si>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</si>
  <si>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</si>
  <si>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</si>
  <si>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</si>
  <si>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</si>
  <si>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</si>
  <si>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</si>
  <si>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</si>
  <si>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</si>
  <si>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</si>
  <si>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</si>
  <si>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</si>
  <si>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</si>
  <si>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</si>
  <si>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</si>
  <si>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</si>
  <si>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</si>
  <si>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</si>
  <si>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</si>
  <si>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</si>
  <si>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</si>
  <si>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</si>
  <si>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</si>
  <si>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</si>
  <si>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</si>
  <si>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</si>
  <si>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</si>
  <si>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</si>
  <si>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</si>
  <si>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</si>
  <si>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</si>
  <si>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</si>
  <si>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</si>
  <si>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</si>
  <si>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</si>
  <si>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</si>
  <si>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</si>
  <si>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</si>
  <si>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</si>
  <si>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</si>
  <si>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</si>
  <si>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</si>
  <si>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</si>
  <si>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</si>
  <si>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</si>
  <si>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</si>
  <si>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</si>
  <si>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</si>
  <si>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</si>
  <si>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</si>
  <si>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</si>
  <si>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</si>
  <si>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</si>
  <si>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</si>
  <si>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</si>
  <si>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</si>
  <si>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</si>
  <si>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</si>
  <si>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</si>
  <si>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</si>
  <si>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</si>
  <si>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</si>
  <si>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</si>
  <si>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</si>
  <si>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</si>
  <si>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</si>
  <si>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</si>
  <si>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</si>
  <si>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</si>
  <si>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</si>
  <si>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</si>
  <si>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</si>
  <si>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</si>
  <si>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</si>
  <si>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</si>
  <si>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</si>
  <si>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</si>
  <si>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</si>
  <si>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</si>
  <si>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</si>
  <si>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</si>
  <si>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</si>
  <si>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</si>
  <si>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</si>
  <si>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</si>
  <si>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</si>
  <si>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</si>
  <si>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</si>
  <si>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</si>
  <si>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</si>
  <si>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</si>
  <si>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</si>
  <si>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</si>
  <si>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</si>
  <si>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</si>
  <si>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</si>
  <si>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</si>
  <si>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</si>
  <si>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</si>
  <si>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</si>
  <si>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</si>
  <si>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</si>
  <si>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</si>
  <si>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</si>
  <si>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</si>
  <si>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</si>
  <si>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</si>
  <si>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</si>
  <si>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</si>
  <si>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</si>
  <si>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</si>
  <si>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</si>
  <si>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</si>
  <si>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</si>
  <si>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</si>
  <si>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</si>
  <si>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</si>
  <si>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</si>
  <si>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</si>
  <si>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</si>
  <si>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</si>
  <si>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</si>
  <si>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</si>
  <si>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</si>
  <si>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</si>
  <si>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</si>
  <si>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</si>
  <si>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</si>
  <si>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</si>
  <si>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</si>
  <si>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</si>
  <si>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</si>
  <si>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</si>
  <si>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</si>
  <si>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</si>
  <si>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</si>
  <si>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</si>
  <si>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</si>
  <si>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</si>
  <si>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</si>
  <si>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</si>
  <si>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</si>
  <si>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</si>
  <si>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</si>
  <si>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</si>
  <si>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</si>
  <si>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</si>
  <si>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</si>
  <si>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</si>
  <si>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</si>
  <si>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</si>
  <si>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</si>
  <si>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</si>
  <si>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</si>
  <si>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</si>
  <si>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</si>
  <si>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</si>
  <si>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</si>
  <si>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</si>
  <si>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</si>
  <si>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</si>
  <si>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</si>
  <si>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</si>
  <si>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</si>
  <si>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</si>
  <si>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</si>
  <si>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</si>
  <si>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</si>
  <si>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</si>
  <si>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</si>
  <si>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</si>
  <si>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</si>
  <si>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</si>
  <si>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</si>
  <si>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</si>
  <si>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</si>
  <si>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</si>
  <si>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</si>
  <si>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</si>
  <si>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</si>
  <si>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</si>
  <si>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</si>
  <si>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</si>
  <si>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</si>
  <si>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</si>
  <si>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</si>
  <si>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</si>
  <si>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</si>
  <si>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</si>
  <si>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</si>
  <si>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</si>
  <si>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</si>
  <si>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</si>
  <si>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</si>
  <si>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</si>
  <si>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</si>
  <si>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</si>
  <si>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</si>
  <si>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</si>
  <si>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</si>
  <si>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</si>
  <si>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</si>
  <si>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</si>
  <si>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</si>
  <si>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</si>
  <si>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</si>
  <si>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</si>
  <si>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</si>
  <si>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</si>
  <si>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</si>
  <si>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</si>
  <si>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</si>
  <si>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</si>
  <si>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</si>
  <si>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</si>
  <si>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</si>
  <si>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</si>
  <si>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</si>
  <si>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</si>
  <si>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</si>
  <si>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</si>
  <si>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</si>
  <si>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</si>
  <si>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</si>
  <si>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</si>
  <si>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</si>
  <si>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</si>
  <si>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</si>
  <si>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</si>
  <si>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</si>
  <si>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</si>
  <si>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</si>
  <si>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</si>
  <si>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</si>
  <si>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</si>
  <si>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</si>
  <si>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</si>
  <si>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</si>
  <si>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</si>
  <si>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</si>
  <si>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</si>
  <si>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</si>
  <si>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</si>
  <si>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</si>
  <si>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</si>
  <si>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</si>
  <si>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</si>
  <si>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</si>
  <si>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</si>
  <si>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</si>
  <si>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</si>
  <si>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</si>
  <si>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</si>
  <si>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</si>
  <si>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</si>
  <si>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</si>
  <si>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</si>
  <si>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</si>
  <si>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</si>
  <si>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</si>
  <si>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</si>
  <si>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</si>
  <si>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</si>
  <si>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</si>
  <si>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</si>
  <si>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</si>
  <si>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</si>
  <si>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</si>
  <si>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</si>
  <si>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</si>
  <si>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</si>
  <si>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</si>
  <si>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</si>
  <si>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</si>
  <si>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</si>
  <si>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</si>
  <si>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</si>
  <si>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</si>
  <si>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</si>
  <si>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</si>
  <si>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</si>
  <si>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</si>
  <si>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</si>
  <si>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</si>
  <si>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</si>
  <si>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</si>
  <si>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</si>
  <si>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</si>
  <si>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</si>
  <si>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</si>
  <si>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</si>
  <si>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</si>
  <si>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</si>
  <si>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</si>
  <si>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</si>
  <si>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</si>
  <si>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</si>
  <si>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</si>
  <si>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</si>
  <si>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</si>
  <si>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</si>
  <si>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</si>
  <si>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</si>
  <si>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</si>
  <si>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</si>
  <si>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</si>
  <si>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</si>
  <si>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</si>
  <si>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</si>
  <si>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</si>
  <si>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</si>
  <si>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</si>
  <si>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</si>
  <si>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</si>
  <si>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</si>
  <si>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</si>
  <si>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</si>
  <si>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</si>
  <si>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</si>
  <si>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</si>
  <si>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</si>
  <si>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</si>
  <si>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</si>
  <si>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</si>
  <si>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</si>
  <si>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</si>
  <si>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</si>
  <si>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</si>
  <si>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</si>
  <si>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</si>
  <si>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</si>
  <si>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</si>
  <si>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</si>
  <si>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</si>
  <si>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</si>
  <si>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</si>
  <si>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</si>
  <si>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</si>
  <si>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</si>
  <si>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</si>
  <si>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</si>
  <si>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</si>
  <si>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</si>
  <si>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</si>
  <si>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</si>
  <si>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</si>
  <si>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</si>
  <si>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</si>
  <si>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</si>
  <si>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</si>
  <si>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</si>
  <si>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</si>
  <si>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</si>
  <si>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</si>
  <si>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</si>
  <si>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</si>
  <si>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</si>
  <si>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</si>
  <si>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</si>
  <si>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</si>
  <si>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</si>
  <si>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</si>
  <si>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</si>
  <si>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</si>
  <si>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</si>
  <si>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</si>
  <si>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</si>
  <si>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</si>
  <si>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</si>
  <si>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</si>
  <si>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</si>
  <si>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</si>
  <si>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</si>
  <si>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</si>
  <si>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</si>
  <si>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</si>
  <si>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</si>
  <si>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</si>
  <si>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</si>
  <si>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</si>
  <si>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</si>
  <si>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</si>
  <si>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</si>
  <si>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</si>
  <si>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</si>
  <si>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</si>
  <si>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</si>
  <si>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</si>
  <si>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</si>
  <si>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</si>
  <si>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</si>
  <si>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</si>
  <si>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</si>
  <si>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</si>
  <si>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</si>
  <si>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</si>
  <si>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</si>
  <si>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</si>
  <si>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</si>
  <si>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</si>
  <si>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</si>
  <si>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</si>
  <si>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</si>
  <si>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</si>
  <si>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</si>
  <si>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</si>
  <si>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</si>
  <si>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</si>
  <si>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</si>
  <si>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</si>
  <si>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</si>
  <si>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</si>
  <si>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</si>
  <si>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</si>
  <si>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</si>
  <si>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</si>
  <si>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</si>
  <si>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</si>
  <si>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</si>
  <si>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</si>
  <si>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</si>
  <si>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</si>
  <si>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</si>
  <si>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</si>
  <si>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</si>
  <si>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</si>
  <si>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</si>
  <si>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</si>
  <si>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</si>
  <si>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</si>
  <si>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</si>
  <si>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</si>
  <si>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</si>
  <si>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</si>
  <si>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</si>
  <si>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</si>
  <si>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</si>
  <si>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</si>
  <si>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</si>
  <si>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</si>
  <si>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</si>
  <si>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</si>
  <si>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</si>
  <si>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</si>
  <si>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</si>
  <si>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</si>
  <si>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</si>
  <si>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</si>
  <si>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</si>
  <si>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</si>
  <si>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</si>
  <si>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</si>
  <si>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</si>
  <si>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</si>
  <si>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</si>
  <si>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</si>
  <si>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</si>
  <si>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</si>
  <si>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</si>
  <si>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</si>
  <si>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1"/>
  </si>
  <si>
    <t>コードの発番機関コード</t>
    <phoneticPr fontId="21"/>
  </si>
  <si>
    <t>IBT-037</t>
    <phoneticPr fontId="21"/>
  </si>
  <si>
    <t>IBT-039</t>
    <phoneticPr fontId="21"/>
  </si>
  <si>
    <t>IBT-047</t>
    <phoneticPr fontId="21"/>
  </si>
  <si>
    <t>IBT-046</t>
    <phoneticPr fontId="21"/>
  </si>
  <si>
    <t>IBT-046-1</t>
    <phoneticPr fontId="21"/>
  </si>
  <si>
    <t>IBT-047-1</t>
    <phoneticPr fontId="21"/>
  </si>
  <si>
    <t>インボイス文書発効時刻</t>
    <rPh sb="9" eb="11">
      <t>ジコｋウ</t>
    </rPh>
    <phoneticPr fontId="21"/>
  </si>
  <si>
    <t>インボイス文書の発行時刻，またはインボイス文書の書面上の発行異国。</t>
    <rPh sb="10" eb="12">
      <t>ジコｋウ</t>
    </rPh>
    <rPh sb="30" eb="32">
      <t>イコｋウ</t>
    </rPh>
    <phoneticPr fontId="21"/>
  </si>
  <si>
    <t>IBT-168</t>
    <phoneticPr fontId="21"/>
  </si>
  <si>
    <t>IBT-054</t>
    <phoneticPr fontId="21"/>
  </si>
  <si>
    <t>Description</t>
    <phoneticPr fontId="21"/>
  </si>
  <si>
    <t>説明</t>
    <rPh sb="0" eb="2">
      <t>セツメイ</t>
    </rPh>
    <phoneticPr fontId="21"/>
  </si>
  <si>
    <t>IBT-061</t>
    <phoneticPr fontId="21"/>
  </si>
  <si>
    <t>IBT-060-1</t>
    <phoneticPr fontId="21"/>
  </si>
  <si>
    <t>IBT-061-1</t>
    <phoneticPr fontId="21"/>
  </si>
  <si>
    <t>IBT-071-1</t>
    <phoneticPr fontId="21"/>
  </si>
  <si>
    <t>IBT-077</t>
    <phoneticPr fontId="21"/>
  </si>
  <si>
    <t>IBT-079</t>
    <phoneticPr fontId="21"/>
  </si>
  <si>
    <t>IBT-182</t>
    <phoneticPr fontId="21"/>
  </si>
  <si>
    <t>IBT-179</t>
    <phoneticPr fontId="21"/>
  </si>
  <si>
    <t>IBT-180</t>
    <phoneticPr fontId="21"/>
  </si>
  <si>
    <t>IBT-181</t>
    <phoneticPr fontId="21"/>
  </si>
  <si>
    <t>税スキーマ</t>
    <phoneticPr fontId="21"/>
  </si>
  <si>
    <t>1..1</t>
    <phoneticPr fontId="21"/>
  </si>
  <si>
    <t>IBT-102-1</t>
    <phoneticPr fontId="21"/>
  </si>
  <si>
    <t>IBT-095-1</t>
    <phoneticPr fontId="21"/>
  </si>
  <si>
    <t>Code</t>
    <phoneticPr fontId="21"/>
  </si>
  <si>
    <t>ubl:Invoice/cac:TaxTotal[cbc:TaxAmount/@currencyID=/Invoice/cbc:TaxCurrencyCode]</t>
    <phoneticPr fontId="21"/>
  </si>
  <si>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</si>
  <si>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</si>
  <si>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</si>
  <si>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</si>
  <si>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</si>
  <si>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</si>
  <si>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</si>
  <si>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1"/>
  </si>
  <si>
    <t>ubl:Invoice/cac:TaxTotal[cbc:TaxAmount/@currencyID=/Invoice/cbc:DocumentCurrencyCode]/cac:TaxSubtotal/cbc:TaxAmount</t>
    <phoneticPr fontId="21"/>
  </si>
  <si>
    <t>ubl:Invoice/cac:TaxTotal[cbc:TaxAmount/@currencyID=/Invoice/cbc:DocumentCurrencyCode]/cac:TaxSubtotal/cac:TaxCategory/cbc:ID</t>
    <phoneticPr fontId="21"/>
  </si>
  <si>
    <t>ubl:Invoice/cac:TaxTotal[cbc:TaxAmount/@currencyID=/Invoice/cbc:DocumentCurrencyCode]/cac:TaxSubtotal/cac:TaxCategory/cbc:Percent</t>
    <phoneticPr fontId="21"/>
  </si>
  <si>
    <t>IBG-38</t>
    <phoneticPr fontId="21"/>
  </si>
  <si>
    <t>IBT-190</t>
    <phoneticPr fontId="21"/>
  </si>
  <si>
    <t>IBT-192</t>
    <phoneticPr fontId="21"/>
  </si>
  <si>
    <t>IBT-193</t>
    <phoneticPr fontId="21"/>
  </si>
  <si>
    <t>ubl:Invoice/cbc:AccountingCost</t>
    <phoneticPr fontId="21"/>
  </si>
  <si>
    <t>IBT-019</t>
    <phoneticPr fontId="21"/>
  </si>
  <si>
    <t>IBT-176</t>
    <phoneticPr fontId="21"/>
  </si>
  <si>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</si>
  <si>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</si>
  <si>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</si>
  <si>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</si>
  <si>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</si>
  <si>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</si>
  <si>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</si>
  <si>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</si>
  <si>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</si>
  <si>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</si>
  <si>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</si>
  <si>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</si>
  <si>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</si>
  <si>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</si>
  <si>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</si>
  <si>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</si>
  <si>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</si>
  <si>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</si>
  <si>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</si>
  <si>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</si>
  <si>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</si>
  <si>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</si>
  <si>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</si>
  <si>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</si>
  <si>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</si>
  <si>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</si>
  <si>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</si>
  <si>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</si>
  <si>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</si>
  <si>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</si>
  <si>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</si>
  <si>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</si>
  <si>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</si>
  <si>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</si>
  <si>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</si>
  <si>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</si>
  <si>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</si>
  <si>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</si>
  <si>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</si>
  <si>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</si>
  <si>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</si>
  <si>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</si>
  <si>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</si>
  <si>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</si>
  <si>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</si>
  <si>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</si>
  <si>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</si>
  <si>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</si>
  <si>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</si>
  <si>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</si>
  <si>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</si>
  <si>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</si>
  <si>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</si>
  <si>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</si>
  <si>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</si>
  <si>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</si>
  <si>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1"/>
  </si>
  <si>
    <t>IBT-184</t>
    <phoneticPr fontId="21"/>
  </si>
  <si>
    <t>IBT-167</t>
    <phoneticPr fontId="21"/>
  </si>
  <si>
    <t>IBG-30</t>
    <phoneticPr fontId="21"/>
  </si>
  <si>
    <t>IBT-157-1</t>
    <phoneticPr fontId="21"/>
  </si>
  <si>
    <t>明細行課税分類譲渡資産金額（税込み）</t>
    <phoneticPr fontId="21"/>
  </si>
  <si>
    <t>IBT-201</t>
    <phoneticPr fontId="21"/>
  </si>
  <si>
    <t>データ型</t>
    <phoneticPr fontId="21"/>
  </si>
  <si>
    <t>__</t>
    <phoneticPr fontId="21"/>
  </si>
  <si>
    <t>Text</t>
    <phoneticPr fontId="21"/>
  </si>
  <si>
    <t>Amount</t>
    <phoneticPr fontId="21"/>
  </si>
  <si>
    <t>Percentage</t>
    <phoneticPr fontId="21"/>
  </si>
  <si>
    <t>Unit Price Amount</t>
    <phoneticPr fontId="21"/>
  </si>
  <si>
    <t>Quantity</t>
    <phoneticPr fontId="21"/>
  </si>
  <si>
    <t>Numeric</t>
    <phoneticPr fontId="21"/>
  </si>
  <si>
    <t>/Invoice</t>
    <phoneticPr fontId="21"/>
  </si>
  <si>
    <t>IBG-00</t>
    <phoneticPr fontId="21"/>
  </si>
  <si>
    <t>Invoice</t>
    <phoneticPr fontId="21"/>
  </si>
  <si>
    <t>デジタルインボイス</t>
    <phoneticPr fontId="21"/>
  </si>
  <si>
    <t>CL0</t>
    <phoneticPr fontId="21"/>
  </si>
  <si>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</si>
  <si>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</si>
  <si>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</si>
  <si>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</si>
  <si>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</si>
  <si>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</si>
  <si>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</si>
  <si>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</si>
  <si>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</si>
  <si>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</si>
  <si>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</si>
  <si>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</si>
  <si>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</si>
  <si>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</si>
  <si>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</si>
  <si>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</si>
  <si>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</si>
  <si>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</si>
  <si>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</si>
  <si>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</si>
  <si>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</si>
  <si>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</si>
  <si>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</si>
  <si>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</si>
  <si>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</si>
  <si>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</si>
  <si>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</si>
  <si>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</si>
  <si>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</si>
  <si>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</si>
  <si>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</si>
  <si>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</si>
  <si>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</si>
  <si>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</si>
  <si>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</si>
  <si>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</si>
  <si>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</si>
  <si>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</si>
  <si>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</si>
  <si>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</si>
  <si>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</si>
  <si>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</si>
  <si>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</si>
  <si>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</si>
  <si>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</si>
  <si>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</si>
  <si>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</si>
  <si>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</si>
  <si>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</si>
  <si>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</si>
  <si>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</si>
  <si>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</si>
  <si>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</si>
  <si>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</si>
  <si>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</si>
  <si>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</si>
  <si>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</si>
  <si>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</si>
  <si>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</si>
  <si>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</si>
  <si>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</si>
  <si>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</si>
  <si>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</si>
  <si>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</si>
  <si>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</si>
  <si>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</si>
  <si>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</si>
  <si>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</si>
  <si>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</si>
  <si>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</si>
  <si>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</si>
  <si>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</si>
  <si>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</si>
  <si>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</si>
  <si>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</si>
  <si>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</si>
  <si>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</si>
  <si>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</si>
  <si>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</si>
  <si>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</si>
  <si>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</si>
  <si>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</si>
  <si>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</si>
  <si>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</si>
  <si>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</si>
  <si>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</si>
  <si>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</si>
  <si>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</si>
  <si>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</si>
  <si>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</si>
  <si>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</si>
  <si>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</si>
  <si>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</si>
  <si>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</si>
  <si>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</si>
  <si>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</si>
  <si>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</si>
  <si>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</si>
  <si>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</si>
  <si>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</si>
  <si>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</si>
  <si>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</si>
  <si>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</si>
  <si>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</si>
  <si>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</si>
  <si>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</si>
  <si>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</si>
  <si>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</si>
  <si>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</si>
  <si>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</si>
  <si>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</si>
  <si>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</si>
  <si>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</si>
  <si>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</si>
  <si>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</si>
  <si>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</si>
  <si>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</si>
  <si>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</si>
  <si>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</si>
  <si>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</si>
  <si>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</si>
  <si>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</si>
  <si>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</si>
  <si>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</si>
  <si>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</si>
  <si>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</si>
  <si>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</si>
  <si>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</si>
  <si>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</si>
  <si>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</si>
  <si>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</si>
  <si>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</si>
  <si>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</si>
  <si>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</si>
  <si>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</si>
  <si>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</si>
  <si>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</si>
  <si>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</si>
  <si>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</si>
  <si>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</si>
  <si>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</si>
  <si>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</si>
  <si>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</si>
  <si>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</si>
  <si>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</si>
  <si>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</si>
  <si>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</si>
  <si>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</si>
  <si>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</si>
  <si>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</si>
  <si>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</si>
  <si>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</si>
  <si>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</si>
  <si>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</si>
  <si>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</si>
  <si>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</si>
  <si>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</si>
  <si>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</si>
  <si>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</si>
  <si>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</si>
  <si>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</si>
  <si>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</si>
  <si>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</si>
  <si>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</si>
  <si>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</si>
  <si>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</si>
  <si>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</si>
  <si>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</si>
  <si>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</si>
  <si>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</si>
  <si>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</si>
  <si>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</si>
  <si>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</si>
  <si>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</si>
  <si>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</si>
  <si>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</si>
  <si>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</si>
  <si>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</si>
  <si>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</si>
  <si>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</si>
  <si>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</si>
  <si>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</si>
  <si>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</si>
  <si>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</si>
  <si>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</si>
  <si>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</si>
  <si>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</si>
  <si>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</si>
  <si>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</si>
  <si>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</si>
  <si>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</si>
  <si>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</si>
  <si>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</si>
  <si>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</si>
  <si>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</si>
  <si>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</si>
  <si>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</si>
  <si>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</si>
  <si>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</si>
  <si>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</si>
  <si>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</si>
  <si>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</si>
  <si>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</si>
  <si>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</si>
  <si>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</si>
  <si>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</si>
  <si>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</si>
  <si>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</si>
  <si>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</si>
  <si>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</si>
  <si>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</si>
  <si>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</si>
  <si>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</si>
  <si>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</si>
  <si>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</si>
  <si>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</si>
  <si>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</si>
  <si>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</si>
  <si>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</si>
  <si>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</si>
  <si>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</si>
  <si>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</si>
  <si>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</si>
  <si>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</si>
  <si>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</si>
  <si>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</si>
  <si>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</si>
  <si>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</si>
  <si>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</si>
  <si>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</si>
  <si>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</si>
  <si>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</si>
  <si>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</si>
  <si>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</si>
  <si>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</si>
  <si>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</si>
  <si>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</si>
  <si>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</si>
  <si>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</si>
  <si>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</si>
  <si>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</si>
  <si>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</si>
  <si>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</si>
  <si>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</si>
  <si>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</si>
  <si>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</si>
  <si>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</si>
  <si>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</si>
  <si>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</si>
  <si>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</si>
  <si>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</si>
  <si>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</si>
  <si>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</si>
  <si>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</si>
  <si>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</si>
  <si>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</si>
  <si>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</si>
  <si>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</si>
  <si>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</si>
  <si>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</si>
  <si>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</si>
  <si>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</si>
  <si>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</si>
  <si>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</si>
  <si>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</si>
  <si>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</si>
  <si>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</si>
  <si>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</si>
  <si>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</si>
  <si>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</si>
  <si>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</si>
  <si>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</si>
  <si>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</si>
  <si>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</si>
  <si>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</si>
  <si>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</si>
  <si>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</si>
  <si>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</si>
  <si>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</si>
  <si>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</si>
  <si>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</si>
  <si>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</si>
  <si>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</si>
  <si>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</si>
  <si>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</si>
  <si>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</si>
  <si>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</si>
  <si>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</si>
  <si>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</si>
  <si>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</si>
  <si>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</si>
  <si>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</si>
  <si>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</si>
  <si>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</si>
  <si>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</si>
  <si>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</si>
  <si>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</si>
  <si>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1"/>
  </si>
  <si>
    <t>/Invoice/cac:AccountingSupplierParty/cac:Party</t>
    <phoneticPr fontId="21"/>
  </si>
  <si>
    <t>/Invoice/cac:ProjectReference</t>
    <phoneticPr fontId="21"/>
  </si>
  <si>
    <t>/Invoice/cac:DespatchDocumentReference</t>
    <phoneticPr fontId="21"/>
  </si>
  <si>
    <t>/Invoice/cac:TaxTotal[cbc:TaxAmount/@currencyID=/Invoice/cbc:TaxCurrencyCode]</t>
    <phoneticPr fontId="21"/>
  </si>
  <si>
    <t>/Invoice/cac:InvoiceLine</t>
    <phoneticPr fontId="21"/>
  </si>
  <si>
    <t>UN_CCL_ID</t>
  </si>
  <si>
    <t>JBT-423</t>
  </si>
  <si>
    <t>JBT-422</t>
  </si>
  <si>
    <t>__</t>
  </si>
  <si>
    <t>JBT-421</t>
  </si>
  <si>
    <t>JBT-420</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</si>
  <si>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</si>
  <si>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</si>
  <si>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</si>
  <si>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</si>
  <si>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</si>
  <si>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</si>
  <si>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</si>
  <si>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</si>
  <si>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</si>
  <si>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</si>
  <si>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</si>
  <si>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</si>
  <si>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</si>
  <si>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</si>
  <si>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</si>
  <si>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</si>
  <si>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</si>
  <si>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</si>
  <si>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</si>
  <si>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</si>
  <si>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</si>
  <si>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</si>
  <si>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</si>
  <si>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</si>
  <si>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</si>
  <si>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</si>
  <si>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</si>
  <si>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</si>
  <si>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</si>
  <si>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</si>
  <si>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</si>
  <si>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</si>
  <si>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</si>
  <si>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</si>
  <si>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</si>
  <si>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</si>
  <si>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</si>
  <si>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</si>
  <si>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</si>
  <si>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</si>
  <si>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</si>
  <si>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</si>
  <si>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</si>
  <si>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</si>
  <si>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</si>
  <si>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</si>
  <si>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</si>
  <si>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</si>
  <si>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</si>
  <si>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</si>
  <si>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</si>
  <si>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</si>
  <si>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</si>
  <si>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</si>
  <si>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</si>
  <si>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</si>
  <si>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</si>
  <si>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</si>
  <si>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</si>
  <si>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</si>
  <si>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</si>
  <si>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</si>
  <si>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</si>
  <si>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</si>
  <si>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</si>
  <si>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</si>
  <si>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</si>
  <si>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</si>
  <si>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</si>
  <si>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</si>
  <si>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</si>
  <si>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</si>
  <si>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</si>
  <si>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</si>
  <si>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</si>
  <si>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</si>
  <si>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</si>
  <si>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</si>
  <si>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</si>
  <si>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</si>
  <si>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</si>
  <si>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</si>
  <si>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</si>
  <si>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</si>
  <si>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</si>
  <si>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</si>
  <si>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</si>
  <si>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</si>
  <si>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</si>
  <si>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</si>
  <si>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</si>
  <si>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</si>
  <si>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</si>
  <si>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</si>
  <si>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</si>
  <si>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</si>
  <si>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</si>
  <si>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</si>
  <si>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</si>
  <si>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</si>
  <si>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</si>
  <si>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</si>
  <si>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</si>
  <si>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</si>
  <si>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</si>
  <si>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</si>
  <si>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</si>
  <si>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</si>
  <si>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</si>
  <si>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</si>
  <si>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</si>
  <si>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</si>
  <si>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</si>
  <si>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</si>
  <si>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</si>
  <si>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</si>
  <si>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</si>
  <si>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</si>
  <si>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</si>
  <si>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</si>
  <si>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</si>
  <si>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</si>
  <si>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</si>
  <si>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</si>
  <si>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</si>
  <si>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</si>
  <si>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</si>
  <si>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</si>
  <si>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</si>
  <si>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</si>
  <si>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</si>
  <si>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</si>
  <si>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</si>
  <si>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</si>
  <si>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</si>
  <si>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</si>
  <si>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</si>
  <si>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</si>
  <si>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</si>
  <si>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</si>
  <si>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</si>
  <si>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</si>
  <si>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</si>
  <si>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</si>
  <si>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</si>
  <si>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</si>
  <si>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</si>
  <si>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</si>
  <si>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</si>
  <si>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</si>
  <si>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</si>
  <si>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</si>
  <si>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</si>
  <si>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</si>
  <si>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</si>
  <si>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</si>
  <si>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</si>
  <si>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</si>
  <si>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</si>
  <si>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</si>
  <si>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</si>
  <si>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</si>
  <si>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</si>
  <si>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</si>
  <si>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</si>
  <si>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</si>
  <si>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</si>
  <si>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</si>
  <si>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</si>
  <si>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</si>
  <si>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</si>
  <si>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</si>
  <si>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</si>
  <si>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</si>
  <si>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</si>
  <si>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</si>
  <si>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</si>
  <si>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</si>
  <si>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</si>
  <si>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</si>
  <si>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</si>
  <si>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</si>
  <si>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</si>
  <si>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</si>
  <si>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</si>
  <si>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</si>
  <si>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</si>
  <si>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</si>
  <si>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</si>
  <si>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</si>
  <si>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</si>
  <si>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</si>
  <si>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</si>
  <si>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</si>
  <si>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</si>
  <si>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</si>
  <si>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</si>
  <si>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</si>
  <si>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</si>
  <si>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</si>
  <si>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</si>
  <si>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</si>
  <si>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</si>
  <si>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</si>
  <si>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</si>
  <si>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</si>
  <si>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</si>
  <si>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</si>
  <si>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</si>
  <si>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</si>
  <si>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</si>
  <si>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</si>
  <si>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</si>
  <si>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</si>
  <si>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</si>
  <si>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</si>
  <si>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</si>
  <si>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</si>
  <si>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</si>
  <si>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</si>
  <si>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</si>
  <si>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</si>
  <si>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</si>
  <si>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</si>
  <si>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</si>
  <si>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</si>
  <si>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</si>
  <si>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</si>
  <si>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</si>
  <si>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</si>
  <si>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</si>
  <si>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</si>
  <si>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</si>
  <si>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</si>
  <si>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</si>
  <si>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</si>
  <si>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</si>
  <si>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</si>
  <si>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</si>
  <si>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</si>
  <si>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</si>
  <si>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</si>
  <si>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</si>
  <si>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</si>
  <si>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</si>
  <si>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</si>
  <si>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</si>
  <si>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</si>
  <si>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</si>
  <si>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</si>
  <si>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</si>
  <si>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</si>
  <si>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</si>
  <si>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</si>
  <si>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</si>
  <si>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</si>
  <si>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</si>
  <si>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</si>
  <si>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</si>
  <si>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</si>
  <si>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</si>
  <si>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</si>
  <si>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</si>
  <si>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</si>
  <si>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</si>
  <si>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</si>
  <si>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</si>
  <si>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</si>
  <si>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</si>
  <si>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</si>
  <si>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</si>
  <si>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</si>
  <si>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</si>
  <si>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</si>
  <si>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</si>
  <si>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</si>
  <si>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</si>
  <si>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</si>
  <si>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</si>
  <si>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</si>
  <si>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</si>
  <si>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</si>
  <si>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</si>
  <si>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</si>
  <si>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</si>
  <si>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</si>
  <si>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</si>
  <si>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</si>
  <si>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</si>
  <si>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</si>
  <si>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</si>
  <si>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</si>
  <si>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</si>
  <si>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</si>
  <si>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</si>
  <si>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</si>
  <si>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</si>
  <si>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</si>
  <si>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</si>
  <si>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</si>
  <si>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</si>
  <si>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</si>
  <si>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</si>
  <si>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</si>
  <si>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</si>
  <si>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</si>
  <si>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</si>
  <si>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</si>
  <si>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</si>
  <si>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</si>
  <si>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</si>
  <si>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</si>
  <si>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</si>
  <si>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</si>
  <si>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</si>
  <si>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</si>
  <si>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</si>
  <si>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</si>
  <si>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</si>
  <si>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</si>
  <si>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</si>
  <si>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</si>
  <si>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</si>
  <si>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</si>
  <si>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</si>
  <si>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</si>
  <si>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</si>
  <si>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</si>
  <si>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</si>
  <si>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</si>
  <si>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</si>
  <si>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</si>
  <si>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</si>
  <si>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</si>
  <si>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</si>
  <si>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</si>
  <si>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</si>
  <si>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</si>
  <si>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</si>
  <si>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</si>
  <si>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</si>
  <si>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</si>
  <si>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</si>
  <si>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</si>
  <si>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</si>
  <si>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</si>
  <si>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</si>
  <si>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</si>
  <si>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</si>
  <si>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</si>
  <si>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</si>
  <si>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</si>
  <si>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</si>
  <si>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</si>
  <si>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</si>
  <si>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</si>
  <si>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</si>
  <si>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</si>
  <si>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</si>
  <si>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</si>
  <si>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</si>
  <si>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</si>
  <si>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</si>
  <si>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</si>
  <si>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</si>
  <si>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</si>
  <si>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</si>
  <si>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</si>
  <si>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</si>
  <si>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</si>
  <si>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</si>
  <si>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</si>
  <si>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</si>
  <si>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</si>
  <si>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</si>
  <si>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</si>
  <si>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</si>
  <si>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</si>
  <si>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</si>
  <si>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</si>
  <si>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</si>
  <si>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</si>
  <si>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</si>
  <si>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</si>
  <si>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</si>
  <si>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</si>
  <si>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</si>
  <si>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</si>
  <si>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</si>
  <si>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</si>
  <si>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</si>
  <si>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</si>
  <si>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</si>
  <si>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</si>
  <si>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</si>
  <si>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</si>
  <si>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</si>
  <si>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</si>
  <si>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</si>
  <si>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</si>
  <si>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</si>
  <si>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</si>
  <si>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</si>
  <si>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</si>
  <si>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</si>
  <si>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</si>
  <si>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</si>
  <si>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</si>
  <si>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</si>
  <si>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</si>
  <si>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</si>
  <si>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</si>
  <si>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</si>
  <si>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</si>
  <si>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</si>
  <si>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</si>
  <si>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</si>
  <si>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</si>
  <si>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</si>
  <si>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</si>
  <si>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</si>
  <si>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</si>
  <si>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</si>
  <si>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</si>
  <si>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</si>
  <si>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</si>
  <si>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</si>
  <si>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</si>
  <si>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</si>
  <si>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</si>
  <si>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</si>
  <si>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</si>
  <si>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</si>
  <si>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</si>
  <si>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</si>
  <si>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</si>
  <si>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</si>
  <si>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</si>
  <si>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</si>
  <si>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</si>
  <si>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</si>
  <si>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</si>
  <si>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</si>
  <si>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</si>
  <si>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</si>
  <si>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</si>
  <si>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</si>
  <si>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</si>
  <si>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</si>
  <si>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</si>
  <si>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</si>
  <si>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</si>
  <si>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</si>
  <si>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</si>
  <si>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</si>
  <si>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</si>
  <si>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</si>
  <si>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</si>
  <si>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</si>
  <si>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</si>
  <si>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</si>
  <si>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</si>
  <si>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</si>
  <si>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</si>
  <si>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</si>
  <si>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</si>
  <si>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</si>
  <si>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</si>
  <si>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</si>
  <si>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</si>
  <si>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</si>
  <si>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</si>
  <si>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</si>
  <si>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</si>
  <si>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</si>
  <si>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</si>
  <si>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</si>
  <si>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</si>
  <si>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</si>
  <si>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</si>
  <si>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</si>
  <si>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</si>
  <si>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</si>
  <si>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</si>
  <si>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</si>
  <si>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</si>
  <si>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</si>
  <si>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</si>
  <si>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</si>
  <si>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</si>
  <si>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</si>
  <si>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</si>
  <si>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</si>
  <si>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</si>
  <si>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</si>
  <si>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</si>
  <si>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</si>
  <si>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</si>
  <si>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</si>
  <si>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</si>
  <si>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</si>
  <si>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</si>
  <si>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</si>
  <si>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</si>
  <si>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</si>
  <si>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</si>
  <si>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</si>
  <si>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</si>
  <si>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</si>
  <si>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</si>
  <si>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</si>
  <si>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</si>
  <si>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</si>
  <si>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</si>
  <si>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</si>
  <si>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</si>
  <si>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</si>
  <si>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</si>
  <si>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</si>
  <si>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</si>
  <si>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</si>
  <si>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</si>
  <si>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</si>
  <si>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</si>
  <si>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</si>
  <si>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</si>
  <si>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</si>
  <si>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</si>
  <si>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</si>
  <si>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</si>
  <si>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</si>
  <si>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</si>
  <si>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</si>
  <si>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</si>
  <si>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</si>
  <si>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</si>
  <si>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</si>
  <si>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</si>
  <si>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</si>
  <si>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</si>
  <si>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</si>
  <si>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</si>
  <si>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</si>
  <si>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</si>
  <si>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</si>
  <si>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</si>
  <si>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</si>
  <si>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</si>
  <si>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</si>
  <si>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</si>
  <si>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</si>
  <si>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</si>
  <si>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</si>
  <si>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</si>
  <si>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</si>
  <si>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</si>
  <si>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</si>
  <si>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</si>
  <si>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</si>
  <si>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</si>
  <si>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</si>
  <si>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</si>
  <si>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</si>
  <si>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</si>
  <si>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</si>
  <si>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</si>
  <si>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</si>
  <si>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</si>
  <si>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</si>
  <si>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</si>
  <si>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</si>
  <si>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</si>
  <si>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</si>
  <si>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</si>
  <si>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</si>
  <si>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</si>
  <si>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</si>
  <si>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</si>
  <si>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</si>
  <si>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</si>
  <si>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</si>
  <si>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</si>
  <si>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</si>
  <si>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</si>
  <si>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</si>
  <si>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</si>
  <si>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</si>
  <si>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</si>
  <si>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</si>
  <si>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</si>
  <si>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</si>
  <si>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</si>
  <si>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</si>
  <si>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</si>
  <si>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</si>
  <si>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</si>
  <si>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</si>
  <si>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</si>
  <si>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</si>
  <si>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</si>
  <si>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</si>
  <si>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</si>
  <si>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</si>
  <si>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</si>
  <si>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</si>
  <si>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</si>
  <si>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</si>
  <si>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</si>
  <si>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</si>
  <si>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</si>
  <si>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</si>
  <si>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</si>
  <si>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</si>
  <si>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</si>
  <si>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</si>
  <si>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</si>
  <si>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</si>
  <si>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</si>
  <si>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</si>
  <si>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</si>
  <si>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</si>
  <si>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</si>
  <si>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</si>
  <si>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</si>
  <si>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</si>
  <si>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</si>
  <si>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</si>
  <si>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</si>
  <si>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</si>
  <si>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</si>
  <si>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</si>
  <si>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</si>
  <si>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</si>
  <si>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</si>
  <si>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</si>
  <si>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</si>
  <si>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</si>
  <si>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</si>
  <si>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</si>
  <si>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</si>
  <si>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</si>
  <si>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</si>
  <si>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</si>
  <si>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</si>
  <si>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</si>
  <si>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</si>
  <si>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</si>
  <si>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</si>
  <si>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</si>
  <si>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</si>
  <si>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</si>
  <si>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</si>
  <si>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</si>
  <si>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</si>
  <si>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</si>
  <si>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</si>
  <si>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</si>
  <si>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</si>
  <si>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</si>
  <si>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鑑ヘッダ取引</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</si>
  <si>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</si>
  <si>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</si>
  <si>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</si>
  <si>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</si>
  <si>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</si>
  <si>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</si>
  <si>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文書ヘッダ外貨建て適用税制識別子</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</si>
  <si>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</si>
  <si>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</si>
  <si>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</si>
  <si>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</si>
  <si>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</si>
  <si>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</si>
  <si>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</si>
  <si>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</si>
  <si>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</si>
  <si>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</si>
  <si>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</si>
  <si>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</si>
  <si>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</si>
  <si>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</si>
  <si>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</si>
  <si>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</si>
  <si>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</si>
  <si>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JBG-95</t>
  </si>
  <si>
    <t>JBG-96</t>
  </si>
  <si>
    <t>JBG-98</t>
  </si>
  <si>
    <t>JBG-99</t>
  </si>
  <si>
    <t>JBG-100</t>
  </si>
  <si>
    <t>JBG-101</t>
  </si>
  <si>
    <t>JBG-105</t>
  </si>
  <si>
    <t>JBG-106</t>
  </si>
  <si>
    <t>JBG-109</t>
  </si>
  <si>
    <t>JBG-110</t>
  </si>
  <si>
    <t>JBG-112</t>
  </si>
  <si>
    <t>JBG-113</t>
  </si>
  <si>
    <t>JBG-115</t>
  </si>
  <si>
    <t>JBG-116</t>
  </si>
  <si>
    <t>JBG-118</t>
  </si>
  <si>
    <t>JBG-119</t>
  </si>
  <si>
    <t>JBG-120</t>
  </si>
  <si>
    <t>JBG-121</t>
  </si>
  <si>
    <t>JBG-122</t>
  </si>
  <si>
    <t>JBG-123</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</si>
  <si>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</si>
  <si>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</si>
  <si>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</si>
  <si>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</si>
  <si>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</si>
  <si>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</si>
  <si>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</si>
  <si>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</si>
  <si>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</si>
  <si>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</si>
  <si>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</si>
  <si>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</si>
  <si>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</si>
  <si>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</si>
  <si>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JBG-111</t>
  </si>
  <si>
    <t>JBG-114</t>
  </si>
  <si>
    <t>JBG-117</t>
  </si>
  <si>
    <t>JBG-125</t>
  </si>
  <si>
    <t>JBG-127</t>
  </si>
  <si>
    <t>JBG-129</t>
  </si>
  <si>
    <t>JBT-264-1</t>
  </si>
  <si>
    <t>JBT-264-2</t>
  </si>
  <si>
    <t>JBG-130</t>
  </si>
  <si>
    <t>JBT-272-1</t>
  </si>
  <si>
    <t>JBG-131</t>
  </si>
  <si>
    <t>JBT-280-1</t>
  </si>
  <si>
    <t>JBG-133</t>
  </si>
  <si>
    <t>JBG-134</t>
  </si>
  <si>
    <t>JBG-135</t>
  </si>
  <si>
    <t>JBT-300-1</t>
  </si>
  <si>
    <t>JBG-136</t>
  </si>
  <si>
    <t>JBG-138</t>
  </si>
  <si>
    <t>JBG-139</t>
  </si>
  <si>
    <t>JBG-140</t>
  </si>
  <si>
    <t>JBG-141</t>
  </si>
  <si>
    <t>JBG-145</t>
  </si>
  <si>
    <t>JBG-146</t>
  </si>
  <si>
    <t>JBG-148</t>
  </si>
  <si>
    <t>JBG-149</t>
  </si>
  <si>
    <t>JBG-150</t>
  </si>
  <si>
    <t>JBG-152</t>
  </si>
  <si>
    <t>JBG-155</t>
  </si>
  <si>
    <t>JBG-156</t>
  </si>
  <si>
    <t>JBG-158</t>
  </si>
  <si>
    <t>JBG-159</t>
  </si>
  <si>
    <t>JBG-160</t>
  </si>
  <si>
    <t>JBG-161</t>
  </si>
  <si>
    <t>JBG-162</t>
  </si>
  <si>
    <t>JBT-417</t>
  </si>
  <si>
    <t>JBG-163</t>
  </si>
  <si>
    <t>JBT-425</t>
  </si>
  <si>
    <t>JBT-99</t>
  </si>
  <si>
    <t>JBG-97</t>
  </si>
  <si>
    <t>JBT-151-1</t>
  </si>
  <si>
    <t>JBG-102</t>
  </si>
  <si>
    <t>JBG-103</t>
  </si>
  <si>
    <t>JBG-104</t>
  </si>
  <si>
    <t>JBG-124</t>
  </si>
  <si>
    <t>JBG-126</t>
  </si>
  <si>
    <t>JBT-258</t>
  </si>
  <si>
    <t>JBG-132</t>
  </si>
  <si>
    <t>JBG-137</t>
  </si>
  <si>
    <t>JBG-142</t>
  </si>
  <si>
    <t>JBG-143</t>
  </si>
  <si>
    <t>JBG-144</t>
  </si>
  <si>
    <t>JBG-147</t>
  </si>
  <si>
    <t>JBG-151</t>
  </si>
  <si>
    <t>JBG-154</t>
  </si>
  <si>
    <t>JBG-157</t>
  </si>
  <si>
    <t>/Invoice/cac:InvoiceLine/cac:DocumentReference/cbc:DocumentTypeCode</t>
  </si>
  <si>
    <t>JBT-377-1</t>
  </si>
  <si>
    <t>JBT-408-1</t>
  </si>
  <si>
    <t>JBT-416-1</t>
  </si>
  <si>
    <t>JBT-416-2</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</si>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</sst>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5">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5" fillId="0" borderId="0">
      <alignment vertical="center"/>
    </xf>
    <xf numFmtId="0" fontId="16" fillId="0" borderId="0"/>
    <xf numFmtId="0" fontId="14" fillId="0" borderId="0">
      <alignment vertical="center"/>
    </xf>
    <xf numFmtId="38" fontId="15" fillId="0" borderId="0" applyFont="0" applyFill="0" applyBorder="0" applyAlignment="0" applyProtection="0">
      <alignment vertical="center"/>
    </xf>
    <xf numFmtId="0" fontId="13" fillId="0" borderId="0">
      <alignment vertical="center"/>
    </xf>
    <xf numFmtId="0" fontId="13" fillId="0" borderId="0">
      <alignment vertical="center"/>
    </xf>
    <xf numFmtId="0" fontId="15" fillId="0" borderId="0">
      <alignment vertical="center"/>
    </xf>
    <xf numFmtId="0" fontId="13" fillId="0" borderId="0">
      <alignment vertical="center"/>
    </xf>
    <xf numFmtId="0" fontId="13" fillId="0" borderId="0">
      <alignment vertical="center"/>
    </xf>
    <xf numFmtId="164" fontId="13" fillId="0" borderId="0">
      <alignment vertical="center"/>
    </xf>
    <xf numFmtId="164" fontId="13" fillId="0" borderId="0">
      <alignment vertical="center"/>
    </xf>
    <xf numFmtId="164" fontId="13" fillId="0" borderId="0">
      <alignment vertical="center"/>
    </xf>
    <xf numFmtId="0" fontId="13" fillId="0" borderId="0">
      <alignment vertical="center"/>
    </xf>
    <xf numFmtId="164"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0" fontId="13" fillId="0" borderId="0">
      <alignment vertical="center"/>
    </xf>
    <xf numFmtId="0" fontId="17" fillId="0" borderId="0"/>
    <xf numFmtId="0" fontId="11" fillId="0" borderId="0">
      <alignment vertical="center"/>
    </xf>
    <xf numFmtId="38" fontId="15" fillId="0" borderId="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164" fontId="11" fillId="0" borderId="0">
      <alignment vertical="center"/>
    </xf>
    <xf numFmtId="0" fontId="11" fillId="0" borderId="0">
      <alignment vertical="center"/>
    </xf>
    <xf numFmtId="164" fontId="22" fillId="0" borderId="0"/>
    <xf numFmtId="164" fontId="11" fillId="0" borderId="0">
      <alignment vertical="center"/>
    </xf>
    <xf numFmtId="164" fontId="11" fillId="0" borderId="0">
      <alignment vertical="center"/>
    </xf>
    <xf numFmtId="0" fontId="10" fillId="0" borderId="0"/>
    <xf numFmtId="0" fontId="9" fillId="0" borderId="0">
      <alignment vertical="center"/>
    </xf>
    <xf numFmtId="0" fontId="7" fillId="0" borderId="0"/>
  </cellStyleXfs>
  <cellXfs count="90">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3" fillId="0" borderId="0" xfId="25" applyAlignment="1">
      <alignment horizontal="center" vertical="center" textRotation="90" wrapText="1"/>
    </xf>
    <xf numFmtId="0" fontId="13" fillId="0" borderId="0" xfId="25" applyAlignment="1">
      <alignment horizontal="center" vertical="center"/>
    </xf>
    <xf numFmtId="0" fontId="13" fillId="0" borderId="0" xfId="25" applyAlignment="1">
      <alignment horizontal="center" vertical="center" textRotation="90"/>
    </xf>
    <xf numFmtId="0" fontId="13" fillId="0" borderId="0" xfId="25">
      <alignment vertical="center"/>
    </xf>
    <xf numFmtId="0" fontId="13" fillId="0" borderId="0" xfId="25" quotePrefix="1">
      <alignment vertical="center"/>
    </xf>
    <xf numFmtId="165" fontId="13" fillId="0" borderId="0" xfId="25" applyNumberFormat="1">
      <alignment vertical="center"/>
    </xf>
    <xf numFmtId="0" fontId="13" fillId="0" borderId="0" xfId="25" applyAlignment="1">
      <alignment vertical="center" wrapText="1"/>
    </xf>
    <xf numFmtId="0" fontId="18" fillId="0" borderId="0" xfId="26" applyFont="1" applyAlignment="1">
      <alignment vertical="top" wrapText="1"/>
    </xf>
    <xf numFmtId="0" fontId="18" fillId="0" borderId="0" xfId="26" applyFont="1" applyAlignment="1">
      <alignment horizontal="center" vertical="top" wrapText="1"/>
    </xf>
    <xf numFmtId="0" fontId="18" fillId="0" borderId="0" xfId="26" applyFont="1" applyAlignment="1">
      <alignment horizontal="left" vertical="top" wrapText="1"/>
    </xf>
    <xf numFmtId="1" fontId="13" fillId="0" borderId="0" xfId="25" applyNumberFormat="1">
      <alignment vertical="center"/>
    </xf>
    <xf numFmtId="0" fontId="13" fillId="2" borderId="0" xfId="25" applyFill="1">
      <alignment vertical="center"/>
    </xf>
    <xf numFmtId="0" fontId="13" fillId="2" borderId="0" xfId="25" applyFill="1" applyAlignment="1">
      <alignment horizontal="center" vertical="center"/>
    </xf>
    <xf numFmtId="0" fontId="13" fillId="0" borderId="1" xfId="25" applyBorder="1">
      <alignment vertical="center"/>
    </xf>
    <xf numFmtId="0" fontId="19" fillId="3" borderId="0" xfId="25" applyFont="1" applyFill="1" applyAlignment="1">
      <alignment vertical="top" wrapText="1"/>
    </xf>
    <xf numFmtId="0" fontId="20" fillId="0" borderId="0" xfId="25" applyFont="1">
      <alignment vertical="center"/>
    </xf>
    <xf numFmtId="1" fontId="13" fillId="0" borderId="0" xfId="25" applyNumberFormat="1" applyAlignment="1">
      <alignment horizontal="center" vertical="center" textRotation="90"/>
    </xf>
    <xf numFmtId="1" fontId="13" fillId="0" borderId="0" xfId="25" applyNumberFormat="1" applyAlignment="1">
      <alignment horizontal="center" vertical="center"/>
    </xf>
    <xf numFmtId="1" fontId="13"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2" fillId="0" borderId="0" xfId="25" applyFont="1">
      <alignment vertical="center"/>
    </xf>
    <xf numFmtId="0" fontId="12"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3" fillId="0" borderId="0" xfId="25" applyAlignment="1">
      <alignment horizontal="left" vertical="center" indent="1"/>
    </xf>
    <xf numFmtId="0" fontId="13" fillId="0" borderId="0" xfId="25" applyAlignment="1">
      <alignment horizontal="left" vertical="center" indent="2"/>
    </xf>
    <xf numFmtId="0" fontId="12" fillId="0" borderId="0" xfId="25" applyFont="1" applyAlignment="1">
      <alignment horizontal="left" vertical="center" indent="2"/>
    </xf>
    <xf numFmtId="0" fontId="18" fillId="0" borderId="0" xfId="26" applyFont="1" applyAlignment="1">
      <alignment horizontal="left" vertical="top" wrapText="1" indent="2"/>
    </xf>
    <xf numFmtId="0" fontId="13" fillId="2" borderId="0" xfId="25" applyFill="1" applyAlignment="1">
      <alignment horizontal="left" vertical="center" indent="2"/>
    </xf>
    <xf numFmtId="0" fontId="13" fillId="0" borderId="0" xfId="25" applyAlignment="1">
      <alignment horizontal="left" vertical="center" indent="3"/>
    </xf>
    <xf numFmtId="0" fontId="18" fillId="0" borderId="0" xfId="26" applyFont="1" applyAlignment="1">
      <alignment horizontal="left" vertical="top" wrapText="1" indent="3"/>
    </xf>
    <xf numFmtId="0" fontId="13" fillId="0" borderId="0" xfId="25" applyAlignment="1">
      <alignment horizontal="left" vertical="center" indent="4"/>
    </xf>
    <xf numFmtId="0" fontId="18" fillId="0" borderId="0" xfId="25" applyFont="1" applyAlignment="1">
      <alignment horizontal="left" indent="4"/>
    </xf>
    <xf numFmtId="0" fontId="18" fillId="0" borderId="0" xfId="26" applyFont="1" applyAlignment="1">
      <alignment horizontal="left" vertical="top" wrapText="1" indent="4"/>
    </xf>
    <xf numFmtId="0" fontId="13" fillId="0" borderId="0" xfId="25" applyAlignment="1">
      <alignment horizontal="left" vertical="center"/>
    </xf>
    <xf numFmtId="0" fontId="9" fillId="0" borderId="0" xfId="25" applyFont="1">
      <alignment vertical="center"/>
    </xf>
    <xf numFmtId="0" fontId="0" fillId="0" borderId="0" xfId="0" applyNumberFormat="1" applyAlignment="1">
      <alignment horizontal="center" vertical="center" textRotation="255"/>
    </xf>
    <xf numFmtId="0" fontId="9" fillId="0" borderId="0" xfId="38" applyAlignment="1">
      <alignment horizontal="center" vertical="center"/>
    </xf>
    <xf numFmtId="166" fontId="0" fillId="0" borderId="0" xfId="0" applyNumberFormat="1" applyAlignment="1">
      <alignment horizontal="center" vertical="center"/>
    </xf>
    <xf numFmtId="0" fontId="9" fillId="0" borderId="0" xfId="38" applyAlignment="1">
      <alignment horizontal="left" vertical="center"/>
    </xf>
    <xf numFmtId="0" fontId="0" fillId="2" borderId="0" xfId="0" applyNumberFormat="1" applyFill="1" applyAlignment="1">
      <alignment horizontal="left" vertical="center"/>
    </xf>
    <xf numFmtId="0" fontId="9" fillId="0" borderId="0" xfId="25" applyFont="1" applyAlignment="1">
      <alignment horizontal="left" vertical="center" indent="3"/>
    </xf>
    <xf numFmtId="0" fontId="8" fillId="0" borderId="0" xfId="25" applyFont="1">
      <alignment vertical="center"/>
    </xf>
    <xf numFmtId="0" fontId="8" fillId="0" borderId="0" xfId="25" applyFont="1" applyAlignment="1">
      <alignment horizontal="left" vertical="center" indent="3"/>
    </xf>
    <xf numFmtId="0" fontId="8"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3" fillId="4" borderId="0" xfId="0" applyNumberFormat="1" applyFont="1" applyFill="1" applyAlignment="1">
      <alignment horizontal="left" vertical="center"/>
    </xf>
    <xf numFmtId="0" fontId="23"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7" fillId="4" borderId="0" xfId="0" applyNumberFormat="1" applyFont="1" applyFill="1" applyAlignment="1">
      <alignment horizontal="left" vertical="center"/>
    </xf>
    <xf numFmtId="0" fontId="7" fillId="4" borderId="0" xfId="0" applyNumberFormat="1" applyFont="1" applyFill="1" applyAlignment="1">
      <alignment horizontal="center" vertical="center"/>
    </xf>
    <xf numFmtId="0" fontId="7" fillId="0" borderId="0" xfId="39"/>
    <xf numFmtId="0" fontId="7" fillId="0" borderId="0" xfId="39" applyAlignment="1">
      <alignment horizontal="center"/>
    </xf>
    <xf numFmtId="0" fontId="6" fillId="0" borderId="0" xfId="39" applyFont="1"/>
    <xf numFmtId="0" fontId="7" fillId="0" borderId="0" xfId="39" applyAlignment="1">
      <alignment horizontal="left" indent="1"/>
    </xf>
    <xf numFmtId="0" fontId="7" fillId="0" borderId="0" xfId="39" applyAlignment="1">
      <alignment horizontal="left" indent="2"/>
    </xf>
    <xf numFmtId="0" fontId="7" fillId="0" borderId="0" xfId="39" applyAlignment="1">
      <alignment horizontal="left" indent="3"/>
    </xf>
    <xf numFmtId="0" fontId="7" fillId="0" borderId="0" xfId="39" applyAlignment="1">
      <alignment horizontal="left" indent="4"/>
    </xf>
    <xf numFmtId="0" fontId="7" fillId="0" borderId="0" xfId="39" applyAlignment="1">
      <alignment horizontal="left" indent="5"/>
    </xf>
    <xf numFmtId="0" fontId="5" fillId="0" borderId="0" xfId="39" applyFont="1" applyAlignment="1">
      <alignment horizontal="center"/>
    </xf>
    <xf numFmtId="0" fontId="5" fillId="0" borderId="0" xfId="39" quotePrefix="1" applyFont="1" applyAlignment="1">
      <alignment horizontal="center"/>
    </xf>
    <xf numFmtId="0" fontId="5" fillId="0" borderId="0" xfId="39" applyFont="1"/>
    <xf numFmtId="0" fontId="23" fillId="0" borderId="0" xfId="0" applyNumberFormat="1" applyFont="1" applyAlignment="1">
      <alignment horizontal="center" vertical="center"/>
    </xf>
    <xf numFmtId="0" fontId="4" fillId="0" borderId="0" xfId="39" applyFont="1" applyAlignment="1">
      <alignment horizontal="center"/>
    </xf>
    <xf numFmtId="0" fontId="7"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3" fillId="0" borderId="0" xfId="39" applyFont="1"/>
    <xf numFmtId="0" fontId="2" fillId="0" borderId="0" xfId="39" applyFont="1"/>
    <xf numFmtId="0" fontId="2" fillId="0" borderId="0" xfId="39" applyFont="1" applyAlignment="1">
      <alignment horizontal="center"/>
    </xf>
    <xf numFmtId="0" fontId="7" fillId="0" borderId="0" xfId="39" quotePrefix="1" applyAlignment="1">
      <alignment horizontal="center"/>
    </xf>
    <xf numFmtId="0" fontId="8" fillId="0" borderId="0" xfId="38" applyFont="1" applyAlignment="1">
      <alignment horizontal="left" vertical="center"/>
    </xf>
    <xf numFmtId="0" fontId="9" fillId="0" borderId="0" xfId="38">
      <alignment vertical="center"/>
    </xf>
    <xf numFmtId="164" fontId="24" fillId="0" borderId="0" xfId="1" applyFont="1">
      <alignment vertical="center"/>
    </xf>
    <xf numFmtId="0" fontId="7" fillId="0" borderId="0" xfId="0" applyNumberFormat="1" applyFont="1">
      <alignment vertical="center"/>
    </xf>
    <xf numFmtId="0" fontId="0" fillId="4" borderId="0" xfId="0" applyNumberFormat="1" applyFill="1">
      <alignment vertical="center"/>
    </xf>
    <xf numFmtId="0" fontId="13" fillId="5" borderId="0" xfId="25" applyFill="1">
      <alignment vertical="center"/>
    </xf>
    <xf numFmtId="0" fontId="0" fillId="5" borderId="0" xfId="0" applyNumberFormat="1" applyFill="1">
      <alignment vertical="center"/>
    </xf>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9">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S523" activePane="bottomRight" state="frozen"/>
      <selection pane="topRight" activeCell="G1" sqref="G1"/>
      <selection pane="bottomLeft" activeCell="A2" sqref="A2"/>
      <selection pane="bottomRight" activeCell="S537" sqref="S537"/>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75.7109375" style="77" bestFit="1"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60.5703125" style="27" customWidth="1"/>
    <col min="19" max="19" width="6.28515625" style="2" customWidth="1"/>
    <col min="20" max="20" width="10" style="1" bestFit="1" customWidth="1"/>
    <col min="21" max="21" width="5.7109375" style="2" customWidth="1"/>
    <col min="22" max="22" width="4.85546875" style="2" customWidth="1"/>
    <col min="23" max="23" width="20.85546875" style="1" customWidth="1"/>
    <col min="24" max="24" width="24.85546875" style="1" customWidth="1"/>
    <col min="25" max="26" width="7.85546875" style="1" customWidth="1"/>
    <col min="27" max="27" width="7.85546875" style="2" customWidth="1"/>
    <col min="28" max="28" width="61.42578125" style="1" customWidth="1"/>
    <col min="29" max="16384" width="6.7109375" style="1"/>
  </cols>
  <sheetData>
    <row r="1" spans="1:28" s="2" customFormat="1" ht="80.25">
      <c r="A1" s="26" t="s">
        <v>5501</v>
      </c>
      <c r="B1" s="2" t="s">
        <v>5502</v>
      </c>
      <c r="C1" s="2" t="s">
        <v>1074</v>
      </c>
      <c r="D1" s="40" t="s">
        <v>5775</v>
      </c>
      <c r="E1" s="40" t="s">
        <v>845</v>
      </c>
      <c r="F1" s="77" t="s">
        <v>843</v>
      </c>
      <c r="G1" s="40" t="s">
        <v>844</v>
      </c>
      <c r="H1" s="2" t="s">
        <v>5484</v>
      </c>
      <c r="I1" s="26" t="s">
        <v>5800</v>
      </c>
      <c r="J1" s="40" t="s">
        <v>841</v>
      </c>
      <c r="K1" s="40" t="s">
        <v>839</v>
      </c>
      <c r="L1" s="26" t="s">
        <v>3901</v>
      </c>
      <c r="M1" s="2" t="s">
        <v>843</v>
      </c>
      <c r="N1" s="40" t="s">
        <v>844</v>
      </c>
      <c r="O1" s="40" t="s">
        <v>5788</v>
      </c>
      <c r="P1" s="40" t="s">
        <v>845</v>
      </c>
      <c r="Q1" s="26" t="s">
        <v>3904</v>
      </c>
      <c r="R1" s="27" t="s">
        <v>3758</v>
      </c>
      <c r="S1" s="26" t="s">
        <v>5523</v>
      </c>
      <c r="T1" s="2" t="s">
        <v>1075</v>
      </c>
      <c r="U1" s="2" t="s">
        <v>1077</v>
      </c>
      <c r="V1" s="26" t="s">
        <v>1568</v>
      </c>
      <c r="W1" s="2" t="s">
        <v>3903</v>
      </c>
      <c r="X1" s="2" t="s">
        <v>3902</v>
      </c>
      <c r="Y1" s="2" t="s">
        <v>5385</v>
      </c>
      <c r="Z1" s="2" t="s">
        <v>5386</v>
      </c>
      <c r="AA1" s="2" t="s">
        <v>5788</v>
      </c>
      <c r="AB1" s="2" t="s">
        <v>3787</v>
      </c>
    </row>
    <row r="2" spans="1:28">
      <c r="A2" s="2">
        <v>1000</v>
      </c>
      <c r="B2" s="1" t="s">
        <v>5497</v>
      </c>
      <c r="C2" s="1" t="s">
        <v>6347</v>
      </c>
      <c r="D2" s="2">
        <v>0</v>
      </c>
      <c r="E2" s="2" t="s">
        <v>2</v>
      </c>
      <c r="F2" s="73" t="s">
        <v>851</v>
      </c>
      <c r="G2" s="1" t="s">
        <v>5421</v>
      </c>
      <c r="H2" s="2" t="s">
        <v>5485</v>
      </c>
      <c r="J2" s="1" t="s">
        <v>1</v>
      </c>
      <c r="K2" s="1">
        <v>1010</v>
      </c>
      <c r="L2" s="1" t="s">
        <v>5496</v>
      </c>
      <c r="M2" s="1" t="s">
        <v>851</v>
      </c>
      <c r="N2" s="1" t="s">
        <v>852</v>
      </c>
      <c r="P2" s="2" t="s">
        <v>2</v>
      </c>
      <c r="Q2" s="2">
        <v>1</v>
      </c>
      <c r="R2" s="27" t="s">
        <v>5551</v>
      </c>
      <c r="S2" s="2">
        <v>1000</v>
      </c>
      <c r="T2" s="1" t="s">
        <v>5493</v>
      </c>
      <c r="U2" s="2" t="s">
        <v>2</v>
      </c>
      <c r="V2" s="2">
        <v>0</v>
      </c>
      <c r="W2" s="1" t="s">
        <v>5494</v>
      </c>
      <c r="X2" s="1" t="s">
        <v>5495</v>
      </c>
      <c r="AB2" s="1" t="s">
        <v>5492</v>
      </c>
    </row>
    <row r="3" spans="1:28">
      <c r="A3" s="2">
        <v>1010</v>
      </c>
      <c r="B3" s="1" t="s">
        <v>5497</v>
      </c>
      <c r="C3" s="1" t="str">
        <f>"JBG-0"&amp;(MID(C2,5,3)+1)</f>
        <v>JBG-01</v>
      </c>
      <c r="E3" s="2" t="s">
        <v>16</v>
      </c>
      <c r="F3" s="73" t="s">
        <v>6376</v>
      </c>
      <c r="G3" s="1" t="s">
        <v>376</v>
      </c>
      <c r="H3" s="2" t="s">
        <v>5803</v>
      </c>
      <c r="I3" s="1" t="s">
        <v>4</v>
      </c>
      <c r="J3" s="1" t="s">
        <v>43</v>
      </c>
      <c r="K3" s="1">
        <v>1030</v>
      </c>
      <c r="L3" s="1" t="s">
        <v>1508</v>
      </c>
      <c r="M3" s="1" t="s">
        <v>375</v>
      </c>
      <c r="N3" s="1" t="s">
        <v>376</v>
      </c>
      <c r="P3" s="2" t="s">
        <v>21</v>
      </c>
      <c r="Q3" s="2">
        <v>2</v>
      </c>
      <c r="R3" s="27" t="s">
        <v>5552</v>
      </c>
      <c r="S3" s="2" t="s">
        <v>3019</v>
      </c>
      <c r="U3" s="2" t="s">
        <v>3019</v>
      </c>
    </row>
    <row r="4" spans="1:28">
      <c r="A4" s="2">
        <v>1020</v>
      </c>
      <c r="B4" s="1" t="s">
        <v>5497</v>
      </c>
      <c r="C4" s="1" t="s">
        <v>6236</v>
      </c>
      <c r="D4" s="2">
        <v>1</v>
      </c>
      <c r="E4" s="2" t="s">
        <v>16</v>
      </c>
      <c r="F4" s="73" t="s">
        <v>377</v>
      </c>
      <c r="G4" s="1" t="s">
        <v>13</v>
      </c>
      <c r="H4" s="2" t="s">
        <v>1614</v>
      </c>
      <c r="I4" s="1" t="s">
        <v>10</v>
      </c>
      <c r="J4" s="1" t="s">
        <v>11</v>
      </c>
      <c r="K4" s="1">
        <v>1040</v>
      </c>
      <c r="L4" s="1" t="s">
        <v>1509</v>
      </c>
      <c r="M4" s="1" t="s">
        <v>377</v>
      </c>
      <c r="N4" s="1" t="s">
        <v>13</v>
      </c>
      <c r="P4" s="2" t="s">
        <v>16</v>
      </c>
      <c r="Q4" s="2">
        <v>3</v>
      </c>
      <c r="R4" s="27" t="s">
        <v>5553</v>
      </c>
      <c r="S4" s="2" t="s">
        <v>3019</v>
      </c>
      <c r="U4" s="2" t="s">
        <v>3019</v>
      </c>
    </row>
    <row r="5" spans="1:28">
      <c r="A5" s="2">
        <v>1030</v>
      </c>
      <c r="B5" s="1" t="s">
        <v>5497</v>
      </c>
      <c r="C5" s="1" t="str">
        <f>"JBT-00"&amp;(MID(C4,5,3)+1)</f>
        <v>JBT-002</v>
      </c>
      <c r="D5" s="2">
        <v>1</v>
      </c>
      <c r="E5" s="2" t="s">
        <v>16</v>
      </c>
      <c r="F5" s="73" t="s">
        <v>379</v>
      </c>
      <c r="G5" s="1" t="s">
        <v>380</v>
      </c>
      <c r="H5" s="2" t="s">
        <v>1598</v>
      </c>
      <c r="I5" s="1" t="s">
        <v>378</v>
      </c>
      <c r="J5" s="1" t="s">
        <v>11</v>
      </c>
      <c r="K5" s="1">
        <v>1050</v>
      </c>
      <c r="L5" s="1" t="s">
        <v>1078</v>
      </c>
      <c r="M5" s="1" t="s">
        <v>379</v>
      </c>
      <c r="N5" s="1" t="s">
        <v>380</v>
      </c>
      <c r="P5" s="2" t="s">
        <v>16</v>
      </c>
      <c r="Q5" s="2">
        <v>3</v>
      </c>
      <c r="R5" s="27" t="s">
        <v>5597</v>
      </c>
      <c r="S5" s="2" t="s">
        <v>3019</v>
      </c>
      <c r="U5" s="2" t="s">
        <v>3019</v>
      </c>
    </row>
    <row r="6" spans="1:28">
      <c r="A6" s="2">
        <v>1040</v>
      </c>
      <c r="B6" s="1" t="s">
        <v>5497</v>
      </c>
      <c r="C6" s="1" t="str">
        <f>"JBG-0"&amp;(MID(C3,5,3)+1)</f>
        <v>JBG-02</v>
      </c>
      <c r="E6" s="2" t="s">
        <v>16</v>
      </c>
      <c r="F6" s="73" t="s">
        <v>6390</v>
      </c>
      <c r="G6" s="1" t="s">
        <v>382</v>
      </c>
      <c r="H6" s="2" t="s">
        <v>5803</v>
      </c>
      <c r="I6" s="1" t="s">
        <v>18</v>
      </c>
      <c r="J6" s="1" t="s">
        <v>19</v>
      </c>
      <c r="K6" s="1">
        <v>1060</v>
      </c>
      <c r="L6" s="1" t="s">
        <v>1510</v>
      </c>
      <c r="M6" s="1" t="s">
        <v>381</v>
      </c>
      <c r="N6" s="1" t="s">
        <v>382</v>
      </c>
      <c r="P6" s="2" t="s">
        <v>21</v>
      </c>
      <c r="Q6" s="2">
        <v>3</v>
      </c>
      <c r="R6" s="27" t="s">
        <v>5554</v>
      </c>
      <c r="S6" s="2" t="s">
        <v>3019</v>
      </c>
      <c r="U6" s="2" t="s">
        <v>3019</v>
      </c>
      <c r="V6" s="2" t="s">
        <v>3019</v>
      </c>
      <c r="W6" s="1" t="s">
        <v>3019</v>
      </c>
      <c r="X6" s="1" t="s">
        <v>3019</v>
      </c>
      <c r="Y6" s="1" t="s">
        <v>3019</v>
      </c>
      <c r="Z6" s="1" t="s">
        <v>3019</v>
      </c>
      <c r="AB6" s="1" t="s">
        <v>3019</v>
      </c>
    </row>
    <row r="7" spans="1:28">
      <c r="A7" s="2">
        <v>1050</v>
      </c>
      <c r="B7" s="1" t="s">
        <v>5497</v>
      </c>
      <c r="C7" s="1" t="str">
        <f>"JBT-00"&amp;(MID(C5,5,3)+1)</f>
        <v>JBT-003</v>
      </c>
      <c r="D7" s="2">
        <v>1</v>
      </c>
      <c r="E7" s="2" t="s">
        <v>21</v>
      </c>
      <c r="F7" s="73" t="s">
        <v>383</v>
      </c>
      <c r="G7" s="1" t="s">
        <v>4066</v>
      </c>
      <c r="H7" s="2" t="s">
        <v>1614</v>
      </c>
      <c r="I7" s="1" t="s">
        <v>32</v>
      </c>
      <c r="J7" s="1" t="s">
        <v>11</v>
      </c>
      <c r="K7" s="1">
        <v>1080</v>
      </c>
      <c r="L7" s="1" t="s">
        <v>1082</v>
      </c>
      <c r="M7" s="1" t="s">
        <v>383</v>
      </c>
      <c r="N7" s="1" t="s">
        <v>4066</v>
      </c>
      <c r="P7" s="2" t="s">
        <v>21</v>
      </c>
      <c r="Q7" s="2">
        <v>4</v>
      </c>
      <c r="R7" s="27" t="s">
        <v>5555</v>
      </c>
      <c r="S7" s="2">
        <v>1020</v>
      </c>
      <c r="T7" s="1" t="s">
        <v>1083</v>
      </c>
      <c r="U7" s="2" t="s">
        <v>21</v>
      </c>
      <c r="V7" s="2">
        <v>2</v>
      </c>
      <c r="W7" s="1" t="s">
        <v>1750</v>
      </c>
      <c r="X7" s="1" t="s">
        <v>1751</v>
      </c>
      <c r="Y7" s="1" t="s">
        <v>1752</v>
      </c>
      <c r="Z7" s="1" t="s">
        <v>1753</v>
      </c>
      <c r="AB7" s="1" t="s">
        <v>3905</v>
      </c>
    </row>
    <row r="8" spans="1:28">
      <c r="A8" s="2">
        <v>1060</v>
      </c>
      <c r="B8" s="1" t="s">
        <v>5497</v>
      </c>
      <c r="C8" s="1" t="str">
        <f>"JBT-00"&amp;(MID(C7,5,3)+1)</f>
        <v>JBT-004</v>
      </c>
      <c r="D8" s="2">
        <v>1</v>
      </c>
      <c r="E8" s="2" t="s">
        <v>16</v>
      </c>
      <c r="F8" s="73" t="s">
        <v>385</v>
      </c>
      <c r="G8" s="1" t="s">
        <v>386</v>
      </c>
      <c r="H8" s="2" t="s">
        <v>1653</v>
      </c>
      <c r="I8" s="1" t="s">
        <v>23</v>
      </c>
      <c r="J8" s="1" t="s">
        <v>11</v>
      </c>
      <c r="K8" s="1">
        <v>1090</v>
      </c>
      <c r="L8" s="1" t="s">
        <v>1084</v>
      </c>
      <c r="M8" s="1" t="s">
        <v>385</v>
      </c>
      <c r="N8" s="1" t="s">
        <v>386</v>
      </c>
      <c r="P8" s="2" t="s">
        <v>16</v>
      </c>
      <c r="Q8" s="2">
        <v>4</v>
      </c>
      <c r="R8" s="27" t="s">
        <v>5556</v>
      </c>
      <c r="S8" s="2" t="s">
        <v>3019</v>
      </c>
      <c r="U8" s="2" t="s">
        <v>3019</v>
      </c>
      <c r="V8" s="2" t="s">
        <v>3019</v>
      </c>
      <c r="W8" s="1" t="s">
        <v>3019</v>
      </c>
      <c r="X8" s="1" t="s">
        <v>3019</v>
      </c>
      <c r="Y8" s="1" t="s">
        <v>3019</v>
      </c>
      <c r="Z8" s="1" t="s">
        <v>3019</v>
      </c>
      <c r="AB8" s="1" t="s">
        <v>3019</v>
      </c>
    </row>
    <row r="9" spans="1:28">
      <c r="A9" s="2">
        <v>1070</v>
      </c>
      <c r="B9" s="1" t="s">
        <v>5497</v>
      </c>
      <c r="C9" s="1" t="str">
        <f>"JBG-0"&amp;(MID(C6,5,3)+1)</f>
        <v>JBG-03</v>
      </c>
      <c r="E9" s="2" t="s">
        <v>16</v>
      </c>
      <c r="F9" s="73" t="s">
        <v>6391</v>
      </c>
      <c r="G9" s="1" t="s">
        <v>388</v>
      </c>
      <c r="H9" s="2" t="s">
        <v>5803</v>
      </c>
      <c r="I9" s="1" t="s">
        <v>25</v>
      </c>
      <c r="J9" s="1" t="s">
        <v>19</v>
      </c>
      <c r="K9" s="1">
        <v>1100</v>
      </c>
      <c r="M9" s="1" t="s">
        <v>387</v>
      </c>
      <c r="N9" s="1" t="s">
        <v>388</v>
      </c>
      <c r="P9" s="2" t="s">
        <v>21</v>
      </c>
      <c r="Q9" s="2">
        <v>4</v>
      </c>
      <c r="R9" s="27" t="s">
        <v>5557</v>
      </c>
      <c r="S9" s="2" t="s">
        <v>3019</v>
      </c>
    </row>
    <row r="10" spans="1:28">
      <c r="A10" s="2">
        <v>1080</v>
      </c>
      <c r="B10" s="1" t="s">
        <v>5497</v>
      </c>
      <c r="C10" s="1" t="str">
        <f>"JBT-00"&amp;(MID(C8,5,3)+1)</f>
        <v>JBT-005</v>
      </c>
      <c r="D10" s="2">
        <v>1</v>
      </c>
      <c r="E10" s="2" t="s">
        <v>21</v>
      </c>
      <c r="F10" s="73" t="s">
        <v>389</v>
      </c>
      <c r="G10" s="1" t="s">
        <v>390</v>
      </c>
      <c r="H10" s="2" t="s">
        <v>1614</v>
      </c>
      <c r="I10" s="1" t="s">
        <v>27</v>
      </c>
      <c r="J10" s="1" t="s">
        <v>11</v>
      </c>
      <c r="K10" s="1">
        <v>1120</v>
      </c>
      <c r="L10" s="1" t="s">
        <v>1085</v>
      </c>
      <c r="M10" s="1" t="s">
        <v>389</v>
      </c>
      <c r="N10" s="1" t="s">
        <v>390</v>
      </c>
      <c r="P10" s="2" t="s">
        <v>21</v>
      </c>
      <c r="Q10" s="2">
        <v>5</v>
      </c>
      <c r="R10" s="27" t="s">
        <v>5558</v>
      </c>
      <c r="S10" s="2" t="s">
        <v>3019</v>
      </c>
      <c r="U10" s="2" t="s">
        <v>3019</v>
      </c>
      <c r="V10" s="2" t="s">
        <v>3019</v>
      </c>
      <c r="W10" s="1" t="s">
        <v>3019</v>
      </c>
      <c r="X10" s="1" t="s">
        <v>3019</v>
      </c>
      <c r="Y10" s="1" t="s">
        <v>3019</v>
      </c>
      <c r="Z10" s="1" t="s">
        <v>3019</v>
      </c>
      <c r="AB10" s="1" t="s">
        <v>3019</v>
      </c>
    </row>
    <row r="11" spans="1:28">
      <c r="A11" s="2">
        <v>1090</v>
      </c>
      <c r="B11" s="1" t="s">
        <v>5497</v>
      </c>
      <c r="C11" s="1" t="str">
        <f>"JBT-00"&amp;(MID(C10,5,3)+1)</f>
        <v>JBT-006</v>
      </c>
      <c r="D11" s="2">
        <v>1</v>
      </c>
      <c r="E11" s="2" t="s">
        <v>21</v>
      </c>
      <c r="F11" s="73" t="s">
        <v>391</v>
      </c>
      <c r="G11" s="1" t="s">
        <v>392</v>
      </c>
      <c r="H11" s="2" t="s">
        <v>1598</v>
      </c>
      <c r="I11" s="1" t="s">
        <v>42</v>
      </c>
      <c r="J11" s="1" t="s">
        <v>11</v>
      </c>
      <c r="K11" s="1">
        <v>1130</v>
      </c>
      <c r="L11" s="1" t="s">
        <v>1086</v>
      </c>
      <c r="M11" s="1" t="s">
        <v>391</v>
      </c>
      <c r="N11" s="1" t="s">
        <v>392</v>
      </c>
      <c r="P11" s="2" t="s">
        <v>21</v>
      </c>
      <c r="Q11" s="2">
        <v>5</v>
      </c>
      <c r="R11" s="27" t="s">
        <v>5598</v>
      </c>
      <c r="S11" s="2" t="s">
        <v>3019</v>
      </c>
      <c r="U11" s="2" t="s">
        <v>3019</v>
      </c>
      <c r="V11" s="2" t="s">
        <v>3019</v>
      </c>
      <c r="W11" s="1" t="s">
        <v>3019</v>
      </c>
      <c r="X11" s="1" t="s">
        <v>3019</v>
      </c>
      <c r="Y11" s="1" t="s">
        <v>3019</v>
      </c>
      <c r="Z11" s="1" t="s">
        <v>3019</v>
      </c>
      <c r="AB11" s="1" t="s">
        <v>3019</v>
      </c>
    </row>
    <row r="12" spans="1:28">
      <c r="A12" s="2">
        <v>1100</v>
      </c>
      <c r="B12" s="1" t="s">
        <v>5497</v>
      </c>
      <c r="C12" s="1" t="str">
        <f>"JBG-0"&amp;(MID(C9,5,3)+1)</f>
        <v>JBG-04</v>
      </c>
      <c r="E12" s="2" t="s">
        <v>16</v>
      </c>
      <c r="F12" s="73" t="s">
        <v>6392</v>
      </c>
      <c r="G12" s="1" t="s">
        <v>395</v>
      </c>
      <c r="H12" s="2" t="s">
        <v>5803</v>
      </c>
      <c r="I12" s="1" t="s">
        <v>393</v>
      </c>
      <c r="J12" s="1" t="s">
        <v>19</v>
      </c>
      <c r="K12" s="1">
        <v>1140</v>
      </c>
      <c r="L12" s="1" t="s">
        <v>1511</v>
      </c>
      <c r="M12" s="1" t="s">
        <v>394</v>
      </c>
      <c r="N12" s="1" t="s">
        <v>395</v>
      </c>
      <c r="P12" s="2" t="s">
        <v>16</v>
      </c>
      <c r="Q12" s="2">
        <v>3</v>
      </c>
      <c r="R12" s="27" t="s">
        <v>5559</v>
      </c>
      <c r="S12" s="2" t="s">
        <v>3019</v>
      </c>
      <c r="U12" s="2" t="s">
        <v>3019</v>
      </c>
      <c r="V12" s="2" t="s">
        <v>3019</v>
      </c>
      <c r="W12" s="1" t="s">
        <v>3019</v>
      </c>
      <c r="X12" s="1" t="s">
        <v>3019</v>
      </c>
      <c r="Y12" s="1" t="s">
        <v>3019</v>
      </c>
      <c r="Z12" s="1" t="s">
        <v>3019</v>
      </c>
      <c r="AB12" s="1" t="s">
        <v>3019</v>
      </c>
    </row>
    <row r="13" spans="1:28">
      <c r="A13" s="2">
        <v>1110</v>
      </c>
      <c r="B13" s="1" t="s">
        <v>5497</v>
      </c>
      <c r="C13" s="1" t="str">
        <f>"JBT-00"&amp;(MID(C11,5,3)+1)</f>
        <v>JBT-007</v>
      </c>
      <c r="D13" s="2">
        <v>1</v>
      </c>
      <c r="E13" s="2" t="s">
        <v>16</v>
      </c>
      <c r="F13" s="73" t="s">
        <v>396</v>
      </c>
      <c r="G13" s="1" t="s">
        <v>397</v>
      </c>
      <c r="H13" s="2" t="s">
        <v>1614</v>
      </c>
      <c r="I13" s="1" t="s">
        <v>32</v>
      </c>
      <c r="J13" s="1" t="s">
        <v>11</v>
      </c>
      <c r="K13" s="1">
        <v>1160</v>
      </c>
      <c r="L13" s="1" t="s">
        <v>1087</v>
      </c>
      <c r="M13" s="1" t="s">
        <v>396</v>
      </c>
      <c r="N13" s="1" t="s">
        <v>397</v>
      </c>
      <c r="P13" s="2" t="s">
        <v>16</v>
      </c>
      <c r="Q13" s="2">
        <v>4</v>
      </c>
      <c r="R13" s="27" t="s">
        <v>5560</v>
      </c>
      <c r="S13" s="2" t="s">
        <v>3019</v>
      </c>
      <c r="U13" s="2" t="s">
        <v>3019</v>
      </c>
      <c r="V13" s="2" t="s">
        <v>3019</v>
      </c>
      <c r="W13" s="1" t="s">
        <v>3019</v>
      </c>
      <c r="X13" s="1" t="s">
        <v>3019</v>
      </c>
      <c r="Y13" s="1" t="s">
        <v>3019</v>
      </c>
      <c r="Z13" s="1" t="s">
        <v>3019</v>
      </c>
      <c r="AB13" s="1" t="s">
        <v>3019</v>
      </c>
    </row>
    <row r="14" spans="1:28">
      <c r="A14" s="2">
        <v>1120</v>
      </c>
      <c r="B14" s="1" t="s">
        <v>5497</v>
      </c>
      <c r="C14" s="1" t="str">
        <f>"JBT-00"&amp;(MID(C13,5,3)+1)</f>
        <v>JBT-008</v>
      </c>
      <c r="D14" s="2">
        <v>1</v>
      </c>
      <c r="E14" s="2" t="s">
        <v>16</v>
      </c>
      <c r="F14" s="73" t="s">
        <v>398</v>
      </c>
      <c r="G14" s="1" t="s">
        <v>399</v>
      </c>
      <c r="H14" s="2" t="s">
        <v>1653</v>
      </c>
      <c r="I14" s="1" t="s">
        <v>23</v>
      </c>
      <c r="J14" s="1" t="s">
        <v>11</v>
      </c>
      <c r="K14" s="1">
        <v>1170</v>
      </c>
      <c r="L14" s="1" t="s">
        <v>1088</v>
      </c>
      <c r="M14" s="1" t="s">
        <v>398</v>
      </c>
      <c r="N14" s="1" t="s">
        <v>399</v>
      </c>
      <c r="P14" s="2" t="s">
        <v>16</v>
      </c>
      <c r="Q14" s="2">
        <v>4</v>
      </c>
      <c r="R14" s="27" t="s">
        <v>5561</v>
      </c>
      <c r="S14" s="2" t="s">
        <v>3019</v>
      </c>
      <c r="U14" s="2" t="s">
        <v>3019</v>
      </c>
      <c r="V14" s="2" t="s">
        <v>3019</v>
      </c>
      <c r="W14" s="1" t="s">
        <v>3019</v>
      </c>
      <c r="X14" s="1" t="s">
        <v>3019</v>
      </c>
      <c r="Y14" s="1" t="s">
        <v>3019</v>
      </c>
      <c r="Z14" s="1" t="s">
        <v>3019</v>
      </c>
      <c r="AB14" s="1" t="s">
        <v>3019</v>
      </c>
    </row>
    <row r="15" spans="1:28">
      <c r="A15" s="2">
        <v>1130</v>
      </c>
      <c r="B15" s="1" t="s">
        <v>5497</v>
      </c>
      <c r="C15" s="1" t="str">
        <f>"JBG-0"&amp;(MID(C12,5,3)+1)</f>
        <v>JBG-05</v>
      </c>
      <c r="E15" s="2" t="s">
        <v>16</v>
      </c>
      <c r="F15" s="73" t="s">
        <v>6393</v>
      </c>
      <c r="G15" s="1" t="s">
        <v>400</v>
      </c>
      <c r="H15" s="2" t="s">
        <v>5803</v>
      </c>
      <c r="I15" s="1" t="s">
        <v>37</v>
      </c>
      <c r="J15" s="1" t="s">
        <v>19</v>
      </c>
      <c r="K15" s="1">
        <v>1180</v>
      </c>
      <c r="L15" s="1" t="s">
        <v>1512</v>
      </c>
      <c r="M15" s="1" t="s">
        <v>39</v>
      </c>
      <c r="N15" s="1" t="s">
        <v>400</v>
      </c>
      <c r="P15" s="2" t="s">
        <v>16</v>
      </c>
      <c r="Q15" s="2">
        <v>3</v>
      </c>
      <c r="R15" s="27" t="s">
        <v>5562</v>
      </c>
      <c r="S15" s="2" t="s">
        <v>3019</v>
      </c>
      <c r="U15" s="2" t="s">
        <v>3019</v>
      </c>
      <c r="V15" s="2" t="s">
        <v>3019</v>
      </c>
      <c r="W15" s="1" t="s">
        <v>3019</v>
      </c>
      <c r="X15" s="1" t="s">
        <v>3019</v>
      </c>
      <c r="Y15" s="1" t="s">
        <v>3019</v>
      </c>
      <c r="Z15" s="1" t="s">
        <v>3019</v>
      </c>
      <c r="AB15" s="1" t="s">
        <v>3019</v>
      </c>
    </row>
    <row r="16" spans="1:28">
      <c r="A16" s="2">
        <v>1140</v>
      </c>
      <c r="B16" s="1" t="s">
        <v>5497</v>
      </c>
      <c r="C16" s="1" t="str">
        <f>"JBT-00"&amp;(MID(C14,5,3)+1)</f>
        <v>JBT-009</v>
      </c>
      <c r="D16" s="2">
        <v>1</v>
      </c>
      <c r="E16" s="2" t="s">
        <v>16</v>
      </c>
      <c r="F16" s="73" t="s">
        <v>401</v>
      </c>
      <c r="G16" s="1" t="s">
        <v>402</v>
      </c>
      <c r="H16" s="2" t="s">
        <v>1614</v>
      </c>
      <c r="I16" s="1" t="s">
        <v>32</v>
      </c>
      <c r="J16" s="1" t="s">
        <v>11</v>
      </c>
      <c r="K16" s="1">
        <v>1200</v>
      </c>
      <c r="L16" s="1" t="s">
        <v>1089</v>
      </c>
      <c r="M16" s="1" t="s">
        <v>401</v>
      </c>
      <c r="N16" s="1" t="s">
        <v>402</v>
      </c>
      <c r="P16" s="2" t="s">
        <v>16</v>
      </c>
      <c r="Q16" s="2">
        <v>4</v>
      </c>
      <c r="R16" s="27" t="s">
        <v>5563</v>
      </c>
      <c r="S16" s="2" t="s">
        <v>3019</v>
      </c>
      <c r="U16" s="2" t="s">
        <v>3019</v>
      </c>
      <c r="V16" s="2" t="s">
        <v>3019</v>
      </c>
      <c r="W16" s="1" t="s">
        <v>3019</v>
      </c>
      <c r="X16" s="1" t="s">
        <v>3019</v>
      </c>
      <c r="Y16" s="1" t="s">
        <v>3019</v>
      </c>
      <c r="Z16" s="1" t="s">
        <v>3019</v>
      </c>
      <c r="AB16" s="1" t="s">
        <v>3019</v>
      </c>
    </row>
    <row r="17" spans="1:28">
      <c r="A17" s="2">
        <v>1150</v>
      </c>
      <c r="B17" s="1" t="s">
        <v>5497</v>
      </c>
      <c r="C17" s="1" t="str">
        <f>"JBT-0"&amp;(MID(C16,5,3)+1)</f>
        <v>JBT-010</v>
      </c>
      <c r="D17" s="2">
        <v>1</v>
      </c>
      <c r="E17" s="2" t="s">
        <v>16</v>
      </c>
      <c r="F17" s="73" t="s">
        <v>403</v>
      </c>
      <c r="G17" s="1" t="s">
        <v>404</v>
      </c>
      <c r="H17" s="2" t="s">
        <v>1653</v>
      </c>
      <c r="I17" s="1" t="s">
        <v>23</v>
      </c>
      <c r="J17" s="1" t="s">
        <v>11</v>
      </c>
      <c r="K17" s="1">
        <v>1210</v>
      </c>
      <c r="L17" s="1" t="s">
        <v>1090</v>
      </c>
      <c r="M17" s="1" t="s">
        <v>403</v>
      </c>
      <c r="N17" s="1" t="s">
        <v>404</v>
      </c>
      <c r="P17" s="2" t="s">
        <v>16</v>
      </c>
      <c r="Q17" s="2">
        <v>4</v>
      </c>
      <c r="R17" s="27" t="s">
        <v>5564</v>
      </c>
      <c r="S17" s="2" t="s">
        <v>3019</v>
      </c>
      <c r="U17" s="2" t="s">
        <v>3019</v>
      </c>
      <c r="V17" s="2" t="s">
        <v>3019</v>
      </c>
      <c r="W17" s="1" t="s">
        <v>3019</v>
      </c>
      <c r="X17" s="1" t="s">
        <v>3019</v>
      </c>
      <c r="Y17" s="1" t="s">
        <v>3019</v>
      </c>
      <c r="Z17" s="1" t="s">
        <v>3019</v>
      </c>
      <c r="AB17" s="1" t="s">
        <v>3019</v>
      </c>
    </row>
    <row r="18" spans="1:28">
      <c r="A18" s="2">
        <v>1160</v>
      </c>
      <c r="B18" s="1" t="s">
        <v>5497</v>
      </c>
      <c r="C18" s="1" t="str">
        <f>"JBG-0"&amp;(MID(C15,5,3)+1)</f>
        <v>JBG-06</v>
      </c>
      <c r="E18" s="2" t="s">
        <v>16</v>
      </c>
      <c r="F18" s="73" t="s">
        <v>6394</v>
      </c>
      <c r="G18" s="1" t="s">
        <v>406</v>
      </c>
      <c r="H18" s="2" t="s">
        <v>5803</v>
      </c>
      <c r="I18" s="1" t="s">
        <v>40</v>
      </c>
      <c r="J18" s="1" t="s">
        <v>19</v>
      </c>
      <c r="K18" s="1">
        <v>1220</v>
      </c>
      <c r="L18" s="1" t="s">
        <v>1513</v>
      </c>
      <c r="M18" s="1" t="s">
        <v>405</v>
      </c>
      <c r="N18" s="1" t="s">
        <v>406</v>
      </c>
      <c r="P18" s="2" t="s">
        <v>21</v>
      </c>
      <c r="Q18" s="2">
        <v>3</v>
      </c>
      <c r="R18" s="27" t="s">
        <v>5565</v>
      </c>
      <c r="S18" s="2" t="s">
        <v>3019</v>
      </c>
      <c r="U18" s="2" t="s">
        <v>3019</v>
      </c>
      <c r="V18" s="2" t="s">
        <v>3019</v>
      </c>
      <c r="W18" s="1" t="s">
        <v>3019</v>
      </c>
      <c r="X18" s="1" t="s">
        <v>3019</v>
      </c>
      <c r="Y18" s="1" t="s">
        <v>3019</v>
      </c>
      <c r="Z18" s="1" t="s">
        <v>3019</v>
      </c>
      <c r="AB18" s="1" t="s">
        <v>3019</v>
      </c>
    </row>
    <row r="19" spans="1:28">
      <c r="A19" s="2">
        <v>1170</v>
      </c>
      <c r="B19" s="1" t="s">
        <v>5497</v>
      </c>
      <c r="C19" s="1" t="str">
        <f>"JBT-0"&amp;(MID(C17,5,3)+1)</f>
        <v>JBT-011</v>
      </c>
      <c r="D19" s="2">
        <v>1</v>
      </c>
      <c r="E19" s="2" t="s">
        <v>21</v>
      </c>
      <c r="F19" s="73" t="s">
        <v>407</v>
      </c>
      <c r="G19" s="1" t="s">
        <v>408</v>
      </c>
      <c r="H19" s="2" t="s">
        <v>1614</v>
      </c>
      <c r="I19" s="1" t="s">
        <v>32</v>
      </c>
      <c r="J19" s="1" t="s">
        <v>11</v>
      </c>
      <c r="K19" s="1">
        <v>1240</v>
      </c>
      <c r="L19" s="1" t="s">
        <v>1091</v>
      </c>
      <c r="M19" s="1" t="s">
        <v>407</v>
      </c>
      <c r="N19" s="1" t="s">
        <v>408</v>
      </c>
      <c r="P19" s="2" t="s">
        <v>21</v>
      </c>
      <c r="Q19" s="2">
        <v>4</v>
      </c>
      <c r="R19" s="27" t="s">
        <v>5566</v>
      </c>
      <c r="S19" s="2">
        <v>1010</v>
      </c>
      <c r="T19" s="1" t="s">
        <v>1092</v>
      </c>
      <c r="U19" s="2" t="s">
        <v>21</v>
      </c>
      <c r="V19" s="2">
        <v>2</v>
      </c>
      <c r="W19" s="1" t="s">
        <v>1757</v>
      </c>
      <c r="X19" s="1" t="s">
        <v>1758</v>
      </c>
      <c r="Y19" s="1" t="s">
        <v>1759</v>
      </c>
      <c r="Z19" s="1" t="s">
        <v>1760</v>
      </c>
      <c r="AB19" s="1" t="s">
        <v>3906</v>
      </c>
    </row>
    <row r="20" spans="1:28">
      <c r="A20" s="2">
        <v>1180</v>
      </c>
      <c r="B20" s="1" t="s">
        <v>5497</v>
      </c>
      <c r="C20" s="1" t="str">
        <f>"JBT-0"&amp;(MID(C19,5,3)+1)</f>
        <v>JBT-012</v>
      </c>
      <c r="D20" s="2">
        <v>1</v>
      </c>
      <c r="E20" s="2" t="s">
        <v>16</v>
      </c>
      <c r="F20" s="73" t="s">
        <v>409</v>
      </c>
      <c r="G20" s="1" t="s">
        <v>410</v>
      </c>
      <c r="H20" s="2" t="s">
        <v>1653</v>
      </c>
      <c r="I20" s="1" t="s">
        <v>23</v>
      </c>
      <c r="J20" s="1" t="s">
        <v>11</v>
      </c>
      <c r="K20" s="1">
        <v>1250</v>
      </c>
      <c r="L20" s="1" t="s">
        <v>1093</v>
      </c>
      <c r="M20" s="1" t="s">
        <v>409</v>
      </c>
      <c r="N20" s="1" t="s">
        <v>410</v>
      </c>
      <c r="P20" s="2" t="s">
        <v>16</v>
      </c>
      <c r="Q20" s="2">
        <v>4</v>
      </c>
      <c r="R20" s="27" t="s">
        <v>5567</v>
      </c>
      <c r="S20" s="2" t="s">
        <v>3019</v>
      </c>
      <c r="U20" s="2" t="s">
        <v>3019</v>
      </c>
      <c r="V20" s="2" t="s">
        <v>3019</v>
      </c>
      <c r="W20" s="1" t="s">
        <v>3019</v>
      </c>
      <c r="X20" s="1" t="s">
        <v>3019</v>
      </c>
      <c r="Y20" s="1" t="s">
        <v>3019</v>
      </c>
      <c r="Z20" s="1" t="s">
        <v>3019</v>
      </c>
      <c r="AB20" s="1" t="s">
        <v>3019</v>
      </c>
    </row>
    <row r="21" spans="1:28">
      <c r="A21" s="2">
        <v>1190</v>
      </c>
      <c r="B21" s="1" t="s">
        <v>5497</v>
      </c>
      <c r="C21" s="1" t="str">
        <f>"JBG-0"&amp;(MID(C18,5,3)+1)</f>
        <v>JBG-07</v>
      </c>
      <c r="E21" s="2" t="s">
        <v>16</v>
      </c>
      <c r="F21" s="73" t="s">
        <v>6395</v>
      </c>
      <c r="G21" s="1" t="s">
        <v>412</v>
      </c>
      <c r="H21" s="2" t="s">
        <v>5803</v>
      </c>
      <c r="I21" s="1" t="s">
        <v>25</v>
      </c>
      <c r="J21" s="1" t="s">
        <v>19</v>
      </c>
      <c r="K21" s="1">
        <v>1260</v>
      </c>
      <c r="M21" s="1" t="s">
        <v>411</v>
      </c>
      <c r="N21" s="1" t="s">
        <v>412</v>
      </c>
      <c r="P21" s="2" t="s">
        <v>21</v>
      </c>
      <c r="Q21" s="2">
        <v>4</v>
      </c>
      <c r="R21" s="27" t="s">
        <v>5568</v>
      </c>
      <c r="S21" s="2" t="s">
        <v>3019</v>
      </c>
      <c r="U21" s="2" t="s">
        <v>3019</v>
      </c>
      <c r="V21" s="2" t="s">
        <v>3019</v>
      </c>
      <c r="W21" s="1" t="s">
        <v>3019</v>
      </c>
      <c r="X21" s="1" t="s">
        <v>3019</v>
      </c>
      <c r="Y21" s="1" t="s">
        <v>3019</v>
      </c>
      <c r="Z21" s="1" t="s">
        <v>3019</v>
      </c>
      <c r="AB21" s="1" t="s">
        <v>3019</v>
      </c>
    </row>
    <row r="22" spans="1:28">
      <c r="A22" s="2">
        <v>1200</v>
      </c>
      <c r="B22" s="1" t="s">
        <v>5497</v>
      </c>
      <c r="C22" s="1" t="str">
        <f>"JBT-0"&amp;(MID(C20,5,3)+1)</f>
        <v>JBT-013</v>
      </c>
      <c r="D22" s="2">
        <v>1</v>
      </c>
      <c r="E22" s="2" t="s">
        <v>16</v>
      </c>
      <c r="F22" s="73" t="s">
        <v>389</v>
      </c>
      <c r="G22" s="1" t="s">
        <v>413</v>
      </c>
      <c r="H22" s="2" t="s">
        <v>1614</v>
      </c>
      <c r="I22" s="1" t="s">
        <v>27</v>
      </c>
      <c r="J22" s="1" t="s">
        <v>11</v>
      </c>
      <c r="K22" s="1">
        <v>1280</v>
      </c>
      <c r="L22" s="1" t="s">
        <v>5361</v>
      </c>
      <c r="M22" s="1" t="s">
        <v>389</v>
      </c>
      <c r="N22" s="1" t="s">
        <v>413</v>
      </c>
      <c r="P22" s="2" t="s">
        <v>21</v>
      </c>
      <c r="Q22" s="2">
        <v>5</v>
      </c>
      <c r="R22" s="27" t="s">
        <v>5569</v>
      </c>
      <c r="S22" s="2" t="s">
        <v>3019</v>
      </c>
      <c r="U22" s="2" t="s">
        <v>3019</v>
      </c>
      <c r="V22" s="2" t="s">
        <v>3019</v>
      </c>
      <c r="W22" s="1" t="s">
        <v>3019</v>
      </c>
      <c r="X22" s="1" t="s">
        <v>3019</v>
      </c>
      <c r="Y22" s="1" t="s">
        <v>3019</v>
      </c>
      <c r="Z22" s="1" t="s">
        <v>3019</v>
      </c>
      <c r="AB22" s="1" t="s">
        <v>3019</v>
      </c>
    </row>
    <row r="23" spans="1:28">
      <c r="A23" s="2">
        <v>1210</v>
      </c>
      <c r="B23" s="1" t="s">
        <v>5497</v>
      </c>
      <c r="C23" s="1" t="str">
        <f>"JBT-0"&amp;(MID(C22,5,3)+1)</f>
        <v>JBT-014</v>
      </c>
      <c r="D23" s="2">
        <v>1</v>
      </c>
      <c r="E23" s="2" t="s">
        <v>16</v>
      </c>
      <c r="F23" s="73" t="s">
        <v>391</v>
      </c>
      <c r="G23" s="1" t="s">
        <v>414</v>
      </c>
      <c r="H23" s="2" t="s">
        <v>1598</v>
      </c>
      <c r="I23" s="1" t="s">
        <v>42</v>
      </c>
      <c r="J23" s="1" t="s">
        <v>11</v>
      </c>
      <c r="K23" s="1">
        <v>1290</v>
      </c>
      <c r="L23" s="1" t="s">
        <v>5362</v>
      </c>
      <c r="M23" s="1" t="s">
        <v>391</v>
      </c>
      <c r="N23" s="1" t="s">
        <v>414</v>
      </c>
      <c r="P23" s="2" t="s">
        <v>21</v>
      </c>
      <c r="Q23" s="2">
        <v>5</v>
      </c>
      <c r="R23" s="27" t="s">
        <v>5599</v>
      </c>
      <c r="S23" s="2" t="s">
        <v>3019</v>
      </c>
      <c r="U23" s="2" t="s">
        <v>3019</v>
      </c>
      <c r="V23" s="2" t="s">
        <v>3019</v>
      </c>
      <c r="W23" s="1" t="s">
        <v>3019</v>
      </c>
      <c r="X23" s="1" t="s">
        <v>3019</v>
      </c>
      <c r="Y23" s="1" t="s">
        <v>3019</v>
      </c>
      <c r="Z23" s="1" t="s">
        <v>3019</v>
      </c>
      <c r="AB23" s="1" t="s">
        <v>3019</v>
      </c>
    </row>
    <row r="24" spans="1:28">
      <c r="A24" s="2">
        <v>1220</v>
      </c>
      <c r="B24" s="1" t="s">
        <v>5497</v>
      </c>
      <c r="C24" s="1" t="str">
        <f>"JBT-0"&amp;(MID(C23,5,3)+1)</f>
        <v>JBT-015</v>
      </c>
      <c r="D24" s="2">
        <v>1</v>
      </c>
      <c r="E24" s="2" t="s">
        <v>16</v>
      </c>
      <c r="F24" s="73" t="s">
        <v>1633</v>
      </c>
      <c r="G24" s="1" t="s">
        <v>6350</v>
      </c>
      <c r="H24" s="2" t="s">
        <v>1598</v>
      </c>
      <c r="I24" s="56" t="s">
        <v>5787</v>
      </c>
      <c r="K24" s="1" t="s">
        <v>3019</v>
      </c>
      <c r="S24" s="2">
        <v>1100</v>
      </c>
      <c r="T24" s="6" t="s">
        <v>3350</v>
      </c>
      <c r="U24" s="2" t="s">
        <v>16</v>
      </c>
      <c r="V24" s="2">
        <v>1</v>
      </c>
      <c r="W24" s="1" t="s">
        <v>1632</v>
      </c>
      <c r="X24" s="1" t="s">
        <v>1633</v>
      </c>
      <c r="Y24" s="1" t="s">
        <v>6351</v>
      </c>
      <c r="Z24" s="1" t="s">
        <v>6352</v>
      </c>
      <c r="AB24" s="1" t="s">
        <v>4927</v>
      </c>
    </row>
    <row r="25" spans="1:28">
      <c r="A25" s="2">
        <v>1230</v>
      </c>
      <c r="B25" s="1" t="s">
        <v>5497</v>
      </c>
      <c r="C25" s="1" t="str">
        <f>"JBT-0"&amp;(MID(C24,5,3)+1)</f>
        <v>JBT-016</v>
      </c>
      <c r="D25" s="2">
        <v>1</v>
      </c>
      <c r="E25" s="2" t="s">
        <v>16</v>
      </c>
      <c r="F25" s="73" t="s">
        <v>1639</v>
      </c>
      <c r="G25" s="1" t="s">
        <v>1641</v>
      </c>
      <c r="H25" s="2" t="s">
        <v>1614</v>
      </c>
      <c r="I25" s="56" t="s">
        <v>5787</v>
      </c>
      <c r="K25" s="1" t="s">
        <v>3019</v>
      </c>
      <c r="S25" s="2">
        <v>1180</v>
      </c>
      <c r="T25" s="6" t="s">
        <v>3355</v>
      </c>
      <c r="U25" s="2" t="s">
        <v>16</v>
      </c>
      <c r="V25" s="2">
        <v>1</v>
      </c>
      <c r="W25" s="1" t="s">
        <v>1638</v>
      </c>
      <c r="X25" s="1" t="s">
        <v>1639</v>
      </c>
      <c r="Y25" s="1" t="s">
        <v>1640</v>
      </c>
      <c r="Z25" s="1" t="s">
        <v>1641</v>
      </c>
      <c r="AB25" s="1" t="s">
        <v>4928</v>
      </c>
    </row>
    <row r="26" spans="1:28">
      <c r="A26" s="2">
        <v>1240</v>
      </c>
      <c r="B26" s="1" t="s">
        <v>5497</v>
      </c>
      <c r="C26" s="1" t="str">
        <f>"JBT-0"&amp;(MID(C25,5,3)+1)</f>
        <v>JBT-017</v>
      </c>
      <c r="D26" s="2">
        <v>1</v>
      </c>
      <c r="E26" s="2" t="s">
        <v>16</v>
      </c>
      <c r="F26" s="73" t="s">
        <v>661</v>
      </c>
      <c r="G26" s="1" t="s">
        <v>1648</v>
      </c>
      <c r="H26" s="2" t="s">
        <v>1598</v>
      </c>
      <c r="I26" s="56" t="s">
        <v>5787</v>
      </c>
      <c r="K26" s="1" t="s">
        <v>3019</v>
      </c>
      <c r="S26" s="2">
        <v>1060</v>
      </c>
      <c r="T26" s="6" t="s">
        <v>3358</v>
      </c>
      <c r="U26" s="2" t="s">
        <v>16</v>
      </c>
      <c r="V26" s="2">
        <v>1</v>
      </c>
      <c r="W26" s="1" t="s">
        <v>1646</v>
      </c>
      <c r="X26" s="1" t="s">
        <v>661</v>
      </c>
      <c r="Y26" s="1" t="s">
        <v>1647</v>
      </c>
      <c r="Z26" s="1" t="s">
        <v>1648</v>
      </c>
      <c r="AB26" s="1" t="s">
        <v>4929</v>
      </c>
    </row>
    <row r="27" spans="1:28">
      <c r="A27" s="2">
        <v>1250</v>
      </c>
      <c r="B27" s="1" t="s">
        <v>5497</v>
      </c>
      <c r="C27" s="1" t="str">
        <f>"JBT-0"&amp;(MID(C26,5,3)+1)</f>
        <v>JBT-018</v>
      </c>
      <c r="D27" s="2">
        <v>1</v>
      </c>
      <c r="E27" s="2" t="s">
        <v>16</v>
      </c>
      <c r="F27" s="73" t="s">
        <v>1652</v>
      </c>
      <c r="G27" s="1" t="s">
        <v>1655</v>
      </c>
      <c r="H27" s="2" t="s">
        <v>1653</v>
      </c>
      <c r="I27" s="56" t="s">
        <v>5787</v>
      </c>
      <c r="K27" s="1" t="s">
        <v>3019</v>
      </c>
      <c r="S27" s="2">
        <v>1140</v>
      </c>
      <c r="T27" s="6" t="s">
        <v>3362</v>
      </c>
      <c r="U27" s="2" t="s">
        <v>16</v>
      </c>
      <c r="V27" s="2">
        <v>1</v>
      </c>
      <c r="W27" s="1" t="s">
        <v>1651</v>
      </c>
      <c r="X27" s="1" t="s">
        <v>1652</v>
      </c>
      <c r="Y27" s="1" t="s">
        <v>1654</v>
      </c>
      <c r="Z27" s="1" t="s">
        <v>1655</v>
      </c>
      <c r="AB27" s="1" t="s">
        <v>4930</v>
      </c>
    </row>
    <row r="28" spans="1:28">
      <c r="A28" s="2">
        <v>1260</v>
      </c>
      <c r="B28" s="1" t="s">
        <v>5497</v>
      </c>
      <c r="C28" s="1" t="str">
        <f>"JBG-0"&amp;(MID(C21,5,3)+1)</f>
        <v>JBG-08</v>
      </c>
      <c r="E28" s="2" t="s">
        <v>16</v>
      </c>
      <c r="F28" s="73" t="s">
        <v>6377</v>
      </c>
      <c r="G28" s="1" t="s">
        <v>417</v>
      </c>
      <c r="H28" s="2" t="s">
        <v>5803</v>
      </c>
      <c r="I28" s="1" t="s">
        <v>415</v>
      </c>
      <c r="J28" s="1" t="s">
        <v>43</v>
      </c>
      <c r="K28" s="1">
        <v>1300</v>
      </c>
      <c r="L28" s="1" t="s">
        <v>1514</v>
      </c>
      <c r="M28" s="1" t="s">
        <v>416</v>
      </c>
      <c r="N28" s="1" t="s">
        <v>417</v>
      </c>
      <c r="P28" s="2" t="s">
        <v>21</v>
      </c>
      <c r="Q28" s="2">
        <v>2</v>
      </c>
      <c r="R28" s="27" t="s">
        <v>5570</v>
      </c>
      <c r="S28" s="2" t="s">
        <v>3019</v>
      </c>
      <c r="U28" s="2" t="s">
        <v>3019</v>
      </c>
      <c r="V28" s="2" t="s">
        <v>3019</v>
      </c>
      <c r="W28" s="1" t="s">
        <v>3019</v>
      </c>
      <c r="X28" s="1" t="s">
        <v>3019</v>
      </c>
      <c r="Y28" s="1" t="s">
        <v>3019</v>
      </c>
      <c r="Z28" s="1" t="s">
        <v>3019</v>
      </c>
      <c r="AB28" s="1" t="s">
        <v>3019</v>
      </c>
    </row>
    <row r="29" spans="1:28">
      <c r="A29" s="2">
        <v>1270</v>
      </c>
      <c r="B29" s="1" t="s">
        <v>5497</v>
      </c>
      <c r="C29" s="1" t="str">
        <f>"JBT-0"&amp;(MID(C27,5,3)+1)</f>
        <v>JBT-019</v>
      </c>
      <c r="D29" s="2">
        <v>1</v>
      </c>
      <c r="E29" s="2" t="s">
        <v>21</v>
      </c>
      <c r="F29" s="73" t="s">
        <v>418</v>
      </c>
      <c r="G29" s="1" t="s">
        <v>419</v>
      </c>
      <c r="H29" s="2" t="s">
        <v>1590</v>
      </c>
      <c r="I29" s="1" t="s">
        <v>45</v>
      </c>
      <c r="J29" s="1" t="s">
        <v>11</v>
      </c>
      <c r="K29" s="1">
        <v>1310</v>
      </c>
      <c r="L29" s="1" t="s">
        <v>1515</v>
      </c>
      <c r="M29" s="1" t="s">
        <v>418</v>
      </c>
      <c r="N29" s="1" t="s">
        <v>419</v>
      </c>
      <c r="P29" s="2" t="s">
        <v>21</v>
      </c>
      <c r="Q29" s="2">
        <v>3</v>
      </c>
      <c r="R29" s="27" t="s">
        <v>5571</v>
      </c>
      <c r="S29" s="2">
        <v>1030</v>
      </c>
      <c r="T29" s="1" t="s">
        <v>1094</v>
      </c>
      <c r="U29" s="2" t="s">
        <v>21</v>
      </c>
      <c r="V29" s="2">
        <v>1</v>
      </c>
      <c r="W29" s="1" t="s">
        <v>1095</v>
      </c>
      <c r="X29" s="1" t="s">
        <v>1589</v>
      </c>
      <c r="Y29" s="1" t="s">
        <v>1096</v>
      </c>
      <c r="Z29" s="1" t="s">
        <v>1591</v>
      </c>
      <c r="AB29" s="1" t="s">
        <v>3907</v>
      </c>
    </row>
    <row r="30" spans="1:28">
      <c r="A30" s="2">
        <v>1280</v>
      </c>
      <c r="B30" s="1" t="s">
        <v>5497</v>
      </c>
      <c r="C30" s="1" t="str">
        <f t="shared" ref="C30:C37" si="0">"JBT-0"&amp;(MID(C29,5,3)+1)</f>
        <v>JBT-020</v>
      </c>
      <c r="D30" s="2">
        <v>1</v>
      </c>
      <c r="E30" s="2" t="s">
        <v>16</v>
      </c>
      <c r="F30" s="73" t="s">
        <v>420</v>
      </c>
      <c r="G30" s="1" t="s">
        <v>421</v>
      </c>
      <c r="H30" s="2" t="s">
        <v>1653</v>
      </c>
      <c r="I30" s="1" t="s">
        <v>48</v>
      </c>
      <c r="J30" s="1" t="s">
        <v>11</v>
      </c>
      <c r="K30" s="1">
        <v>1320</v>
      </c>
      <c r="L30" s="1" t="s">
        <v>1097</v>
      </c>
      <c r="M30" s="1" t="s">
        <v>420</v>
      </c>
      <c r="N30" s="1" t="s">
        <v>421</v>
      </c>
      <c r="P30" s="2" t="s">
        <v>16</v>
      </c>
      <c r="Q30" s="2">
        <v>3</v>
      </c>
      <c r="R30" s="27" t="s">
        <v>5572</v>
      </c>
      <c r="S30" s="2" t="s">
        <v>3019</v>
      </c>
      <c r="U30" s="2" t="s">
        <v>3019</v>
      </c>
      <c r="V30" s="2" t="s">
        <v>3019</v>
      </c>
      <c r="W30" s="1" t="s">
        <v>3019</v>
      </c>
      <c r="X30" s="1" t="s">
        <v>3019</v>
      </c>
      <c r="Y30" s="1" t="s">
        <v>3019</v>
      </c>
      <c r="Z30" s="1" t="s">
        <v>3019</v>
      </c>
      <c r="AB30" s="1" t="s">
        <v>3019</v>
      </c>
    </row>
    <row r="31" spans="1:28">
      <c r="A31" s="2">
        <v>1290</v>
      </c>
      <c r="B31" s="1" t="s">
        <v>5497</v>
      </c>
      <c r="C31" s="1" t="str">
        <f t="shared" si="0"/>
        <v>JBT-021</v>
      </c>
      <c r="D31" s="2">
        <v>1</v>
      </c>
      <c r="E31" s="2" t="s">
        <v>21</v>
      </c>
      <c r="F31" s="73" t="s">
        <v>423</v>
      </c>
      <c r="G31" s="1" t="s">
        <v>4067</v>
      </c>
      <c r="H31" s="2" t="s">
        <v>1614</v>
      </c>
      <c r="I31" s="1" t="s">
        <v>422</v>
      </c>
      <c r="J31" s="1" t="s">
        <v>11</v>
      </c>
      <c r="K31" s="1">
        <v>1330</v>
      </c>
      <c r="L31" s="1" t="s">
        <v>1098</v>
      </c>
      <c r="M31" s="1" t="s">
        <v>423</v>
      </c>
      <c r="N31" s="1" t="s">
        <v>4067</v>
      </c>
      <c r="P31" s="2" t="s">
        <v>21</v>
      </c>
      <c r="Q31" s="2">
        <v>3</v>
      </c>
      <c r="R31" s="27" t="s">
        <v>5573</v>
      </c>
      <c r="S31" s="2">
        <v>1070</v>
      </c>
      <c r="T31" s="1" t="s">
        <v>1099</v>
      </c>
      <c r="U31" s="2" t="s">
        <v>21</v>
      </c>
      <c r="V31" s="2">
        <v>1</v>
      </c>
      <c r="W31" s="1" t="s">
        <v>1100</v>
      </c>
      <c r="X31" s="1" t="s">
        <v>1613</v>
      </c>
      <c r="Y31" s="1" t="s">
        <v>1101</v>
      </c>
      <c r="Z31" s="1" t="s">
        <v>1615</v>
      </c>
      <c r="AB31" s="1" t="s">
        <v>3908</v>
      </c>
    </row>
    <row r="32" spans="1:28">
      <c r="A32" s="2">
        <v>1300</v>
      </c>
      <c r="B32" s="1" t="s">
        <v>5497</v>
      </c>
      <c r="C32" s="1" t="str">
        <f t="shared" si="0"/>
        <v>JBT-022</v>
      </c>
      <c r="D32" s="2">
        <v>1</v>
      </c>
      <c r="E32" s="2" t="s">
        <v>21</v>
      </c>
      <c r="F32" s="73" t="s">
        <v>57</v>
      </c>
      <c r="G32" s="1" t="s">
        <v>424</v>
      </c>
      <c r="H32" s="2" t="s">
        <v>1598</v>
      </c>
      <c r="I32" s="1" t="s">
        <v>55</v>
      </c>
      <c r="J32" s="1" t="s">
        <v>11</v>
      </c>
      <c r="K32" s="1">
        <v>1340</v>
      </c>
      <c r="L32" s="1" t="s">
        <v>1102</v>
      </c>
      <c r="M32" s="1" t="s">
        <v>57</v>
      </c>
      <c r="N32" s="1" t="s">
        <v>424</v>
      </c>
      <c r="P32" s="2" t="s">
        <v>21</v>
      </c>
      <c r="Q32" s="2">
        <v>3</v>
      </c>
      <c r="R32" s="27" t="s">
        <v>5600</v>
      </c>
      <c r="S32" s="2">
        <v>1040</v>
      </c>
      <c r="T32" s="1" t="s">
        <v>1103</v>
      </c>
      <c r="U32" s="2" t="s">
        <v>21</v>
      </c>
      <c r="V32" s="2">
        <v>1</v>
      </c>
      <c r="W32" s="1" t="s">
        <v>1104</v>
      </c>
      <c r="X32" s="1" t="s">
        <v>1597</v>
      </c>
      <c r="Y32" s="1" t="s">
        <v>1105</v>
      </c>
      <c r="Z32" s="1" t="s">
        <v>1599</v>
      </c>
      <c r="AB32" s="1" t="s">
        <v>3909</v>
      </c>
    </row>
    <row r="33" spans="1:28">
      <c r="A33" s="2">
        <v>1310</v>
      </c>
      <c r="B33" s="1" t="s">
        <v>5497</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5497</v>
      </c>
      <c r="C34" s="1" t="str">
        <f t="shared" si="0"/>
        <v>JBT-024</v>
      </c>
      <c r="D34" s="2">
        <v>1</v>
      </c>
      <c r="E34" s="2" t="s">
        <v>16</v>
      </c>
      <c r="F34" s="73" t="s">
        <v>4069</v>
      </c>
      <c r="G34" s="1" t="s">
        <v>4070</v>
      </c>
      <c r="H34" s="2" t="s">
        <v>1614</v>
      </c>
      <c r="I34" s="1" t="s">
        <v>4068</v>
      </c>
      <c r="J34" s="1" t="s">
        <v>11</v>
      </c>
      <c r="K34" s="1">
        <v>1350</v>
      </c>
      <c r="L34" s="1" t="s">
        <v>1106</v>
      </c>
      <c r="M34" s="1" t="s">
        <v>4069</v>
      </c>
      <c r="N34" s="1" t="s">
        <v>4070</v>
      </c>
      <c r="P34" s="2" t="s">
        <v>16</v>
      </c>
      <c r="Q34" s="2">
        <v>3</v>
      </c>
      <c r="R34" s="27" t="s">
        <v>5574</v>
      </c>
      <c r="S34" s="2" t="s">
        <v>3019</v>
      </c>
      <c r="U34" s="2" t="s">
        <v>3019</v>
      </c>
      <c r="V34" s="2" t="s">
        <v>3019</v>
      </c>
      <c r="W34" s="1" t="s">
        <v>3019</v>
      </c>
      <c r="X34" s="1" t="s">
        <v>3019</v>
      </c>
      <c r="Y34" s="1" t="s">
        <v>3019</v>
      </c>
      <c r="Z34" s="1" t="s">
        <v>3019</v>
      </c>
      <c r="AB34" s="1" t="s">
        <v>3019</v>
      </c>
    </row>
    <row r="35" spans="1:28">
      <c r="A35" s="2">
        <v>1330</v>
      </c>
      <c r="B35" s="1" t="s">
        <v>5497</v>
      </c>
      <c r="C35" s="1" t="str">
        <f t="shared" si="0"/>
        <v>JBT-025</v>
      </c>
      <c r="D35" s="2">
        <v>1</v>
      </c>
      <c r="E35" s="2" t="s">
        <v>16</v>
      </c>
      <c r="F35" s="73" t="s">
        <v>855</v>
      </c>
      <c r="G35" s="1" t="s">
        <v>856</v>
      </c>
      <c r="H35" s="2" t="s">
        <v>5401</v>
      </c>
      <c r="I35" s="1" t="s">
        <v>60</v>
      </c>
      <c r="J35" s="1" t="s">
        <v>11</v>
      </c>
      <c r="K35" s="1">
        <v>1360</v>
      </c>
      <c r="L35" s="1" t="s">
        <v>1107</v>
      </c>
      <c r="M35" s="1" t="s">
        <v>855</v>
      </c>
      <c r="N35" s="1" t="s">
        <v>856</v>
      </c>
      <c r="P35" s="2" t="s">
        <v>16</v>
      </c>
      <c r="Q35" s="2">
        <v>3</v>
      </c>
      <c r="R35" s="27" t="s">
        <v>5575</v>
      </c>
      <c r="S35" s="2" t="s">
        <v>3019</v>
      </c>
      <c r="U35" s="2" t="s">
        <v>3019</v>
      </c>
      <c r="V35" s="2" t="s">
        <v>3019</v>
      </c>
      <c r="W35" s="1" t="s">
        <v>3019</v>
      </c>
      <c r="X35" s="1" t="s">
        <v>3019</v>
      </c>
      <c r="Y35" s="1" t="s">
        <v>3019</v>
      </c>
      <c r="Z35" s="1" t="s">
        <v>3019</v>
      </c>
      <c r="AB35" s="1" t="s">
        <v>3019</v>
      </c>
    </row>
    <row r="36" spans="1:28">
      <c r="A36" s="2">
        <v>1340</v>
      </c>
      <c r="B36" s="1" t="s">
        <v>5497</v>
      </c>
      <c r="C36" s="1" t="str">
        <f t="shared" si="0"/>
        <v>JBT-026</v>
      </c>
      <c r="D36" s="2">
        <v>1</v>
      </c>
      <c r="E36" s="2" t="s">
        <v>21</v>
      </c>
      <c r="F36" s="73" t="s">
        <v>426</v>
      </c>
      <c r="G36" s="1" t="s">
        <v>4072</v>
      </c>
      <c r="H36" s="2" t="s">
        <v>1614</v>
      </c>
      <c r="I36" s="1" t="s">
        <v>425</v>
      </c>
      <c r="J36" s="1" t="s">
        <v>11</v>
      </c>
      <c r="K36" s="1">
        <v>1370</v>
      </c>
      <c r="L36" s="1" t="s">
        <v>1108</v>
      </c>
      <c r="M36" s="1" t="s">
        <v>426</v>
      </c>
      <c r="N36" s="1" t="s">
        <v>4072</v>
      </c>
      <c r="O36" s="2" t="s">
        <v>5787</v>
      </c>
      <c r="P36" s="2" t="s">
        <v>21</v>
      </c>
      <c r="Q36" s="2">
        <v>3</v>
      </c>
      <c r="R36" s="27" t="s">
        <v>5576</v>
      </c>
      <c r="S36" s="2" t="s">
        <v>3019</v>
      </c>
      <c r="U36" s="2" t="s">
        <v>3019</v>
      </c>
      <c r="V36" s="2" t="s">
        <v>3019</v>
      </c>
      <c r="W36" s="1" t="s">
        <v>3019</v>
      </c>
      <c r="X36" s="1" t="s">
        <v>3019</v>
      </c>
      <c r="Y36" s="1" t="s">
        <v>3019</v>
      </c>
      <c r="Z36" s="1" t="s">
        <v>3019</v>
      </c>
      <c r="AB36" s="1" t="s">
        <v>3019</v>
      </c>
    </row>
    <row r="37" spans="1:28">
      <c r="A37" s="2">
        <v>1350</v>
      </c>
      <c r="B37" s="1" t="s">
        <v>5497</v>
      </c>
      <c r="C37" s="1" t="str">
        <f t="shared" si="0"/>
        <v>JBT-027</v>
      </c>
      <c r="D37" s="2">
        <v>1</v>
      </c>
      <c r="E37" s="2" t="s">
        <v>21</v>
      </c>
      <c r="F37" s="73" t="s">
        <v>62</v>
      </c>
      <c r="G37" s="1" t="s">
        <v>4073</v>
      </c>
      <c r="H37" s="2" t="s">
        <v>1614</v>
      </c>
      <c r="I37" s="1" t="s">
        <v>428</v>
      </c>
      <c r="J37" s="1" t="s">
        <v>11</v>
      </c>
      <c r="K37" s="1">
        <v>1380</v>
      </c>
      <c r="L37" s="1" t="s">
        <v>1109</v>
      </c>
      <c r="M37" s="1" t="s">
        <v>62</v>
      </c>
      <c r="N37" s="1" t="s">
        <v>4073</v>
      </c>
      <c r="O37" s="2" t="s">
        <v>5787</v>
      </c>
      <c r="P37" s="2" t="s">
        <v>21</v>
      </c>
      <c r="Q37" s="2">
        <v>3</v>
      </c>
      <c r="R37" s="27" t="s">
        <v>5577</v>
      </c>
      <c r="S37" s="2" t="s">
        <v>3019</v>
      </c>
      <c r="U37" s="2" t="s">
        <v>3019</v>
      </c>
      <c r="V37" s="2" t="s">
        <v>3019</v>
      </c>
      <c r="W37" s="1" t="s">
        <v>3019</v>
      </c>
      <c r="X37" s="1" t="s">
        <v>3019</v>
      </c>
      <c r="Y37" s="1" t="s">
        <v>3019</v>
      </c>
      <c r="Z37" s="1" t="s">
        <v>3019</v>
      </c>
      <c r="AB37" s="1" t="s">
        <v>3019</v>
      </c>
    </row>
    <row r="38" spans="1:28">
      <c r="A38" s="2">
        <v>1360</v>
      </c>
      <c r="B38" s="1" t="s">
        <v>5497</v>
      </c>
      <c r="C38" s="1" t="str">
        <f>"JBG-0"&amp;(MID(C28,5,3)+1)</f>
        <v>JBG-09</v>
      </c>
      <c r="D38" s="2">
        <v>1</v>
      </c>
      <c r="E38" s="2" t="s">
        <v>65</v>
      </c>
      <c r="F38" s="73" t="s">
        <v>3857</v>
      </c>
      <c r="G38" s="1" t="s">
        <v>433</v>
      </c>
      <c r="H38" s="2" t="s">
        <v>5485</v>
      </c>
      <c r="I38" s="1" t="s">
        <v>63</v>
      </c>
      <c r="J38" s="1" t="s">
        <v>19</v>
      </c>
      <c r="K38" s="1">
        <v>1390</v>
      </c>
      <c r="L38" s="1" t="s">
        <v>1516</v>
      </c>
      <c r="M38" s="1" t="s">
        <v>430</v>
      </c>
      <c r="N38" s="1" t="s">
        <v>431</v>
      </c>
      <c r="P38" s="2" t="s">
        <v>65</v>
      </c>
      <c r="Q38" s="2">
        <v>3</v>
      </c>
      <c r="R38" s="27" t="s">
        <v>5578</v>
      </c>
      <c r="S38" s="2">
        <v>1080</v>
      </c>
      <c r="U38" s="2" t="s">
        <v>65</v>
      </c>
      <c r="V38" s="2" t="s">
        <v>3019</v>
      </c>
      <c r="W38" s="1" t="s">
        <v>3019</v>
      </c>
      <c r="X38" s="1" t="s">
        <v>3019</v>
      </c>
      <c r="Y38" s="1" t="s">
        <v>3019</v>
      </c>
      <c r="Z38" s="1" t="s">
        <v>3019</v>
      </c>
      <c r="AB38" s="1" t="s">
        <v>5492</v>
      </c>
    </row>
    <row r="39" spans="1:28">
      <c r="A39" s="2">
        <v>1370</v>
      </c>
      <c r="B39" s="1" t="s">
        <v>5497</v>
      </c>
      <c r="C39" s="1" t="str">
        <f>"JBT-0"&amp;(MID(C37,5,3)+1)</f>
        <v>JBT-028</v>
      </c>
      <c r="D39" s="2">
        <v>2</v>
      </c>
      <c r="E39" s="2" t="s">
        <v>16</v>
      </c>
      <c r="F39" s="74" t="s">
        <v>434</v>
      </c>
      <c r="G39" s="1" t="s">
        <v>435</v>
      </c>
      <c r="H39" s="2" t="s">
        <v>5486</v>
      </c>
      <c r="I39" s="1" t="s">
        <v>66</v>
      </c>
      <c r="J39" s="1" t="s">
        <v>11</v>
      </c>
      <c r="K39" s="1">
        <v>1410</v>
      </c>
      <c r="L39" s="1" t="s">
        <v>1110</v>
      </c>
      <c r="M39" s="1" t="s">
        <v>434</v>
      </c>
      <c r="N39" s="1" t="s">
        <v>435</v>
      </c>
      <c r="P39" s="2" t="s">
        <v>16</v>
      </c>
      <c r="Q39" s="2">
        <v>4</v>
      </c>
      <c r="R39" s="27" t="s">
        <v>5579</v>
      </c>
      <c r="S39" s="2" t="s">
        <v>3019</v>
      </c>
      <c r="U39" s="2" t="s">
        <v>3019</v>
      </c>
      <c r="V39" s="2" t="s">
        <v>3019</v>
      </c>
      <c r="W39" s="1" t="s">
        <v>3019</v>
      </c>
      <c r="X39" s="1" t="s">
        <v>3019</v>
      </c>
      <c r="Y39" s="1" t="s">
        <v>3019</v>
      </c>
      <c r="Z39" s="1" t="s">
        <v>3019</v>
      </c>
      <c r="AB39" s="1" t="s">
        <v>3019</v>
      </c>
    </row>
    <row r="40" spans="1:28">
      <c r="A40" s="2">
        <v>1380</v>
      </c>
      <c r="B40" s="1" t="s">
        <v>5497</v>
      </c>
      <c r="C40" s="1" t="str">
        <f>"JBT-0"&amp;(MID(C39,5,3)+1)</f>
        <v>JBT-029</v>
      </c>
      <c r="D40" s="2">
        <v>2</v>
      </c>
      <c r="E40" s="2" t="s">
        <v>16</v>
      </c>
      <c r="F40" s="74" t="s">
        <v>436</v>
      </c>
      <c r="G40" s="1" t="s">
        <v>437</v>
      </c>
      <c r="H40" s="2" t="s">
        <v>1653</v>
      </c>
      <c r="I40" s="1" t="s">
        <v>67</v>
      </c>
      <c r="J40" s="1" t="s">
        <v>11</v>
      </c>
      <c r="K40" s="1">
        <v>1420</v>
      </c>
      <c r="L40" s="1" t="s">
        <v>1113</v>
      </c>
      <c r="M40" s="1" t="s">
        <v>436</v>
      </c>
      <c r="N40" s="1" t="s">
        <v>437</v>
      </c>
      <c r="P40" s="2" t="s">
        <v>16</v>
      </c>
      <c r="Q40" s="2">
        <v>4</v>
      </c>
      <c r="R40" s="27" t="s">
        <v>5580</v>
      </c>
      <c r="S40" s="2">
        <v>1090</v>
      </c>
      <c r="T40" s="1" t="s">
        <v>1111</v>
      </c>
      <c r="U40" s="2" t="s">
        <v>16</v>
      </c>
      <c r="V40" s="2">
        <v>1</v>
      </c>
      <c r="W40" s="1" t="s">
        <v>1744</v>
      </c>
      <c r="X40" s="1" t="s">
        <v>1745</v>
      </c>
      <c r="Y40" s="1" t="s">
        <v>1112</v>
      </c>
      <c r="Z40" s="1" t="s">
        <v>1746</v>
      </c>
      <c r="AB40" s="1" t="s">
        <v>3910</v>
      </c>
    </row>
    <row r="41" spans="1:28">
      <c r="A41" s="2">
        <v>1390</v>
      </c>
      <c r="B41" s="1" t="s">
        <v>5497</v>
      </c>
      <c r="C41" s="1" t="str">
        <f>"JBT-0"&amp;(MID(C40,5,3)+1)</f>
        <v>JBT-030</v>
      </c>
      <c r="D41" s="2">
        <v>2</v>
      </c>
      <c r="E41" s="2" t="s">
        <v>16</v>
      </c>
      <c r="F41" s="74" t="s">
        <v>438</v>
      </c>
      <c r="G41" s="1" t="s">
        <v>439</v>
      </c>
      <c r="H41" s="2" t="s">
        <v>1614</v>
      </c>
      <c r="I41" s="1" t="s">
        <v>68</v>
      </c>
      <c r="J41" s="1" t="s">
        <v>11</v>
      </c>
      <c r="K41" s="1">
        <v>1430</v>
      </c>
      <c r="L41" s="1" t="s">
        <v>1117</v>
      </c>
      <c r="M41" s="1" t="s">
        <v>438</v>
      </c>
      <c r="N41" s="1" t="s">
        <v>439</v>
      </c>
      <c r="P41" s="2" t="s">
        <v>16</v>
      </c>
      <c r="Q41" s="2">
        <v>4</v>
      </c>
      <c r="R41" s="27" t="s">
        <v>5581</v>
      </c>
      <c r="S41" s="2" t="s">
        <v>3019</v>
      </c>
      <c r="U41" s="2" t="s">
        <v>3019</v>
      </c>
      <c r="V41" s="2" t="s">
        <v>3019</v>
      </c>
      <c r="W41" s="1" t="s">
        <v>3019</v>
      </c>
      <c r="X41" s="1" t="s">
        <v>3019</v>
      </c>
      <c r="Y41" s="1" t="s">
        <v>3019</v>
      </c>
      <c r="Z41" s="1" t="s">
        <v>3019</v>
      </c>
      <c r="AB41" s="1" t="s">
        <v>3019</v>
      </c>
    </row>
    <row r="42" spans="1:28">
      <c r="A42" s="2">
        <v>1400</v>
      </c>
      <c r="B42" s="1" t="s">
        <v>5497</v>
      </c>
      <c r="C42" s="1" t="str">
        <f>"JBG-"&amp;(MID(C38,5,3)+1)</f>
        <v>JBG-10</v>
      </c>
      <c r="D42" s="2">
        <v>1</v>
      </c>
      <c r="E42" s="2" t="s">
        <v>65</v>
      </c>
      <c r="F42" s="73" t="s">
        <v>6443</v>
      </c>
      <c r="G42" s="1" t="s">
        <v>443</v>
      </c>
      <c r="H42" s="2" t="s">
        <v>5485</v>
      </c>
      <c r="I42" s="1" t="s">
        <v>440</v>
      </c>
      <c r="J42" s="1" t="s">
        <v>19</v>
      </c>
      <c r="K42" s="1">
        <v>1440</v>
      </c>
      <c r="L42" s="1" t="s">
        <v>1517</v>
      </c>
      <c r="M42" s="1" t="s">
        <v>441</v>
      </c>
      <c r="N42" s="1" t="s">
        <v>442</v>
      </c>
      <c r="P42" s="2" t="s">
        <v>65</v>
      </c>
      <c r="Q42" s="2">
        <v>3</v>
      </c>
      <c r="R42" s="27" t="s">
        <v>5582</v>
      </c>
      <c r="S42" s="2" t="s">
        <v>3019</v>
      </c>
    </row>
    <row r="43" spans="1:28">
      <c r="A43" s="2">
        <v>1410</v>
      </c>
      <c r="B43" s="1" t="s">
        <v>5497</v>
      </c>
      <c r="C43" s="1" t="str">
        <f>"JBT-0"&amp;(MID(C41,5,3)+1)</f>
        <v>JBT-031</v>
      </c>
      <c r="D43" s="2">
        <v>2</v>
      </c>
      <c r="E43" s="2" t="s">
        <v>21</v>
      </c>
      <c r="F43" s="74" t="s">
        <v>6444</v>
      </c>
      <c r="G43" s="1" t="s">
        <v>444</v>
      </c>
      <c r="H43" s="2" t="s">
        <v>1663</v>
      </c>
      <c r="I43" s="1" t="s">
        <v>69</v>
      </c>
      <c r="J43" s="1" t="s">
        <v>11</v>
      </c>
      <c r="K43" s="1">
        <v>1460</v>
      </c>
      <c r="L43" s="1" t="s">
        <v>1120</v>
      </c>
      <c r="M43" s="1" t="s">
        <v>4074</v>
      </c>
      <c r="N43" s="1" t="s">
        <v>444</v>
      </c>
      <c r="P43" s="2" t="s">
        <v>21</v>
      </c>
      <c r="Q43" s="2">
        <v>4</v>
      </c>
      <c r="R43" s="27" t="s">
        <v>5583</v>
      </c>
      <c r="S43" s="2" t="s">
        <v>3019</v>
      </c>
    </row>
    <row r="44" spans="1:28">
      <c r="A44" s="2">
        <v>1420</v>
      </c>
      <c r="B44" s="1" t="s">
        <v>5497</v>
      </c>
      <c r="C44" s="1" t="str">
        <f t="shared" ref="C44:C49" si="1">"JBT-0"&amp;(MID(C43,5,3)+1)</f>
        <v>JBT-032</v>
      </c>
      <c r="D44" s="2">
        <v>2</v>
      </c>
      <c r="E44" s="2" t="s">
        <v>16</v>
      </c>
      <c r="F44" s="74" t="s">
        <v>6445</v>
      </c>
      <c r="G44" s="1" t="s">
        <v>445</v>
      </c>
      <c r="H44" s="2" t="s">
        <v>1598</v>
      </c>
      <c r="I44" s="1" t="s">
        <v>71</v>
      </c>
      <c r="J44" s="1" t="s">
        <v>11</v>
      </c>
      <c r="K44" s="1">
        <v>1470</v>
      </c>
      <c r="L44" s="1" t="s">
        <v>1123</v>
      </c>
      <c r="M44" s="1" t="s">
        <v>4075</v>
      </c>
      <c r="N44" s="1" t="s">
        <v>445</v>
      </c>
      <c r="P44" s="2" t="s">
        <v>16</v>
      </c>
      <c r="Q44" s="2">
        <v>4</v>
      </c>
      <c r="R44" s="27" t="s">
        <v>5601</v>
      </c>
      <c r="S44" s="2" t="s">
        <v>3019</v>
      </c>
    </row>
    <row r="45" spans="1:28">
      <c r="A45" s="2">
        <v>1430</v>
      </c>
      <c r="B45" s="1" t="s">
        <v>5497</v>
      </c>
      <c r="C45" s="1" t="str">
        <f t="shared" si="1"/>
        <v>JBT-033</v>
      </c>
      <c r="D45" s="2">
        <v>2</v>
      </c>
      <c r="E45" s="2" t="s">
        <v>16</v>
      </c>
      <c r="F45" s="74" t="s">
        <v>6446</v>
      </c>
      <c r="G45" s="1" t="s">
        <v>4077</v>
      </c>
      <c r="H45" s="2" t="s">
        <v>1614</v>
      </c>
      <c r="I45" s="1" t="s">
        <v>329</v>
      </c>
      <c r="J45" s="1" t="s">
        <v>11</v>
      </c>
      <c r="K45" s="1">
        <v>1480</v>
      </c>
      <c r="L45" s="1" t="s">
        <v>1124</v>
      </c>
      <c r="M45" s="1" t="s">
        <v>4076</v>
      </c>
      <c r="N45" s="1" t="s">
        <v>4077</v>
      </c>
      <c r="O45" s="2" t="s">
        <v>5787</v>
      </c>
      <c r="P45" s="2" t="s">
        <v>21</v>
      </c>
      <c r="Q45" s="2">
        <v>4</v>
      </c>
      <c r="R45" s="27" t="s">
        <v>5584</v>
      </c>
      <c r="S45" s="2" t="s">
        <v>3019</v>
      </c>
    </row>
    <row r="46" spans="1:28">
      <c r="A46" s="2">
        <v>1440</v>
      </c>
      <c r="B46" s="1" t="s">
        <v>5497</v>
      </c>
      <c r="C46" s="1" t="str">
        <f t="shared" si="1"/>
        <v>JBT-034</v>
      </c>
      <c r="D46" s="2">
        <v>2</v>
      </c>
      <c r="E46" s="2" t="s">
        <v>16</v>
      </c>
      <c r="F46" s="74" t="s">
        <v>6447</v>
      </c>
      <c r="G46" s="1" t="s">
        <v>860</v>
      </c>
      <c r="H46" s="2" t="s">
        <v>5401</v>
      </c>
      <c r="I46" s="1" t="s">
        <v>74</v>
      </c>
      <c r="J46" s="1" t="s">
        <v>11</v>
      </c>
      <c r="K46" s="1">
        <v>1490</v>
      </c>
      <c r="L46" s="1" t="s">
        <v>1127</v>
      </c>
      <c r="M46" s="1" t="s">
        <v>4078</v>
      </c>
      <c r="N46" s="1" t="s">
        <v>860</v>
      </c>
      <c r="P46" s="2" t="s">
        <v>16</v>
      </c>
      <c r="Q46" s="2">
        <v>4</v>
      </c>
      <c r="R46" s="27" t="s">
        <v>5585</v>
      </c>
      <c r="S46" s="2" t="s">
        <v>3019</v>
      </c>
    </row>
    <row r="47" spans="1:28">
      <c r="A47" s="2">
        <v>1450</v>
      </c>
      <c r="B47" s="1" t="s">
        <v>5497</v>
      </c>
      <c r="C47" s="1" t="str">
        <f t="shared" si="1"/>
        <v>JBT-035</v>
      </c>
      <c r="D47" s="2">
        <v>2</v>
      </c>
      <c r="E47" s="2" t="s">
        <v>16</v>
      </c>
      <c r="F47" s="74" t="s">
        <v>6448</v>
      </c>
      <c r="G47" s="1" t="s">
        <v>446</v>
      </c>
      <c r="H47" s="2" t="s">
        <v>1653</v>
      </c>
      <c r="I47" s="1" t="s">
        <v>76</v>
      </c>
      <c r="J47" s="1" t="s">
        <v>11</v>
      </c>
      <c r="K47" s="1">
        <v>1495</v>
      </c>
      <c r="M47" s="1" t="s">
        <v>5359</v>
      </c>
      <c r="N47" s="1" t="s">
        <v>446</v>
      </c>
      <c r="P47" s="2" t="s">
        <v>16</v>
      </c>
      <c r="Q47" s="2">
        <v>4</v>
      </c>
      <c r="R47" s="27" t="s">
        <v>5586</v>
      </c>
      <c r="S47" s="2" t="s">
        <v>3019</v>
      </c>
    </row>
    <row r="48" spans="1:28">
      <c r="A48" s="2">
        <v>1460</v>
      </c>
      <c r="B48" s="1" t="s">
        <v>5497</v>
      </c>
      <c r="C48" s="1" t="str">
        <f t="shared" si="1"/>
        <v>JBT-036</v>
      </c>
      <c r="D48" s="2">
        <v>2</v>
      </c>
      <c r="E48" s="2" t="s">
        <v>21</v>
      </c>
      <c r="F48" s="74" t="s">
        <v>6449</v>
      </c>
      <c r="G48" s="1" t="s">
        <v>447</v>
      </c>
      <c r="H48" s="2" t="s">
        <v>1614</v>
      </c>
      <c r="I48" s="1" t="s">
        <v>78</v>
      </c>
      <c r="J48" s="1" t="s">
        <v>11</v>
      </c>
      <c r="K48" s="1">
        <v>1500</v>
      </c>
      <c r="L48" s="1" t="s">
        <v>1128</v>
      </c>
      <c r="M48" s="1" t="s">
        <v>4079</v>
      </c>
      <c r="N48" s="1" t="s">
        <v>447</v>
      </c>
      <c r="O48" s="2" t="s">
        <v>5787</v>
      </c>
      <c r="P48" s="2" t="s">
        <v>21</v>
      </c>
      <c r="Q48" s="2">
        <v>4</v>
      </c>
      <c r="R48" s="27" t="s">
        <v>5587</v>
      </c>
      <c r="S48" s="2" t="s">
        <v>3019</v>
      </c>
      <c r="U48" s="2" t="s">
        <v>3019</v>
      </c>
      <c r="V48" s="2" t="s">
        <v>3019</v>
      </c>
      <c r="W48" s="1" t="s">
        <v>3019</v>
      </c>
      <c r="X48" s="1" t="s">
        <v>3019</v>
      </c>
      <c r="Y48" s="1" t="s">
        <v>3019</v>
      </c>
      <c r="Z48" s="1" t="s">
        <v>3019</v>
      </c>
      <c r="AB48" s="1" t="s">
        <v>3019</v>
      </c>
    </row>
    <row r="49" spans="1:28">
      <c r="A49" s="2">
        <v>1470</v>
      </c>
      <c r="B49" s="1" t="s">
        <v>5497</v>
      </c>
      <c r="C49" s="1" t="str">
        <f t="shared" si="1"/>
        <v>JBT-037</v>
      </c>
      <c r="D49" s="2">
        <v>2</v>
      </c>
      <c r="E49" s="2" t="s">
        <v>16</v>
      </c>
      <c r="F49" s="74" t="s">
        <v>6454</v>
      </c>
      <c r="G49" s="1" t="s">
        <v>448</v>
      </c>
      <c r="H49" s="2" t="s">
        <v>1614</v>
      </c>
      <c r="I49" s="1" t="s">
        <v>84</v>
      </c>
      <c r="J49" s="1" t="s">
        <v>11</v>
      </c>
      <c r="K49" s="1">
        <v>1520</v>
      </c>
      <c r="L49" s="1" t="s">
        <v>1132</v>
      </c>
      <c r="M49" s="1" t="s">
        <v>4082</v>
      </c>
      <c r="N49" s="1" t="s">
        <v>448</v>
      </c>
      <c r="P49" s="2" t="s">
        <v>16</v>
      </c>
      <c r="Q49" s="2">
        <v>4</v>
      </c>
      <c r="R49" s="27" t="s">
        <v>5589</v>
      </c>
      <c r="S49" s="2" t="s">
        <v>3019</v>
      </c>
      <c r="U49" s="2" t="s">
        <v>3019</v>
      </c>
      <c r="V49" s="2" t="s">
        <v>3019</v>
      </c>
      <c r="W49" s="1" t="s">
        <v>3019</v>
      </c>
      <c r="X49" s="1" t="s">
        <v>3019</v>
      </c>
      <c r="Y49" s="1" t="s">
        <v>3019</v>
      </c>
      <c r="Z49" s="1" t="s">
        <v>3019</v>
      </c>
      <c r="AB49" s="1" t="s">
        <v>3019</v>
      </c>
    </row>
    <row r="50" spans="1:28">
      <c r="A50" s="2">
        <v>1480</v>
      </c>
      <c r="B50" s="1" t="s">
        <v>5497</v>
      </c>
      <c r="C50" s="1" t="str">
        <f>"JBG-"&amp;(MID(C42,5,3)+1)</f>
        <v>JBG-11</v>
      </c>
      <c r="D50" s="2">
        <v>2</v>
      </c>
      <c r="E50" s="2" t="s">
        <v>16</v>
      </c>
      <c r="F50" s="74" t="s">
        <v>6450</v>
      </c>
      <c r="G50" s="1" t="s">
        <v>4081</v>
      </c>
      <c r="H50" s="2" t="s">
        <v>5401</v>
      </c>
      <c r="I50" s="1" t="s">
        <v>81</v>
      </c>
      <c r="J50" s="1" t="s">
        <v>11</v>
      </c>
      <c r="K50" s="1">
        <v>1511</v>
      </c>
      <c r="L50" s="1" t="s">
        <v>1131</v>
      </c>
      <c r="M50" s="1" t="s">
        <v>4080</v>
      </c>
      <c r="N50" s="1" t="s">
        <v>4081</v>
      </c>
      <c r="P50" s="2" t="s">
        <v>16</v>
      </c>
      <c r="Q50" s="2">
        <v>4</v>
      </c>
      <c r="R50" s="27" t="s">
        <v>5588</v>
      </c>
      <c r="S50" s="2" t="s">
        <v>3019</v>
      </c>
    </row>
    <row r="51" spans="1:28">
      <c r="A51" s="2">
        <v>1490</v>
      </c>
      <c r="B51" s="1" t="s">
        <v>5497</v>
      </c>
      <c r="C51" s="1" t="str">
        <f>"JBT-0"&amp;(MID(C49,5,3)+1)</f>
        <v>JBT-038</v>
      </c>
      <c r="D51" s="2">
        <v>3</v>
      </c>
      <c r="E51" s="2" t="s">
        <v>21</v>
      </c>
      <c r="F51" s="75" t="s">
        <v>6451</v>
      </c>
      <c r="G51" s="1" t="s">
        <v>5504</v>
      </c>
      <c r="H51" s="2" t="s">
        <v>1614</v>
      </c>
      <c r="K51" s="1">
        <v>1512</v>
      </c>
      <c r="P51" s="2" t="s">
        <v>21</v>
      </c>
      <c r="Q51" s="2">
        <v>5</v>
      </c>
      <c r="R51" s="27" t="s">
        <v>5789</v>
      </c>
      <c r="S51" s="2" t="s">
        <v>3019</v>
      </c>
    </row>
    <row r="52" spans="1:28">
      <c r="A52" s="2">
        <v>1500</v>
      </c>
      <c r="B52" s="1" t="s">
        <v>5497</v>
      </c>
      <c r="C52" s="1" t="str">
        <f>"JBT-0"&amp;(MID(C51,5,3)+1)</f>
        <v>JBT-039</v>
      </c>
      <c r="D52" s="2">
        <v>3</v>
      </c>
      <c r="E52" s="2" t="s">
        <v>21</v>
      </c>
      <c r="F52" s="75" t="s">
        <v>6452</v>
      </c>
      <c r="H52" s="2" t="s">
        <v>1653</v>
      </c>
      <c r="K52" s="1">
        <v>1513</v>
      </c>
      <c r="P52" s="2" t="s">
        <v>21</v>
      </c>
      <c r="Q52" s="2">
        <v>5</v>
      </c>
      <c r="R52" s="27" t="s">
        <v>5791</v>
      </c>
      <c r="S52" s="2" t="s">
        <v>3019</v>
      </c>
    </row>
    <row r="53" spans="1:28">
      <c r="A53" s="2">
        <v>1510</v>
      </c>
      <c r="B53" s="1" t="s">
        <v>5497</v>
      </c>
      <c r="C53" s="1" t="str">
        <f>"JBT-0"&amp;(MID(C52,5,3)+1)</f>
        <v>JBT-040</v>
      </c>
      <c r="D53" s="2">
        <v>3</v>
      </c>
      <c r="E53" s="2" t="s">
        <v>16</v>
      </c>
      <c r="F53" s="75" t="s">
        <v>6453</v>
      </c>
      <c r="G53" s="1" t="s">
        <v>2571</v>
      </c>
      <c r="H53" s="2" t="s">
        <v>3383</v>
      </c>
      <c r="K53" s="1">
        <v>1514</v>
      </c>
      <c r="P53" s="2" t="s">
        <v>16</v>
      </c>
      <c r="Q53" s="2">
        <v>5</v>
      </c>
      <c r="R53" s="27" t="s">
        <v>5790</v>
      </c>
      <c r="S53" s="2" t="s">
        <v>3019</v>
      </c>
    </row>
    <row r="54" spans="1:28">
      <c r="A54" s="2">
        <v>1520</v>
      </c>
      <c r="B54" s="1" t="s">
        <v>5497</v>
      </c>
      <c r="C54" s="1" t="str">
        <f>"JBG-"&amp;(MID(C50,5,3)+1)</f>
        <v>JBG-12</v>
      </c>
      <c r="D54" s="2">
        <v>1</v>
      </c>
      <c r="E54" s="2" t="s">
        <v>65</v>
      </c>
      <c r="F54" s="73" t="s">
        <v>3858</v>
      </c>
      <c r="G54" s="1" t="s">
        <v>451</v>
      </c>
      <c r="H54" s="2" t="s">
        <v>5485</v>
      </c>
      <c r="I54" s="1" t="s">
        <v>861</v>
      </c>
      <c r="J54" s="1" t="s">
        <v>19</v>
      </c>
      <c r="K54" s="1">
        <v>1530</v>
      </c>
      <c r="L54" s="1" t="s">
        <v>1518</v>
      </c>
      <c r="M54" s="1" t="s">
        <v>449</v>
      </c>
      <c r="N54" s="1" t="s">
        <v>450</v>
      </c>
      <c r="P54" s="2" t="s">
        <v>65</v>
      </c>
      <c r="Q54" s="2">
        <v>3</v>
      </c>
      <c r="R54" s="27" t="s">
        <v>5590</v>
      </c>
      <c r="S54" s="2" t="s">
        <v>3019</v>
      </c>
    </row>
    <row r="55" spans="1:28">
      <c r="A55" s="2">
        <v>1530</v>
      </c>
      <c r="B55" s="1" t="s">
        <v>5497</v>
      </c>
      <c r="C55" s="1" t="str">
        <f>"JBT-0"&amp;(MID(C53,5,3)+1)</f>
        <v>JBT-041</v>
      </c>
      <c r="D55" s="2">
        <v>2</v>
      </c>
      <c r="E55" s="2" t="s">
        <v>16</v>
      </c>
      <c r="F55" s="74" t="s">
        <v>452</v>
      </c>
      <c r="G55" s="1" t="s">
        <v>453</v>
      </c>
      <c r="H55" s="2" t="s">
        <v>1614</v>
      </c>
      <c r="I55" s="1" t="s">
        <v>86</v>
      </c>
      <c r="J55" s="1" t="s">
        <v>11</v>
      </c>
      <c r="K55" s="1">
        <v>1550</v>
      </c>
      <c r="L55" s="1" t="s">
        <v>1133</v>
      </c>
      <c r="M55" s="1" t="s">
        <v>452</v>
      </c>
      <c r="N55" s="1" t="s">
        <v>453</v>
      </c>
      <c r="P55" s="2" t="s">
        <v>16</v>
      </c>
      <c r="Q55" s="2">
        <v>4</v>
      </c>
      <c r="R55" s="27" t="s">
        <v>5591</v>
      </c>
      <c r="S55" s="2" t="s">
        <v>3019</v>
      </c>
    </row>
    <row r="56" spans="1:28">
      <c r="A56" s="2">
        <v>1540</v>
      </c>
      <c r="B56" s="1" t="s">
        <v>5497</v>
      </c>
      <c r="C56" s="1" t="str">
        <f>"JBT-0"&amp;(MID(C55,5,3)+1)</f>
        <v>JBT-042</v>
      </c>
      <c r="D56" s="2">
        <v>2</v>
      </c>
      <c r="E56" s="2" t="s">
        <v>21</v>
      </c>
      <c r="F56" s="74" t="s">
        <v>458</v>
      </c>
      <c r="G56" s="1" t="s">
        <v>458</v>
      </c>
      <c r="H56" s="2" t="s">
        <v>1614</v>
      </c>
      <c r="I56" s="1" t="s">
        <v>92</v>
      </c>
      <c r="J56" s="1" t="s">
        <v>11</v>
      </c>
      <c r="K56" s="1">
        <v>1580</v>
      </c>
      <c r="L56" s="1" t="s">
        <v>1140</v>
      </c>
      <c r="M56" s="1" t="s">
        <v>458</v>
      </c>
      <c r="N56" s="1" t="s">
        <v>458</v>
      </c>
      <c r="O56" s="2" t="s">
        <v>5787</v>
      </c>
      <c r="P56" s="2" t="s">
        <v>21</v>
      </c>
      <c r="Q56" s="2">
        <v>4</v>
      </c>
      <c r="R56" s="27" t="s">
        <v>5592</v>
      </c>
      <c r="S56" s="2" t="s">
        <v>3019</v>
      </c>
    </row>
    <row r="57" spans="1:28">
      <c r="A57" s="2">
        <v>1550</v>
      </c>
      <c r="B57" s="1" t="s">
        <v>5497</v>
      </c>
      <c r="C57" s="1" t="str">
        <f>"JBT-0"&amp;(MID(C56,5,3)+1)</f>
        <v>JBT-043</v>
      </c>
      <c r="D57" s="2">
        <v>2</v>
      </c>
      <c r="E57" s="2" t="s">
        <v>16</v>
      </c>
      <c r="F57" s="74" t="s">
        <v>454</v>
      </c>
      <c r="G57" s="1" t="s">
        <v>455</v>
      </c>
      <c r="H57" s="2" t="s">
        <v>1653</v>
      </c>
      <c r="I57" s="1" t="s">
        <v>88</v>
      </c>
      <c r="J57" s="1" t="s">
        <v>11</v>
      </c>
      <c r="K57" s="1">
        <v>1560</v>
      </c>
      <c r="L57" s="1" t="s">
        <v>1135</v>
      </c>
      <c r="M57" s="1" t="s">
        <v>454</v>
      </c>
      <c r="N57" s="1" t="s">
        <v>455</v>
      </c>
      <c r="P57" s="2" t="s">
        <v>16</v>
      </c>
      <c r="Q57" s="2">
        <v>4</v>
      </c>
      <c r="R57" s="27" t="s">
        <v>5593</v>
      </c>
      <c r="S57" s="2" t="s">
        <v>3019</v>
      </c>
    </row>
    <row r="58" spans="1:28">
      <c r="A58" s="2">
        <v>1560</v>
      </c>
      <c r="B58" s="1" t="s">
        <v>5497</v>
      </c>
      <c r="C58" s="1" t="str">
        <f>"JBT-0"&amp;(MID(C57,5,3)+1)</f>
        <v>JBT-044</v>
      </c>
      <c r="D58" s="2">
        <v>2</v>
      </c>
      <c r="E58" s="2" t="s">
        <v>16</v>
      </c>
      <c r="F58" s="74" t="s">
        <v>456</v>
      </c>
      <c r="G58" s="1" t="s">
        <v>457</v>
      </c>
      <c r="H58" s="2" t="s">
        <v>1614</v>
      </c>
      <c r="I58" s="1" t="s">
        <v>90</v>
      </c>
      <c r="J58" s="1" t="s">
        <v>11</v>
      </c>
      <c r="K58" s="1">
        <v>1570</v>
      </c>
      <c r="L58" s="1" t="s">
        <v>1138</v>
      </c>
      <c r="M58" s="1" t="s">
        <v>456</v>
      </c>
      <c r="N58" s="1" t="s">
        <v>457</v>
      </c>
      <c r="P58" s="2" t="s">
        <v>16</v>
      </c>
      <c r="Q58" s="2">
        <v>4</v>
      </c>
      <c r="R58" s="27" t="s">
        <v>5594</v>
      </c>
      <c r="S58" s="2" t="s">
        <v>3019</v>
      </c>
    </row>
    <row r="59" spans="1:28">
      <c r="A59" s="2">
        <v>1570</v>
      </c>
      <c r="B59" s="1" t="s">
        <v>5497</v>
      </c>
      <c r="C59" s="1" t="str">
        <f>"JBT-0"&amp;(MID(C58,5,3)+1)</f>
        <v>JBT-045</v>
      </c>
      <c r="D59" s="2">
        <v>2</v>
      </c>
      <c r="E59" s="2" t="s">
        <v>16</v>
      </c>
      <c r="F59" s="74" t="s">
        <v>461</v>
      </c>
      <c r="G59" s="1" t="s">
        <v>461</v>
      </c>
      <c r="H59" s="2" t="s">
        <v>5486</v>
      </c>
      <c r="I59" s="1" t="s">
        <v>94</v>
      </c>
      <c r="J59" s="1" t="s">
        <v>11</v>
      </c>
      <c r="K59" s="1">
        <v>1590</v>
      </c>
      <c r="L59" s="1" t="s">
        <v>1144</v>
      </c>
      <c r="M59" s="1" t="s">
        <v>461</v>
      </c>
      <c r="N59" s="1" t="s">
        <v>461</v>
      </c>
      <c r="P59" s="2" t="s">
        <v>16</v>
      </c>
      <c r="Q59" s="2">
        <v>4</v>
      </c>
      <c r="R59" s="27" t="s">
        <v>5595</v>
      </c>
      <c r="S59" s="2" t="s">
        <v>3019</v>
      </c>
    </row>
    <row r="60" spans="1:28">
      <c r="A60" s="2">
        <v>1580</v>
      </c>
      <c r="B60" s="1" t="s">
        <v>5497</v>
      </c>
      <c r="C60" s="1" t="str">
        <f>"JBG-"&amp;(MID(C54,5,3)+1)</f>
        <v>JBG-13</v>
      </c>
      <c r="D60" s="2">
        <v>1</v>
      </c>
      <c r="E60" s="2" t="s">
        <v>21</v>
      </c>
      <c r="F60" s="73" t="s">
        <v>1781</v>
      </c>
      <c r="G60" s="1" t="s">
        <v>5422</v>
      </c>
      <c r="H60" s="2" t="s">
        <v>5485</v>
      </c>
      <c r="I60" s="1" t="s">
        <v>101</v>
      </c>
      <c r="J60" s="1" t="s">
        <v>19</v>
      </c>
      <c r="K60" s="1">
        <v>1630</v>
      </c>
      <c r="L60" s="1" t="s">
        <v>1519</v>
      </c>
      <c r="M60" s="1" t="s">
        <v>103</v>
      </c>
      <c r="N60" s="1" t="s">
        <v>465</v>
      </c>
      <c r="P60" s="2" t="s">
        <v>21</v>
      </c>
      <c r="Q60" s="2">
        <v>4</v>
      </c>
      <c r="R60" s="27" t="s">
        <v>4532</v>
      </c>
      <c r="S60" s="2">
        <v>1440</v>
      </c>
      <c r="T60" s="1" t="s">
        <v>1141</v>
      </c>
      <c r="U60" s="2" t="s">
        <v>21</v>
      </c>
      <c r="V60" s="2">
        <v>1</v>
      </c>
      <c r="W60" s="1" t="s">
        <v>1142</v>
      </c>
      <c r="X60" s="1" t="s">
        <v>1781</v>
      </c>
      <c r="Y60" s="1" t="s">
        <v>1143</v>
      </c>
      <c r="Z60" s="1" t="s">
        <v>1782</v>
      </c>
      <c r="AB60" s="1" t="s">
        <v>3921</v>
      </c>
    </row>
    <row r="61" spans="1:28">
      <c r="A61" s="2">
        <v>1590</v>
      </c>
      <c r="B61" s="1" t="s">
        <v>5497</v>
      </c>
      <c r="C61" s="1" t="str">
        <f>"JBT-0"&amp;(MID(C59,5,3)+1)</f>
        <v>JBT-046</v>
      </c>
      <c r="D61" s="2">
        <v>2</v>
      </c>
      <c r="E61" s="2" t="s">
        <v>21</v>
      </c>
      <c r="F61" s="74" t="s">
        <v>5423</v>
      </c>
      <c r="G61" s="1" t="s">
        <v>466</v>
      </c>
      <c r="H61" s="2" t="s">
        <v>1590</v>
      </c>
      <c r="I61" s="1" t="s">
        <v>104</v>
      </c>
      <c r="J61" s="1" t="s">
        <v>11</v>
      </c>
      <c r="K61" s="1">
        <v>1650</v>
      </c>
      <c r="L61" s="1" t="s">
        <v>1147</v>
      </c>
      <c r="M61" s="1" t="s">
        <v>4085</v>
      </c>
      <c r="N61" s="1" t="s">
        <v>466</v>
      </c>
      <c r="P61" s="2" t="s">
        <v>21</v>
      </c>
      <c r="Q61" s="2">
        <v>5</v>
      </c>
      <c r="R61" s="27" t="s">
        <v>4533</v>
      </c>
      <c r="S61" s="2">
        <v>1480</v>
      </c>
      <c r="T61" s="1" t="s">
        <v>1145</v>
      </c>
      <c r="U61" s="2" t="s">
        <v>65</v>
      </c>
      <c r="V61" s="2">
        <v>2</v>
      </c>
      <c r="W61" s="1" t="s">
        <v>1799</v>
      </c>
      <c r="X61" s="1" t="s">
        <v>1800</v>
      </c>
      <c r="Y61" s="1" t="s">
        <v>1146</v>
      </c>
      <c r="Z61" s="1" t="s">
        <v>1801</v>
      </c>
      <c r="AB61" s="1" t="s">
        <v>3922</v>
      </c>
    </row>
    <row r="62" spans="1:28">
      <c r="A62" s="2">
        <v>1600</v>
      </c>
      <c r="B62" s="1" t="s">
        <v>5497</v>
      </c>
      <c r="C62" s="1" t="str">
        <f>C61&amp;"-1"</f>
        <v>JBT-046-1</v>
      </c>
      <c r="D62" s="2">
        <v>3</v>
      </c>
      <c r="E62" s="2" t="s">
        <v>3900</v>
      </c>
      <c r="F62" s="75" t="s">
        <v>5373</v>
      </c>
      <c r="G62" s="1" t="s">
        <v>5374</v>
      </c>
      <c r="H62" s="2" t="s">
        <v>1614</v>
      </c>
      <c r="S62" s="2">
        <v>1490</v>
      </c>
      <c r="T62" s="1" t="s">
        <v>3820</v>
      </c>
      <c r="U62" s="2" t="s">
        <v>16</v>
      </c>
      <c r="V62" s="2">
        <v>3</v>
      </c>
      <c r="W62" s="1" t="s">
        <v>1803</v>
      </c>
      <c r="X62" s="1" t="s">
        <v>1804</v>
      </c>
      <c r="Y62" s="1" t="s">
        <v>1805</v>
      </c>
      <c r="Z62" s="1" t="s">
        <v>1806</v>
      </c>
      <c r="AB62" s="1" t="s">
        <v>4939</v>
      </c>
    </row>
    <row r="63" spans="1:28">
      <c r="A63" s="2">
        <v>1610</v>
      </c>
      <c r="B63" s="1" t="s">
        <v>5497</v>
      </c>
      <c r="C63" s="1" t="str">
        <f>"JBT-0"&amp;(MID(C62,5,3)+1)</f>
        <v>JBT-047</v>
      </c>
      <c r="D63" s="2">
        <v>2</v>
      </c>
      <c r="E63" s="2" t="s">
        <v>16</v>
      </c>
      <c r="F63" s="74" t="s">
        <v>5424</v>
      </c>
      <c r="G63" s="1" t="s">
        <v>468</v>
      </c>
      <c r="H63" s="2" t="s">
        <v>1590</v>
      </c>
      <c r="I63" s="1" t="s">
        <v>107</v>
      </c>
      <c r="J63" s="1" t="s">
        <v>11</v>
      </c>
      <c r="K63" s="1">
        <v>1660</v>
      </c>
      <c r="L63" s="1" t="s">
        <v>1150</v>
      </c>
      <c r="M63" s="1" t="s">
        <v>4087</v>
      </c>
      <c r="N63" s="1" t="s">
        <v>468</v>
      </c>
      <c r="P63" s="2" t="s">
        <v>16</v>
      </c>
      <c r="Q63" s="2">
        <v>5</v>
      </c>
      <c r="R63" s="27" t="s">
        <v>4534</v>
      </c>
      <c r="S63" s="2">
        <v>1640</v>
      </c>
      <c r="T63" s="1" t="s">
        <v>1148</v>
      </c>
      <c r="U63" s="2" t="s">
        <v>16</v>
      </c>
      <c r="V63" s="2">
        <v>2</v>
      </c>
      <c r="W63" s="1" t="s">
        <v>1808</v>
      </c>
      <c r="X63" s="1" t="s">
        <v>1809</v>
      </c>
      <c r="Y63" s="1" t="s">
        <v>1149</v>
      </c>
      <c r="Z63" s="1" t="s">
        <v>1810</v>
      </c>
      <c r="AB63" s="1" t="s">
        <v>3923</v>
      </c>
    </row>
    <row r="64" spans="1:28">
      <c r="A64" s="2">
        <v>1620</v>
      </c>
      <c r="B64" s="1" t="s">
        <v>5497</v>
      </c>
      <c r="C64" s="1" t="str">
        <f>C63&amp;"-1"</f>
        <v>JBT-047-1</v>
      </c>
      <c r="D64" s="2">
        <v>3</v>
      </c>
      <c r="E64" s="2" t="s">
        <v>3900</v>
      </c>
      <c r="F64" s="75" t="s">
        <v>5373</v>
      </c>
      <c r="G64" s="1" t="s">
        <v>5374</v>
      </c>
      <c r="H64" s="2" t="s">
        <v>1614</v>
      </c>
      <c r="S64" s="2">
        <v>1650</v>
      </c>
      <c r="T64" s="1" t="s">
        <v>3821</v>
      </c>
      <c r="U64" s="2" t="s">
        <v>16</v>
      </c>
      <c r="V64" s="2">
        <v>3</v>
      </c>
      <c r="W64" s="1" t="s">
        <v>1813</v>
      </c>
      <c r="X64" s="1" t="s">
        <v>1804</v>
      </c>
      <c r="Y64" s="1" t="s">
        <v>1814</v>
      </c>
      <c r="Z64" s="1" t="s">
        <v>1815</v>
      </c>
      <c r="AB64" s="1" t="s">
        <v>4940</v>
      </c>
    </row>
    <row r="65" spans="1:28">
      <c r="A65" s="2">
        <v>1630</v>
      </c>
      <c r="B65" s="1" t="s">
        <v>5497</v>
      </c>
      <c r="C65" s="1" t="str">
        <f>"JBT-0"&amp;(MID(C64,5,3)+1)</f>
        <v>JBT-048</v>
      </c>
      <c r="D65" s="2">
        <v>2</v>
      </c>
      <c r="E65" s="2" t="s">
        <v>21</v>
      </c>
      <c r="F65" s="74" t="s">
        <v>1787</v>
      </c>
      <c r="G65" s="1" t="s">
        <v>470</v>
      </c>
      <c r="H65" s="2" t="s">
        <v>1653</v>
      </c>
      <c r="I65" s="1" t="s">
        <v>110</v>
      </c>
      <c r="J65" s="1" t="s">
        <v>11</v>
      </c>
      <c r="K65" s="1">
        <v>1670</v>
      </c>
      <c r="L65" s="1" t="s">
        <v>1153</v>
      </c>
      <c r="M65" s="1" t="s">
        <v>469</v>
      </c>
      <c r="N65" s="1" t="s">
        <v>470</v>
      </c>
      <c r="P65" s="2" t="s">
        <v>21</v>
      </c>
      <c r="Q65" s="2">
        <v>5</v>
      </c>
      <c r="R65" s="27" t="s">
        <v>4535</v>
      </c>
      <c r="S65" s="2">
        <v>1630</v>
      </c>
      <c r="T65" s="1" t="s">
        <v>1151</v>
      </c>
      <c r="U65" s="2" t="s">
        <v>21</v>
      </c>
      <c r="V65" s="2">
        <v>2</v>
      </c>
      <c r="W65" s="1" t="s">
        <v>1786</v>
      </c>
      <c r="X65" s="1" t="s">
        <v>1787</v>
      </c>
      <c r="Y65" s="1" t="s">
        <v>1152</v>
      </c>
      <c r="Z65" s="1" t="s">
        <v>1788</v>
      </c>
      <c r="AB65" s="1" t="s">
        <v>3924</v>
      </c>
    </row>
    <row r="66" spans="1:28">
      <c r="A66" s="2">
        <v>1640</v>
      </c>
      <c r="B66" s="1" t="s">
        <v>5497</v>
      </c>
      <c r="C66" s="1" t="str">
        <f>"JBT-0"&amp;(MID(C65,5,3)+1)</f>
        <v>JBT-049</v>
      </c>
      <c r="D66" s="2">
        <v>2</v>
      </c>
      <c r="E66" s="2" t="s">
        <v>3900</v>
      </c>
      <c r="F66" s="74" t="s">
        <v>1794</v>
      </c>
      <c r="G66" s="1" t="s">
        <v>1796</v>
      </c>
      <c r="H66" s="2" t="s">
        <v>1653</v>
      </c>
      <c r="S66" s="2">
        <v>1500</v>
      </c>
      <c r="T66" s="6" t="s">
        <v>3411</v>
      </c>
      <c r="U66" s="2" t="s">
        <v>16</v>
      </c>
      <c r="V66" s="2">
        <v>2</v>
      </c>
      <c r="W66" s="1" t="s">
        <v>1793</v>
      </c>
      <c r="X66" s="1" t="s">
        <v>1794</v>
      </c>
      <c r="Y66" s="1" t="s">
        <v>1795</v>
      </c>
      <c r="Z66" s="1" t="s">
        <v>1796</v>
      </c>
      <c r="AB66" s="1" t="s">
        <v>4938</v>
      </c>
    </row>
    <row r="67" spans="1:28">
      <c r="A67" s="2">
        <v>1650</v>
      </c>
      <c r="B67" s="1" t="s">
        <v>5497</v>
      </c>
      <c r="C67" s="1" t="str">
        <f>"JBT-0"&amp;(MID(C66,5,3)+1)</f>
        <v>JBT-050</v>
      </c>
      <c r="D67" s="2">
        <v>2</v>
      </c>
      <c r="E67" s="2" t="s">
        <v>21</v>
      </c>
      <c r="F67" s="74" t="s">
        <v>472</v>
      </c>
      <c r="G67" s="1" t="s">
        <v>4089</v>
      </c>
      <c r="H67" s="2" t="s">
        <v>1590</v>
      </c>
      <c r="I67" s="1" t="s">
        <v>471</v>
      </c>
      <c r="J67" s="1" t="s">
        <v>11</v>
      </c>
      <c r="K67" s="1">
        <v>1680</v>
      </c>
      <c r="L67" s="1" t="s">
        <v>1158</v>
      </c>
      <c r="M67" s="1" t="s">
        <v>472</v>
      </c>
      <c r="N67" s="1" t="s">
        <v>4089</v>
      </c>
      <c r="P67" s="2" t="s">
        <v>21</v>
      </c>
      <c r="Q67" s="2">
        <v>5</v>
      </c>
      <c r="R67" s="27" t="s">
        <v>4536</v>
      </c>
      <c r="S67" s="2">
        <v>1590</v>
      </c>
      <c r="T67" s="1" t="s">
        <v>3429</v>
      </c>
      <c r="U67" s="2" t="s">
        <v>16</v>
      </c>
      <c r="V67" s="2">
        <v>2</v>
      </c>
      <c r="W67" s="1" t="s">
        <v>1820</v>
      </c>
      <c r="X67" s="1" t="s">
        <v>1821</v>
      </c>
      <c r="Y67" s="1" t="s">
        <v>1822</v>
      </c>
      <c r="Z67" s="1" t="s">
        <v>1823</v>
      </c>
      <c r="AB67" s="1" t="s">
        <v>3925</v>
      </c>
    </row>
    <row r="68" spans="1:28">
      <c r="A68" s="2">
        <v>1660</v>
      </c>
      <c r="B68" s="1" t="s">
        <v>5497</v>
      </c>
      <c r="C68" s="1" t="str">
        <f>C67&amp;"-1"</f>
        <v>JBT-050-1</v>
      </c>
      <c r="D68" s="2">
        <v>3</v>
      </c>
      <c r="E68" s="2" t="s">
        <v>16</v>
      </c>
      <c r="F68" s="75" t="s">
        <v>2790</v>
      </c>
      <c r="G68" s="1" t="s">
        <v>4092</v>
      </c>
      <c r="H68" s="2" t="s">
        <v>1614</v>
      </c>
      <c r="I68" s="1" t="s">
        <v>4090</v>
      </c>
      <c r="J68" s="1" t="s">
        <v>11</v>
      </c>
      <c r="K68" s="1">
        <v>1690</v>
      </c>
      <c r="L68" s="1" t="s">
        <v>1159</v>
      </c>
      <c r="M68" s="1" t="s">
        <v>4091</v>
      </c>
      <c r="N68" s="1" t="s">
        <v>4092</v>
      </c>
      <c r="P68" s="2" t="s">
        <v>21</v>
      </c>
      <c r="Q68" s="2">
        <v>5</v>
      </c>
      <c r="R68" s="27" t="s">
        <v>4537</v>
      </c>
      <c r="S68" s="2">
        <v>1600</v>
      </c>
      <c r="U68" s="2" t="s">
        <v>21</v>
      </c>
      <c r="V68" s="2">
        <v>3</v>
      </c>
      <c r="W68" s="1" t="s">
        <v>2789</v>
      </c>
      <c r="X68" s="1" t="s">
        <v>2790</v>
      </c>
      <c r="Y68" s="1" t="s">
        <v>2791</v>
      </c>
      <c r="Z68" s="1" t="s">
        <v>5525</v>
      </c>
      <c r="AA68" s="2" t="s">
        <v>2795</v>
      </c>
      <c r="AB68" s="1" t="s">
        <v>6519</v>
      </c>
    </row>
    <row r="69" spans="1:28">
      <c r="A69" s="2">
        <v>1670</v>
      </c>
      <c r="B69" s="1" t="s">
        <v>5497</v>
      </c>
      <c r="C69" s="1" t="str">
        <f>"JBT-0"&amp;(MID(C67,5,3)+1)</f>
        <v>JBT-051</v>
      </c>
      <c r="D69" s="2">
        <v>2</v>
      </c>
      <c r="E69" s="2" t="s">
        <v>21</v>
      </c>
      <c r="F69" s="74" t="s">
        <v>1828</v>
      </c>
      <c r="G69" s="1" t="s">
        <v>4092</v>
      </c>
      <c r="H69" s="2" t="s">
        <v>1590</v>
      </c>
      <c r="S69" s="2">
        <v>1610</v>
      </c>
      <c r="T69" s="6" t="s">
        <v>1154</v>
      </c>
      <c r="U69" s="2" t="s">
        <v>16</v>
      </c>
      <c r="V69" s="2">
        <v>2</v>
      </c>
      <c r="W69" s="1" t="s">
        <v>1827</v>
      </c>
      <c r="X69" s="1" t="s">
        <v>1828</v>
      </c>
      <c r="Y69" s="1" t="s">
        <v>1155</v>
      </c>
      <c r="Z69" s="1" t="s">
        <v>1829</v>
      </c>
      <c r="AB69" s="1" t="s">
        <v>4941</v>
      </c>
    </row>
    <row r="70" spans="1:28">
      <c r="A70" s="2">
        <v>1680</v>
      </c>
      <c r="B70" s="1" t="s">
        <v>5497</v>
      </c>
      <c r="C70" s="1" t="str">
        <f>C69&amp;"-1"</f>
        <v>JBT-051-1</v>
      </c>
      <c r="D70" s="2">
        <v>3</v>
      </c>
      <c r="E70" s="2" t="s">
        <v>16</v>
      </c>
      <c r="F70" s="75" t="s">
        <v>2790</v>
      </c>
      <c r="G70" s="1" t="s">
        <v>5524</v>
      </c>
      <c r="H70" s="2" t="s">
        <v>1614</v>
      </c>
      <c r="S70" s="2">
        <v>1620</v>
      </c>
      <c r="T70" s="6"/>
      <c r="U70" s="2" t="s">
        <v>21</v>
      </c>
      <c r="V70" s="2">
        <v>3</v>
      </c>
      <c r="W70" s="1" t="s">
        <v>2789</v>
      </c>
      <c r="X70" s="1" t="s">
        <v>2790</v>
      </c>
      <c r="Y70" s="1" t="s">
        <v>2791</v>
      </c>
      <c r="Z70" s="1" t="s">
        <v>5526</v>
      </c>
      <c r="AA70" s="2" t="s">
        <v>6375</v>
      </c>
      <c r="AB70" s="1" t="s">
        <v>6519</v>
      </c>
    </row>
    <row r="71" spans="1:28">
      <c r="A71" s="2">
        <v>1690</v>
      </c>
      <c r="B71" s="1" t="s">
        <v>5497</v>
      </c>
      <c r="C71" s="1" t="str">
        <f>"JBT-0"&amp;(MID(C69,5,3)+1)</f>
        <v>JBT-052</v>
      </c>
      <c r="D71" s="2">
        <v>2</v>
      </c>
      <c r="E71" s="2" t="s">
        <v>16</v>
      </c>
      <c r="F71" s="74" t="s">
        <v>1832</v>
      </c>
      <c r="H71" s="2" t="s">
        <v>1653</v>
      </c>
      <c r="S71" s="2">
        <v>1660</v>
      </c>
      <c r="T71" s="1" t="s">
        <v>3435</v>
      </c>
      <c r="U71" s="1" t="s">
        <v>16</v>
      </c>
      <c r="V71" s="1">
        <v>2</v>
      </c>
      <c r="W71" s="1" t="s">
        <v>1831</v>
      </c>
      <c r="X71" s="1" t="s">
        <v>1832</v>
      </c>
      <c r="Y71" s="42" t="s">
        <v>1833</v>
      </c>
      <c r="Z71" s="1" t="s">
        <v>1834</v>
      </c>
      <c r="AB71" s="6" t="s">
        <v>4942</v>
      </c>
    </row>
    <row r="72" spans="1:28">
      <c r="A72" s="2">
        <v>1700</v>
      </c>
      <c r="B72" s="1" t="s">
        <v>5497</v>
      </c>
      <c r="C72" s="1" t="str">
        <f>"JBG-"&amp;(MID(C60,5,3)+1)</f>
        <v>JBG-14</v>
      </c>
      <c r="D72" s="2">
        <v>2</v>
      </c>
      <c r="E72" s="2" t="s">
        <v>21</v>
      </c>
      <c r="F72" s="74" t="s">
        <v>6396</v>
      </c>
      <c r="G72" s="1" t="s">
        <v>4098</v>
      </c>
      <c r="H72" s="2" t="s">
        <v>5485</v>
      </c>
      <c r="I72" s="83" t="s">
        <v>3788</v>
      </c>
      <c r="J72" s="83" t="s">
        <v>19</v>
      </c>
      <c r="K72" s="1">
        <v>1920</v>
      </c>
      <c r="L72" s="83" t="s">
        <v>1522</v>
      </c>
      <c r="M72" s="83" t="s">
        <v>4097</v>
      </c>
      <c r="N72" s="83" t="s">
        <v>4098</v>
      </c>
      <c r="O72" s="41"/>
      <c r="P72" s="41" t="s">
        <v>21</v>
      </c>
      <c r="Q72" s="2">
        <v>5</v>
      </c>
      <c r="R72" s="43" t="s">
        <v>4555</v>
      </c>
      <c r="S72" s="2">
        <v>1450</v>
      </c>
      <c r="U72" s="2" t="s">
        <v>21</v>
      </c>
      <c r="V72" s="2" t="s">
        <v>3019</v>
      </c>
      <c r="W72" s="1" t="s">
        <v>3019</v>
      </c>
      <c r="X72" s="1" t="s">
        <v>3019</v>
      </c>
      <c r="Y72" s="1" t="s">
        <v>3019</v>
      </c>
      <c r="Z72" s="1" t="s">
        <v>3019</v>
      </c>
      <c r="AB72" s="1" t="s">
        <v>5795</v>
      </c>
    </row>
    <row r="73" spans="1:28">
      <c r="A73" s="2">
        <v>1710</v>
      </c>
      <c r="B73" s="1" t="s">
        <v>5497</v>
      </c>
      <c r="C73" s="1" t="str">
        <f>"JBT-0"&amp;(MID(C71,5,3)+1)</f>
        <v>JBT-053</v>
      </c>
      <c r="D73" s="2">
        <v>3</v>
      </c>
      <c r="E73" s="2" t="s">
        <v>21</v>
      </c>
      <c r="F73" s="75" t="s">
        <v>4101</v>
      </c>
      <c r="G73" s="1" t="s">
        <v>4102</v>
      </c>
      <c r="H73" s="2" t="s">
        <v>1614</v>
      </c>
      <c r="I73" s="83" t="s">
        <v>125</v>
      </c>
      <c r="J73" s="83" t="s">
        <v>11</v>
      </c>
      <c r="K73" s="1">
        <v>1950</v>
      </c>
      <c r="L73" s="83" t="s">
        <v>1197</v>
      </c>
      <c r="M73" s="83" t="s">
        <v>4101</v>
      </c>
      <c r="N73" s="83" t="s">
        <v>4102</v>
      </c>
      <c r="O73" s="41"/>
      <c r="P73" s="41" t="s">
        <v>21</v>
      </c>
      <c r="Q73" s="2">
        <v>6</v>
      </c>
      <c r="R73" s="43" t="s">
        <v>4557</v>
      </c>
      <c r="S73" s="2">
        <v>1460</v>
      </c>
      <c r="T73" s="1" t="s">
        <v>3437</v>
      </c>
      <c r="U73" s="2" t="s">
        <v>21</v>
      </c>
      <c r="V73" s="2">
        <v>2</v>
      </c>
      <c r="W73" s="1" t="s">
        <v>1838</v>
      </c>
      <c r="X73" s="1" t="s">
        <v>1839</v>
      </c>
      <c r="Y73" s="1" t="s">
        <v>1840</v>
      </c>
      <c r="Z73" s="1" t="s">
        <v>1841</v>
      </c>
      <c r="AB73" s="1" t="s">
        <v>3926</v>
      </c>
    </row>
    <row r="74" spans="1:28">
      <c r="A74" s="2">
        <v>1720</v>
      </c>
      <c r="B74" s="1" t="s">
        <v>5497</v>
      </c>
      <c r="C74" s="1" t="str">
        <f>C73&amp;"-1"</f>
        <v>JBT-053-1</v>
      </c>
      <c r="D74" s="2">
        <v>3</v>
      </c>
      <c r="E74" s="2" t="s">
        <v>21</v>
      </c>
      <c r="F74" s="75" t="s">
        <v>4099</v>
      </c>
      <c r="G74" s="1" t="s">
        <v>4100</v>
      </c>
      <c r="H74" s="2" t="s">
        <v>1590</v>
      </c>
      <c r="I74" s="83" t="s">
        <v>3756</v>
      </c>
      <c r="J74" s="83" t="s">
        <v>11</v>
      </c>
      <c r="K74" s="1">
        <v>1940</v>
      </c>
      <c r="L74" s="83" t="s">
        <v>1194</v>
      </c>
      <c r="M74" s="83" t="s">
        <v>4099</v>
      </c>
      <c r="N74" s="83" t="s">
        <v>4100</v>
      </c>
      <c r="O74" s="41"/>
      <c r="P74" s="41" t="s">
        <v>21</v>
      </c>
      <c r="Q74" s="2">
        <v>6</v>
      </c>
      <c r="R74" s="82" t="s">
        <v>4556</v>
      </c>
      <c r="S74" s="2">
        <v>1470</v>
      </c>
      <c r="T74" s="1" t="s">
        <v>3752</v>
      </c>
      <c r="U74" s="2" t="s">
        <v>21</v>
      </c>
      <c r="V74" s="2">
        <v>3</v>
      </c>
      <c r="W74" s="1" t="s">
        <v>1845</v>
      </c>
      <c r="X74" s="1" t="s">
        <v>1804</v>
      </c>
      <c r="Y74" s="1" t="s">
        <v>1846</v>
      </c>
      <c r="Z74" s="1" t="s">
        <v>1847</v>
      </c>
      <c r="AB74" s="1" t="s">
        <v>3927</v>
      </c>
    </row>
    <row r="75" spans="1:28">
      <c r="A75" s="2">
        <v>1730</v>
      </c>
      <c r="B75" s="1" t="s">
        <v>5497</v>
      </c>
      <c r="C75" s="1" t="str">
        <f>"JBG-"&amp;(MID(C72,5,3)+1)</f>
        <v>JBG-15</v>
      </c>
      <c r="D75" s="2">
        <v>2</v>
      </c>
      <c r="E75" s="2" t="s">
        <v>16</v>
      </c>
      <c r="F75" s="74" t="s">
        <v>1909</v>
      </c>
      <c r="G75" s="1" t="s">
        <v>5115</v>
      </c>
      <c r="H75" s="2" t="s">
        <v>5485</v>
      </c>
      <c r="I75" s="1" t="s">
        <v>112</v>
      </c>
      <c r="J75" s="1" t="s">
        <v>19</v>
      </c>
      <c r="K75" s="1">
        <v>1700</v>
      </c>
      <c r="L75" s="1" t="s">
        <v>1520</v>
      </c>
      <c r="M75" s="1" t="s">
        <v>475</v>
      </c>
      <c r="N75" s="1" t="s">
        <v>114</v>
      </c>
      <c r="P75" s="2" t="s">
        <v>16</v>
      </c>
      <c r="Q75" s="2">
        <v>5</v>
      </c>
      <c r="R75" s="27" t="s">
        <v>4538</v>
      </c>
      <c r="S75" s="2">
        <v>1670</v>
      </c>
      <c r="T75" s="1" t="s">
        <v>1156</v>
      </c>
      <c r="U75" s="2" t="s">
        <v>16</v>
      </c>
      <c r="V75" s="2">
        <v>2</v>
      </c>
      <c r="W75" s="1" t="s">
        <v>1908</v>
      </c>
      <c r="X75" s="1" t="s">
        <v>1909</v>
      </c>
      <c r="Y75" s="1" t="s">
        <v>1157</v>
      </c>
      <c r="Z75" s="1" t="s">
        <v>1910</v>
      </c>
      <c r="AB75" s="1" t="s">
        <v>3928</v>
      </c>
    </row>
    <row r="76" spans="1:28">
      <c r="A76" s="2">
        <v>1740</v>
      </c>
      <c r="B76" s="1" t="s">
        <v>5497</v>
      </c>
      <c r="C76" s="1" t="str">
        <f>"JBT-0"&amp;(MID(C74,5,3)+1)</f>
        <v>JBT-054</v>
      </c>
      <c r="D76" s="2">
        <v>3</v>
      </c>
      <c r="E76" s="2" t="s">
        <v>16</v>
      </c>
      <c r="F76" s="75" t="s">
        <v>477</v>
      </c>
      <c r="G76" s="1" t="s">
        <v>5425</v>
      </c>
      <c r="H76" s="2" t="s">
        <v>5401</v>
      </c>
      <c r="I76" s="1" t="s">
        <v>115</v>
      </c>
      <c r="J76" s="1" t="s">
        <v>11</v>
      </c>
      <c r="K76" s="1">
        <v>1720</v>
      </c>
      <c r="L76" s="1" t="s">
        <v>1162</v>
      </c>
      <c r="M76" s="1" t="s">
        <v>477</v>
      </c>
      <c r="N76" s="1" t="s">
        <v>478</v>
      </c>
      <c r="P76" s="2" t="s">
        <v>16</v>
      </c>
      <c r="Q76" s="2">
        <v>6</v>
      </c>
      <c r="R76" s="27" t="s">
        <v>4539</v>
      </c>
      <c r="S76" s="2" t="s">
        <v>3019</v>
      </c>
      <c r="U76" s="2" t="s">
        <v>3019</v>
      </c>
      <c r="V76" s="2" t="s">
        <v>3019</v>
      </c>
      <c r="W76" s="1" t="s">
        <v>3019</v>
      </c>
      <c r="X76" s="1" t="s">
        <v>3019</v>
      </c>
      <c r="Y76" s="1" t="s">
        <v>3019</v>
      </c>
      <c r="Z76" s="1" t="s">
        <v>3019</v>
      </c>
      <c r="AB76" s="1" t="s">
        <v>3019</v>
      </c>
    </row>
    <row r="77" spans="1:28">
      <c r="A77" s="2">
        <v>1750</v>
      </c>
      <c r="B77" s="1" t="s">
        <v>5497</v>
      </c>
      <c r="C77" s="1" t="str">
        <f t="shared" ref="C77:C82" si="2">"JBT-0"&amp;(MID(C76,5,3)+1)</f>
        <v>JBT-055</v>
      </c>
      <c r="D77" s="2">
        <v>3</v>
      </c>
      <c r="E77" s="2" t="s">
        <v>16</v>
      </c>
      <c r="F77" s="75" t="s">
        <v>5426</v>
      </c>
      <c r="G77" s="1" t="s">
        <v>5427</v>
      </c>
      <c r="H77" s="2" t="s">
        <v>1653</v>
      </c>
      <c r="I77" s="1" t="s">
        <v>117</v>
      </c>
      <c r="J77" s="1" t="s">
        <v>11</v>
      </c>
      <c r="K77" s="1">
        <v>1730</v>
      </c>
      <c r="L77" s="1" t="s">
        <v>1163</v>
      </c>
      <c r="M77" s="1" t="s">
        <v>479</v>
      </c>
      <c r="N77" s="1" t="s">
        <v>480</v>
      </c>
      <c r="P77" s="2" t="s">
        <v>16</v>
      </c>
      <c r="Q77" s="2">
        <v>6</v>
      </c>
      <c r="R77" s="27" t="s">
        <v>4540</v>
      </c>
      <c r="S77" s="2">
        <v>1680</v>
      </c>
      <c r="T77" s="1" t="s">
        <v>1160</v>
      </c>
      <c r="U77" s="2" t="s">
        <v>16</v>
      </c>
      <c r="V77" s="2">
        <v>3</v>
      </c>
      <c r="W77" s="1" t="s">
        <v>1914</v>
      </c>
      <c r="X77" s="1" t="s">
        <v>1909</v>
      </c>
      <c r="Y77" s="1" t="s">
        <v>1161</v>
      </c>
      <c r="Z77" s="1" t="s">
        <v>1915</v>
      </c>
      <c r="AB77" s="1" t="s">
        <v>3929</v>
      </c>
    </row>
    <row r="78" spans="1:28">
      <c r="A78" s="2">
        <v>1760</v>
      </c>
      <c r="B78" s="1" t="s">
        <v>5497</v>
      </c>
      <c r="C78" s="1" t="str">
        <f t="shared" si="2"/>
        <v>JBT-056</v>
      </c>
      <c r="D78" s="2">
        <v>3</v>
      </c>
      <c r="E78" s="2" t="s">
        <v>16</v>
      </c>
      <c r="F78" s="75" t="s">
        <v>5428</v>
      </c>
      <c r="G78" s="1" t="s">
        <v>5429</v>
      </c>
      <c r="H78" s="2" t="s">
        <v>1653</v>
      </c>
      <c r="I78" s="1" t="s">
        <v>120</v>
      </c>
      <c r="J78" s="1" t="s">
        <v>11</v>
      </c>
      <c r="K78" s="1">
        <v>1740</v>
      </c>
      <c r="L78" s="1" t="s">
        <v>1164</v>
      </c>
      <c r="M78" s="1" t="s">
        <v>481</v>
      </c>
      <c r="N78" s="1" t="s">
        <v>482</v>
      </c>
      <c r="P78" s="2" t="s">
        <v>16</v>
      </c>
      <c r="Q78" s="2">
        <v>6</v>
      </c>
      <c r="R78" s="27" t="s">
        <v>4541</v>
      </c>
      <c r="S78" s="2" t="s">
        <v>3019</v>
      </c>
    </row>
    <row r="79" spans="1:28">
      <c r="A79" s="2">
        <v>1770</v>
      </c>
      <c r="B79" s="1" t="s">
        <v>5497</v>
      </c>
      <c r="C79" s="1" t="str">
        <f t="shared" si="2"/>
        <v>JBT-057</v>
      </c>
      <c r="D79" s="2">
        <v>3</v>
      </c>
      <c r="E79" s="2" t="s">
        <v>16</v>
      </c>
      <c r="F79" s="75" t="s">
        <v>5430</v>
      </c>
      <c r="G79" s="1" t="s">
        <v>5431</v>
      </c>
      <c r="H79" s="2" t="s">
        <v>5401</v>
      </c>
      <c r="I79" s="1" t="s">
        <v>122</v>
      </c>
      <c r="J79" s="1" t="s">
        <v>11</v>
      </c>
      <c r="K79" s="1">
        <v>1750</v>
      </c>
      <c r="L79" s="1" t="s">
        <v>1167</v>
      </c>
      <c r="M79" s="1" t="s">
        <v>483</v>
      </c>
      <c r="N79" s="1" t="s">
        <v>484</v>
      </c>
      <c r="P79" s="2" t="s">
        <v>16</v>
      </c>
      <c r="Q79" s="2">
        <v>6</v>
      </c>
      <c r="R79" s="27" t="s">
        <v>4542</v>
      </c>
      <c r="S79" s="2" t="s">
        <v>3019</v>
      </c>
      <c r="U79" s="2" t="s">
        <v>3019</v>
      </c>
      <c r="V79" s="2" t="s">
        <v>3019</v>
      </c>
      <c r="W79" s="1" t="s">
        <v>3019</v>
      </c>
      <c r="X79" s="1" t="s">
        <v>3019</v>
      </c>
      <c r="Y79" s="1" t="s">
        <v>3019</v>
      </c>
      <c r="Z79" s="1" t="s">
        <v>3019</v>
      </c>
      <c r="AB79" s="1" t="s">
        <v>3019</v>
      </c>
    </row>
    <row r="80" spans="1:28">
      <c r="A80" s="2">
        <v>1780</v>
      </c>
      <c r="B80" s="1" t="s">
        <v>5497</v>
      </c>
      <c r="C80" s="1" t="str">
        <f t="shared" si="2"/>
        <v>JBT-058</v>
      </c>
      <c r="D80" s="2">
        <v>3</v>
      </c>
      <c r="E80" s="2" t="s">
        <v>16</v>
      </c>
      <c r="F80" s="75" t="s">
        <v>5432</v>
      </c>
      <c r="G80" s="1" t="s">
        <v>5433</v>
      </c>
      <c r="H80" s="2" t="s">
        <v>5401</v>
      </c>
      <c r="I80" s="1" t="s">
        <v>125</v>
      </c>
      <c r="J80" s="1" t="s">
        <v>11</v>
      </c>
      <c r="K80" s="1">
        <v>1780</v>
      </c>
      <c r="L80" s="1" t="s">
        <v>1168</v>
      </c>
      <c r="M80" s="1" t="s">
        <v>487</v>
      </c>
      <c r="N80" s="1" t="s">
        <v>488</v>
      </c>
      <c r="P80" s="2" t="s">
        <v>16</v>
      </c>
      <c r="Q80" s="2">
        <v>7</v>
      </c>
      <c r="R80" s="27" t="s">
        <v>4544</v>
      </c>
      <c r="S80" s="2">
        <v>1690</v>
      </c>
      <c r="T80" s="1" t="s">
        <v>1165</v>
      </c>
      <c r="U80" s="2" t="s">
        <v>16</v>
      </c>
      <c r="V80" s="2">
        <v>3</v>
      </c>
      <c r="W80" s="1" t="s">
        <v>1918</v>
      </c>
      <c r="X80" s="1" t="s">
        <v>1919</v>
      </c>
      <c r="Y80" s="1" t="s">
        <v>1166</v>
      </c>
      <c r="Z80" s="1" t="s">
        <v>1920</v>
      </c>
      <c r="AB80" s="1" t="s">
        <v>3930</v>
      </c>
    </row>
    <row r="81" spans="1:28">
      <c r="A81" s="2">
        <v>1790</v>
      </c>
      <c r="B81" s="1" t="s">
        <v>5497</v>
      </c>
      <c r="C81" s="1" t="str">
        <f t="shared" si="2"/>
        <v>JBT-059</v>
      </c>
      <c r="D81" s="2">
        <v>3</v>
      </c>
      <c r="E81" s="2" t="s">
        <v>16</v>
      </c>
      <c r="F81" s="75" t="s">
        <v>5434</v>
      </c>
      <c r="G81" s="1" t="s">
        <v>5435</v>
      </c>
      <c r="H81" s="2" t="s">
        <v>5401</v>
      </c>
      <c r="I81" s="1" t="s">
        <v>125</v>
      </c>
      <c r="J81" s="1" t="s">
        <v>11</v>
      </c>
      <c r="K81" s="1">
        <v>1810</v>
      </c>
      <c r="L81" s="1" t="s">
        <v>1173</v>
      </c>
      <c r="M81" s="1" t="s">
        <v>491</v>
      </c>
      <c r="N81" s="1" t="s">
        <v>492</v>
      </c>
      <c r="P81" s="2" t="s">
        <v>16</v>
      </c>
      <c r="Q81" s="2">
        <v>7</v>
      </c>
      <c r="R81" s="27" t="s">
        <v>4546</v>
      </c>
      <c r="S81" s="2" t="s">
        <v>3019</v>
      </c>
      <c r="U81" s="2" t="s">
        <v>3019</v>
      </c>
      <c r="V81" s="2" t="s">
        <v>3019</v>
      </c>
      <c r="W81" s="1" t="s">
        <v>3019</v>
      </c>
      <c r="X81" s="1" t="s">
        <v>3019</v>
      </c>
      <c r="Y81" s="1" t="s">
        <v>3019</v>
      </c>
      <c r="Z81" s="1" t="s">
        <v>3019</v>
      </c>
      <c r="AB81" s="1" t="s">
        <v>3019</v>
      </c>
    </row>
    <row r="82" spans="1:28">
      <c r="A82" s="2">
        <v>1800</v>
      </c>
      <c r="B82" s="1" t="s">
        <v>5497</v>
      </c>
      <c r="C82" s="1" t="str">
        <f t="shared" si="2"/>
        <v>JBT-060</v>
      </c>
      <c r="D82" s="2">
        <v>3</v>
      </c>
      <c r="E82" s="2" t="s">
        <v>16</v>
      </c>
      <c r="F82" s="75" t="s">
        <v>5436</v>
      </c>
      <c r="G82" s="1" t="s">
        <v>5437</v>
      </c>
      <c r="H82" s="2" t="s">
        <v>1653</v>
      </c>
      <c r="I82" s="1" t="s">
        <v>128</v>
      </c>
      <c r="J82" s="1" t="s">
        <v>11</v>
      </c>
      <c r="K82" s="1">
        <v>1840</v>
      </c>
      <c r="L82" s="1" t="s">
        <v>1176</v>
      </c>
      <c r="M82" s="1" t="s">
        <v>495</v>
      </c>
      <c r="N82" s="1" t="s">
        <v>496</v>
      </c>
      <c r="P82" s="2" t="s">
        <v>16</v>
      </c>
      <c r="Q82" s="2">
        <v>7</v>
      </c>
      <c r="R82" s="27" t="s">
        <v>4548</v>
      </c>
      <c r="S82" s="2">
        <v>1700</v>
      </c>
      <c r="T82" s="1" t="s">
        <v>1169</v>
      </c>
      <c r="U82" s="2" t="s">
        <v>16</v>
      </c>
      <c r="V82" s="2">
        <v>3</v>
      </c>
      <c r="W82" s="1" t="s">
        <v>1924</v>
      </c>
      <c r="X82" s="1" t="s">
        <v>1925</v>
      </c>
      <c r="Y82" s="1" t="s">
        <v>1170</v>
      </c>
      <c r="Z82" s="1" t="s">
        <v>1926</v>
      </c>
      <c r="AB82" s="1" t="s">
        <v>3931</v>
      </c>
    </row>
    <row r="83" spans="1:28">
      <c r="A83" s="2">
        <v>1810</v>
      </c>
      <c r="B83" s="1" t="s">
        <v>5497</v>
      </c>
      <c r="C83" s="1" t="str">
        <f>"JBG-"&amp;(MID(C75,5,3)+1)</f>
        <v>JBG-16</v>
      </c>
      <c r="D83" s="2">
        <v>2</v>
      </c>
      <c r="E83" s="2" t="s">
        <v>16</v>
      </c>
      <c r="F83" s="74" t="s">
        <v>1858</v>
      </c>
      <c r="G83" s="1" t="s">
        <v>5438</v>
      </c>
      <c r="H83" s="2" t="s">
        <v>5485</v>
      </c>
      <c r="I83" s="1" t="s">
        <v>129</v>
      </c>
      <c r="J83" s="1" t="s">
        <v>19</v>
      </c>
      <c r="K83" s="1">
        <v>1850</v>
      </c>
      <c r="L83" s="1" t="s">
        <v>1521</v>
      </c>
      <c r="M83" s="1" t="s">
        <v>497</v>
      </c>
      <c r="N83" s="1" t="s">
        <v>498</v>
      </c>
      <c r="P83" s="2" t="s">
        <v>16</v>
      </c>
      <c r="Q83" s="2">
        <v>5</v>
      </c>
      <c r="R83" s="27" t="s">
        <v>4549</v>
      </c>
      <c r="S83" s="2">
        <v>1510</v>
      </c>
      <c r="T83" s="1" t="s">
        <v>1171</v>
      </c>
      <c r="U83" s="2" t="s">
        <v>21</v>
      </c>
      <c r="V83" s="2">
        <v>2</v>
      </c>
      <c r="W83" s="1" t="s">
        <v>1857</v>
      </c>
      <c r="X83" s="1" t="s">
        <v>1858</v>
      </c>
      <c r="Y83" s="1" t="s">
        <v>1172</v>
      </c>
      <c r="Z83" s="1" t="s">
        <v>1859</v>
      </c>
      <c r="AB83" s="1" t="s">
        <v>3932</v>
      </c>
    </row>
    <row r="84" spans="1:28">
      <c r="A84" s="2">
        <v>1820</v>
      </c>
      <c r="B84" s="1" t="s">
        <v>5497</v>
      </c>
      <c r="C84" s="1" t="str">
        <f>"JBT-0"&amp;(MID(C82,5,3)+1)</f>
        <v>JBT-061</v>
      </c>
      <c r="D84" s="2">
        <v>3</v>
      </c>
      <c r="E84" s="2" t="s">
        <v>16</v>
      </c>
      <c r="F84" s="75" t="s">
        <v>1888</v>
      </c>
      <c r="G84" s="1" t="s">
        <v>5439</v>
      </c>
      <c r="H84" s="2" t="s">
        <v>5401</v>
      </c>
      <c r="I84" s="1" t="s">
        <v>130</v>
      </c>
      <c r="J84" s="1" t="s">
        <v>11</v>
      </c>
      <c r="K84" s="1">
        <v>1870</v>
      </c>
      <c r="L84" s="1" t="s">
        <v>1179</v>
      </c>
      <c r="M84" s="1" t="s">
        <v>499</v>
      </c>
      <c r="N84" s="1" t="s">
        <v>500</v>
      </c>
      <c r="P84" s="2" t="s">
        <v>16</v>
      </c>
      <c r="Q84" s="2">
        <v>6</v>
      </c>
      <c r="R84" s="27" t="s">
        <v>4550</v>
      </c>
      <c r="S84" s="2">
        <v>1550</v>
      </c>
      <c r="T84" s="1" t="s">
        <v>1174</v>
      </c>
      <c r="U84" s="2" t="s">
        <v>16</v>
      </c>
      <c r="V84" s="2">
        <v>3</v>
      </c>
      <c r="W84" s="1" t="s">
        <v>1887</v>
      </c>
      <c r="X84" s="1" t="s">
        <v>1888</v>
      </c>
      <c r="Y84" s="1" t="s">
        <v>1175</v>
      </c>
      <c r="Z84" s="1" t="s">
        <v>1889</v>
      </c>
      <c r="AB84" s="1" t="s">
        <v>3933</v>
      </c>
    </row>
    <row r="85" spans="1:28">
      <c r="A85" s="2">
        <v>1830</v>
      </c>
      <c r="B85" s="1" t="s">
        <v>5497</v>
      </c>
      <c r="C85" s="1" t="str">
        <f t="shared" ref="C85:C90" si="3">"JBT-0"&amp;(MID(C84,5,3)+1)</f>
        <v>JBT-062</v>
      </c>
      <c r="D85" s="2">
        <v>3</v>
      </c>
      <c r="E85" s="2" t="s">
        <v>16</v>
      </c>
      <c r="F85" s="75" t="s">
        <v>5440</v>
      </c>
      <c r="G85" s="1" t="s">
        <v>5441</v>
      </c>
      <c r="H85" s="2" t="s">
        <v>1653</v>
      </c>
      <c r="I85" s="1" t="s">
        <v>131</v>
      </c>
      <c r="J85" s="1" t="s">
        <v>11</v>
      </c>
      <c r="K85" s="1">
        <v>1880</v>
      </c>
      <c r="L85" s="1" t="s">
        <v>1182</v>
      </c>
      <c r="M85" s="1" t="s">
        <v>501</v>
      </c>
      <c r="N85" s="1" t="s">
        <v>502</v>
      </c>
      <c r="P85" s="2" t="s">
        <v>16</v>
      </c>
      <c r="Q85" s="2">
        <v>6</v>
      </c>
      <c r="R85" s="27" t="s">
        <v>4551</v>
      </c>
      <c r="S85" s="2">
        <v>1520</v>
      </c>
      <c r="T85" s="1" t="s">
        <v>1177</v>
      </c>
      <c r="U85" s="2" t="s">
        <v>16</v>
      </c>
      <c r="V85" s="2">
        <v>3</v>
      </c>
      <c r="W85" s="1" t="s">
        <v>1863</v>
      </c>
      <c r="X85" s="1" t="s">
        <v>1864</v>
      </c>
      <c r="Y85" s="1" t="s">
        <v>1178</v>
      </c>
      <c r="Z85" s="1" t="s">
        <v>1865</v>
      </c>
      <c r="AB85" s="1" t="s">
        <v>3934</v>
      </c>
    </row>
    <row r="86" spans="1:28">
      <c r="A86" s="2">
        <v>1840</v>
      </c>
      <c r="B86" s="1" t="s">
        <v>5497</v>
      </c>
      <c r="C86" s="1" t="str">
        <f t="shared" si="3"/>
        <v>JBT-063</v>
      </c>
      <c r="D86" s="2">
        <v>3</v>
      </c>
      <c r="E86" s="2" t="s">
        <v>16</v>
      </c>
      <c r="F86" s="75" t="s">
        <v>5442</v>
      </c>
      <c r="G86" s="1" t="s">
        <v>5443</v>
      </c>
      <c r="H86" s="2" t="s">
        <v>1653</v>
      </c>
      <c r="I86" s="1" t="s">
        <v>132</v>
      </c>
      <c r="J86" s="1" t="s">
        <v>11</v>
      </c>
      <c r="K86" s="1">
        <v>1890</v>
      </c>
      <c r="L86" s="1" t="s">
        <v>1184</v>
      </c>
      <c r="M86" s="1" t="s">
        <v>503</v>
      </c>
      <c r="N86" s="1" t="s">
        <v>504</v>
      </c>
      <c r="P86" s="2" t="s">
        <v>16</v>
      </c>
      <c r="Q86" s="2">
        <v>6</v>
      </c>
      <c r="R86" s="27" t="s">
        <v>4552</v>
      </c>
      <c r="S86" s="2">
        <v>1530</v>
      </c>
      <c r="T86" s="1" t="s">
        <v>1180</v>
      </c>
      <c r="U86" s="2" t="s">
        <v>16</v>
      </c>
      <c r="V86" s="2">
        <v>3</v>
      </c>
      <c r="W86" s="1" t="s">
        <v>1869</v>
      </c>
      <c r="X86" s="1" t="s">
        <v>1870</v>
      </c>
      <c r="Y86" s="1" t="s">
        <v>1181</v>
      </c>
      <c r="Z86" s="1" t="s">
        <v>1871</v>
      </c>
      <c r="AB86" s="1" t="s">
        <v>3935</v>
      </c>
    </row>
    <row r="87" spans="1:28">
      <c r="A87" s="2">
        <v>1850</v>
      </c>
      <c r="B87" s="1" t="s">
        <v>5497</v>
      </c>
      <c r="C87" s="1" t="str">
        <f t="shared" si="3"/>
        <v>JBT-064</v>
      </c>
      <c r="D87" s="2">
        <v>3</v>
      </c>
      <c r="E87" s="2" t="s">
        <v>16</v>
      </c>
      <c r="F87" s="75" t="s">
        <v>5444</v>
      </c>
      <c r="G87" s="1" t="s">
        <v>5445</v>
      </c>
      <c r="H87" s="2" t="s">
        <v>1653</v>
      </c>
      <c r="I87" s="1" t="s">
        <v>134</v>
      </c>
      <c r="J87" s="1" t="s">
        <v>11</v>
      </c>
      <c r="K87" s="1">
        <v>1900</v>
      </c>
      <c r="L87" s="1" t="s">
        <v>1190</v>
      </c>
      <c r="M87" s="1" t="s">
        <v>505</v>
      </c>
      <c r="N87" s="1" t="s">
        <v>506</v>
      </c>
      <c r="P87" s="2" t="s">
        <v>16</v>
      </c>
      <c r="Q87" s="2">
        <v>6</v>
      </c>
      <c r="R87" s="27" t="s">
        <v>4553</v>
      </c>
      <c r="S87" s="2">
        <v>1570</v>
      </c>
      <c r="T87" s="1" t="s">
        <v>1183</v>
      </c>
      <c r="U87" s="2" t="s">
        <v>16</v>
      </c>
      <c r="V87" s="2">
        <v>3</v>
      </c>
      <c r="W87" s="1" t="s">
        <v>1875</v>
      </c>
      <c r="X87" s="1" t="s">
        <v>1876</v>
      </c>
      <c r="Y87" s="1" t="s">
        <v>1181</v>
      </c>
      <c r="Z87" s="1" t="s">
        <v>1877</v>
      </c>
      <c r="AB87" s="1" t="s">
        <v>3936</v>
      </c>
    </row>
    <row r="88" spans="1:28">
      <c r="A88" s="2">
        <v>1860</v>
      </c>
      <c r="B88" s="1" t="s">
        <v>5497</v>
      </c>
      <c r="C88" s="1" t="str">
        <f t="shared" si="3"/>
        <v>JBT-065</v>
      </c>
      <c r="D88" s="2">
        <v>3</v>
      </c>
      <c r="E88" s="2" t="s">
        <v>16</v>
      </c>
      <c r="F88" s="75" t="s">
        <v>1881</v>
      </c>
      <c r="G88" s="1" t="s">
        <v>1883</v>
      </c>
      <c r="H88" s="2" t="s">
        <v>1653</v>
      </c>
      <c r="S88" s="2">
        <v>1540</v>
      </c>
      <c r="T88" s="1" t="s">
        <v>5375</v>
      </c>
      <c r="U88" s="2" t="s">
        <v>16</v>
      </c>
      <c r="V88" s="2">
        <v>3</v>
      </c>
      <c r="W88" s="1" t="s">
        <v>1880</v>
      </c>
      <c r="X88" s="1" t="s">
        <v>1881</v>
      </c>
      <c r="Y88" s="1" t="s">
        <v>1882</v>
      </c>
      <c r="Z88" s="1" t="s">
        <v>1883</v>
      </c>
      <c r="AB88" s="1" t="s">
        <v>4944</v>
      </c>
    </row>
    <row r="89" spans="1:28">
      <c r="A89" s="2">
        <v>1870</v>
      </c>
      <c r="B89" s="1" t="s">
        <v>5497</v>
      </c>
      <c r="C89" s="1" t="str">
        <f t="shared" si="3"/>
        <v>JBT-066</v>
      </c>
      <c r="D89" s="2">
        <v>3</v>
      </c>
      <c r="E89" s="2" t="s">
        <v>16</v>
      </c>
      <c r="F89" s="75" t="s">
        <v>1894</v>
      </c>
      <c r="G89" s="1" t="s">
        <v>1896</v>
      </c>
      <c r="H89" s="2" t="s">
        <v>1653</v>
      </c>
      <c r="S89" s="2">
        <v>1560</v>
      </c>
      <c r="T89" s="1" t="s">
        <v>5376</v>
      </c>
      <c r="U89" s="2" t="s">
        <v>16</v>
      </c>
      <c r="V89" s="2">
        <v>3</v>
      </c>
      <c r="W89" s="1" t="s">
        <v>1893</v>
      </c>
      <c r="X89" s="1" t="s">
        <v>1894</v>
      </c>
      <c r="Y89" s="1" t="s">
        <v>1895</v>
      </c>
      <c r="Z89" s="1" t="s">
        <v>1896</v>
      </c>
      <c r="AB89" s="1" t="s">
        <v>4945</v>
      </c>
    </row>
    <row r="90" spans="1:28">
      <c r="A90" s="2">
        <v>1880</v>
      </c>
      <c r="B90" s="1" t="s">
        <v>5497</v>
      </c>
      <c r="C90" s="1" t="str">
        <f t="shared" si="3"/>
        <v>JBT-067</v>
      </c>
      <c r="D90" s="2">
        <v>3</v>
      </c>
      <c r="E90" s="2" t="s">
        <v>21</v>
      </c>
      <c r="F90" s="75" t="s">
        <v>5446</v>
      </c>
      <c r="G90" s="1" t="s">
        <v>5447</v>
      </c>
      <c r="H90" s="2" t="s">
        <v>1614</v>
      </c>
      <c r="I90" s="1" t="s">
        <v>136</v>
      </c>
      <c r="J90" s="1" t="s">
        <v>11</v>
      </c>
      <c r="K90" s="1">
        <v>1910</v>
      </c>
      <c r="L90" s="1" t="s">
        <v>1191</v>
      </c>
      <c r="M90" s="1" t="s">
        <v>507</v>
      </c>
      <c r="N90" s="1" t="s">
        <v>508</v>
      </c>
      <c r="P90" s="2" t="s">
        <v>21</v>
      </c>
      <c r="Q90" s="2">
        <v>6</v>
      </c>
      <c r="R90" s="27" t="s">
        <v>4554</v>
      </c>
      <c r="S90" s="2">
        <v>1580</v>
      </c>
      <c r="T90" s="1" t="s">
        <v>1185</v>
      </c>
      <c r="U90" s="2" t="s">
        <v>21</v>
      </c>
      <c r="V90" s="2">
        <v>3</v>
      </c>
      <c r="W90" s="1" t="s">
        <v>1901</v>
      </c>
      <c r="X90" s="1" t="s">
        <v>1902</v>
      </c>
      <c r="Y90" s="1" t="s">
        <v>1186</v>
      </c>
      <c r="Z90" s="1" t="s">
        <v>1903</v>
      </c>
      <c r="AB90" s="1" t="s">
        <v>3937</v>
      </c>
    </row>
    <row r="91" spans="1:28">
      <c r="A91" s="2">
        <v>1890</v>
      </c>
      <c r="B91" s="1" t="s">
        <v>5497</v>
      </c>
      <c r="C91" s="1" t="str">
        <f>"JBG-"&amp;(MID(C83,5,3)+1)</f>
        <v>JBG-17</v>
      </c>
      <c r="D91" s="2">
        <v>1</v>
      </c>
      <c r="E91" s="2" t="s">
        <v>21</v>
      </c>
      <c r="F91" s="73" t="s">
        <v>1930</v>
      </c>
      <c r="G91" s="1" t="s">
        <v>5450</v>
      </c>
      <c r="H91" s="2" t="s">
        <v>5485</v>
      </c>
      <c r="I91" s="1" t="s">
        <v>138</v>
      </c>
      <c r="J91" s="1" t="s">
        <v>19</v>
      </c>
      <c r="K91" s="1">
        <v>1960</v>
      </c>
      <c r="L91" s="1" t="s">
        <v>1523</v>
      </c>
      <c r="M91" s="1" t="s">
        <v>140</v>
      </c>
      <c r="N91" s="1" t="s">
        <v>509</v>
      </c>
      <c r="P91" s="2" t="s">
        <v>21</v>
      </c>
      <c r="Q91" s="2">
        <v>4</v>
      </c>
      <c r="R91" s="27" t="s">
        <v>4558</v>
      </c>
      <c r="S91" s="2">
        <v>1710</v>
      </c>
      <c r="T91" s="1" t="s">
        <v>1187</v>
      </c>
      <c r="U91" s="2" t="s">
        <v>21</v>
      </c>
      <c r="V91" s="2">
        <v>1</v>
      </c>
      <c r="W91" s="1" t="s">
        <v>1188</v>
      </c>
      <c r="X91" s="1" t="s">
        <v>1930</v>
      </c>
      <c r="Y91" s="1" t="s">
        <v>1189</v>
      </c>
      <c r="Z91" s="1" t="s">
        <v>1931</v>
      </c>
      <c r="AB91" s="1" t="s">
        <v>3938</v>
      </c>
    </row>
    <row r="92" spans="1:28">
      <c r="A92" s="2">
        <v>1900</v>
      </c>
      <c r="B92" s="1" t="s">
        <v>5497</v>
      </c>
      <c r="C92" s="1" t="str">
        <f>"JBT-0"&amp;(MID(C90,5,3)+1)</f>
        <v>JBT-068</v>
      </c>
      <c r="D92" s="2">
        <v>2</v>
      </c>
      <c r="E92" s="2" t="s">
        <v>21</v>
      </c>
      <c r="F92" s="74" t="s">
        <v>5451</v>
      </c>
      <c r="G92" s="1" t="s">
        <v>511</v>
      </c>
      <c r="H92" s="2" t="s">
        <v>1590</v>
      </c>
      <c r="I92" s="1" t="s">
        <v>104</v>
      </c>
      <c r="J92" s="1" t="s">
        <v>11</v>
      </c>
      <c r="K92" s="1">
        <v>1980</v>
      </c>
      <c r="L92" s="1" t="s">
        <v>1202</v>
      </c>
      <c r="M92" s="1" t="s">
        <v>510</v>
      </c>
      <c r="N92" s="1" t="s">
        <v>511</v>
      </c>
      <c r="P92" s="2" t="s">
        <v>21</v>
      </c>
      <c r="Q92" s="2">
        <v>5</v>
      </c>
      <c r="R92" s="27" t="s">
        <v>4559</v>
      </c>
      <c r="S92" s="2">
        <v>1750</v>
      </c>
      <c r="T92" s="1" t="s">
        <v>5378</v>
      </c>
      <c r="U92" s="2" t="s">
        <v>16</v>
      </c>
      <c r="V92" s="2">
        <v>2</v>
      </c>
      <c r="W92" s="1" t="s">
        <v>1945</v>
      </c>
      <c r="X92" s="1" t="s">
        <v>1946</v>
      </c>
      <c r="Y92" s="1" t="s">
        <v>1193</v>
      </c>
      <c r="Z92" s="1" t="s">
        <v>1947</v>
      </c>
      <c r="AB92" s="1" t="s">
        <v>3939</v>
      </c>
    </row>
    <row r="93" spans="1:28">
      <c r="A93" s="2">
        <v>1910</v>
      </c>
      <c r="B93" s="1" t="s">
        <v>5497</v>
      </c>
      <c r="C93" s="1" t="str">
        <f>C92&amp;"-1"</f>
        <v>JBT-068-1</v>
      </c>
      <c r="D93" s="2">
        <v>3</v>
      </c>
      <c r="E93" s="2" t="s">
        <v>3900</v>
      </c>
      <c r="F93" s="75" t="s">
        <v>5373</v>
      </c>
      <c r="G93" s="1" t="s">
        <v>5374</v>
      </c>
      <c r="H93" s="2" t="s">
        <v>1614</v>
      </c>
      <c r="S93" s="2">
        <v>1760</v>
      </c>
      <c r="T93" s="1" t="s">
        <v>5379</v>
      </c>
      <c r="U93" s="2" t="s">
        <v>16</v>
      </c>
      <c r="V93" s="2">
        <v>3</v>
      </c>
      <c r="W93" s="1" t="s">
        <v>1950</v>
      </c>
      <c r="X93" s="1" t="s">
        <v>1804</v>
      </c>
      <c r="Y93" s="1" t="s">
        <v>1814</v>
      </c>
      <c r="Z93" s="1" t="s">
        <v>1806</v>
      </c>
      <c r="AB93" s="1" t="s">
        <v>4947</v>
      </c>
    </row>
    <row r="94" spans="1:28">
      <c r="A94" s="2">
        <v>1920</v>
      </c>
      <c r="B94" s="1" t="s">
        <v>5497</v>
      </c>
      <c r="C94" s="1" t="str">
        <f>"JBT-0"&amp;(MID(C93,5,3)+1)</f>
        <v>JBT-069</v>
      </c>
      <c r="D94" s="2">
        <v>2</v>
      </c>
      <c r="E94" s="2" t="s">
        <v>16</v>
      </c>
      <c r="F94" s="74" t="s">
        <v>5452</v>
      </c>
      <c r="G94" s="1" t="s">
        <v>514</v>
      </c>
      <c r="H94" s="2" t="s">
        <v>1590</v>
      </c>
      <c r="I94" s="1" t="s">
        <v>107</v>
      </c>
      <c r="J94" s="1" t="s">
        <v>11</v>
      </c>
      <c r="K94" s="1">
        <v>1990</v>
      </c>
      <c r="L94" s="1" t="s">
        <v>1203</v>
      </c>
      <c r="M94" s="1" t="s">
        <v>513</v>
      </c>
      <c r="N94" s="1" t="s">
        <v>514</v>
      </c>
      <c r="P94" s="2" t="s">
        <v>16</v>
      </c>
      <c r="Q94" s="2">
        <v>5</v>
      </c>
      <c r="R94" s="27" t="s">
        <v>4560</v>
      </c>
      <c r="S94" s="2">
        <v>1890</v>
      </c>
      <c r="T94" s="1" t="s">
        <v>5377</v>
      </c>
      <c r="U94" s="2" t="s">
        <v>16</v>
      </c>
      <c r="V94" s="2">
        <v>2</v>
      </c>
      <c r="W94" s="1" t="s">
        <v>1955</v>
      </c>
      <c r="X94" s="1" t="s">
        <v>1956</v>
      </c>
      <c r="Y94" s="1" t="s">
        <v>1199</v>
      </c>
      <c r="Z94" s="1" t="s">
        <v>1957</v>
      </c>
      <c r="AB94" s="1" t="s">
        <v>3941</v>
      </c>
    </row>
    <row r="95" spans="1:28">
      <c r="A95" s="2">
        <v>1930</v>
      </c>
      <c r="B95" s="1" t="s">
        <v>5497</v>
      </c>
      <c r="C95" s="1" t="str">
        <f>C94&amp;"-1"</f>
        <v>JBT-069-1</v>
      </c>
      <c r="D95" s="2">
        <v>3</v>
      </c>
      <c r="E95" s="2" t="s">
        <v>3900</v>
      </c>
      <c r="F95" s="75" t="s">
        <v>5373</v>
      </c>
      <c r="G95" s="1" t="s">
        <v>5374</v>
      </c>
      <c r="H95" s="2" t="s">
        <v>1614</v>
      </c>
      <c r="S95" s="2">
        <v>1900</v>
      </c>
      <c r="T95" s="1" t="s">
        <v>5380</v>
      </c>
      <c r="U95" s="2" t="s">
        <v>16</v>
      </c>
      <c r="V95" s="2">
        <v>3</v>
      </c>
      <c r="W95" s="1" t="s">
        <v>1959</v>
      </c>
      <c r="X95" s="1" t="s">
        <v>1804</v>
      </c>
      <c r="Y95" s="1" t="s">
        <v>1814</v>
      </c>
      <c r="Z95" s="1" t="s">
        <v>1806</v>
      </c>
      <c r="AB95" s="1" t="s">
        <v>4948</v>
      </c>
    </row>
    <row r="96" spans="1:28">
      <c r="A96" s="2">
        <v>1940</v>
      </c>
      <c r="B96" s="1" t="s">
        <v>5497</v>
      </c>
      <c r="C96" s="1" t="str">
        <f>"JBT-0"&amp;(MID(C95,5,3)+1)</f>
        <v>JBT-070</v>
      </c>
      <c r="D96" s="2">
        <v>2</v>
      </c>
      <c r="E96" s="2" t="s">
        <v>21</v>
      </c>
      <c r="F96" s="74" t="s">
        <v>1936</v>
      </c>
      <c r="G96" s="1" t="s">
        <v>516</v>
      </c>
      <c r="H96" s="2" t="s">
        <v>1653</v>
      </c>
      <c r="I96" s="1" t="s">
        <v>110</v>
      </c>
      <c r="J96" s="1" t="s">
        <v>11</v>
      </c>
      <c r="K96" s="1">
        <v>2000</v>
      </c>
      <c r="L96" s="1" t="s">
        <v>1205</v>
      </c>
      <c r="M96" s="1" t="s">
        <v>515</v>
      </c>
      <c r="N96" s="1" t="s">
        <v>516</v>
      </c>
      <c r="P96" s="2" t="s">
        <v>21</v>
      </c>
      <c r="Q96" s="2">
        <v>5</v>
      </c>
      <c r="R96" s="27" t="s">
        <v>4561</v>
      </c>
      <c r="S96" s="2">
        <v>1880</v>
      </c>
      <c r="T96" s="1" t="s">
        <v>1195</v>
      </c>
      <c r="U96" s="2" t="s">
        <v>21</v>
      </c>
      <c r="V96" s="2">
        <v>2</v>
      </c>
      <c r="W96" s="1" t="s">
        <v>1935</v>
      </c>
      <c r="X96" s="1" t="s">
        <v>1936</v>
      </c>
      <c r="Y96" s="1" t="s">
        <v>1196</v>
      </c>
      <c r="Z96" s="1" t="s">
        <v>1937</v>
      </c>
      <c r="AB96" s="1" t="s">
        <v>3940</v>
      </c>
    </row>
    <row r="97" spans="1:28">
      <c r="A97" s="2">
        <v>1950</v>
      </c>
      <c r="B97" s="1" t="s">
        <v>5497</v>
      </c>
      <c r="C97" s="1" t="str">
        <f>"JBT-0"&amp;(MID(C96,5,3)+1)</f>
        <v>JBT-071</v>
      </c>
      <c r="D97" s="2">
        <v>2</v>
      </c>
      <c r="E97" s="2" t="s">
        <v>3900</v>
      </c>
      <c r="F97" s="74" t="s">
        <v>1941</v>
      </c>
      <c r="G97" s="1" t="s">
        <v>1943</v>
      </c>
      <c r="H97" s="2" t="s">
        <v>1653</v>
      </c>
      <c r="S97" s="2">
        <v>1770</v>
      </c>
      <c r="T97" s="1" t="s">
        <v>5477</v>
      </c>
      <c r="U97" s="2" t="s">
        <v>16</v>
      </c>
      <c r="V97" s="2">
        <v>2</v>
      </c>
      <c r="W97" s="1" t="s">
        <v>1940</v>
      </c>
      <c r="X97" s="1" t="s">
        <v>1941</v>
      </c>
      <c r="Y97" s="1" t="s">
        <v>1942</v>
      </c>
      <c r="Z97" s="1" t="s">
        <v>1943</v>
      </c>
      <c r="AB97" s="1" t="s">
        <v>4946</v>
      </c>
    </row>
    <row r="98" spans="1:28" ht="22.5" customHeight="1">
      <c r="A98" s="2">
        <v>1960</v>
      </c>
      <c r="B98" s="1" t="s">
        <v>5497</v>
      </c>
      <c r="C98" s="1" t="str">
        <f>"JBT-0"&amp;(MID(C97,5,3)+1)</f>
        <v>JBT-072</v>
      </c>
      <c r="D98" s="2">
        <v>2</v>
      </c>
      <c r="E98" s="2" t="s">
        <v>16</v>
      </c>
      <c r="F98" s="74" t="s">
        <v>472</v>
      </c>
      <c r="G98" s="1" t="s">
        <v>5505</v>
      </c>
      <c r="H98" s="2" t="s">
        <v>1590</v>
      </c>
      <c r="I98" s="1" t="s">
        <v>471</v>
      </c>
      <c r="J98" s="1" t="s">
        <v>11</v>
      </c>
      <c r="K98" s="1">
        <v>2010</v>
      </c>
      <c r="L98" s="1" t="s">
        <v>1206</v>
      </c>
      <c r="M98" s="1" t="s">
        <v>472</v>
      </c>
      <c r="N98" s="1" t="s">
        <v>4107</v>
      </c>
      <c r="P98" s="2" t="s">
        <v>16</v>
      </c>
      <c r="Q98" s="2">
        <v>5</v>
      </c>
      <c r="R98" s="27" t="s">
        <v>4562</v>
      </c>
      <c r="S98" s="2">
        <v>1860</v>
      </c>
      <c r="T98" s="6" t="s">
        <v>3059</v>
      </c>
      <c r="U98" s="2" t="s">
        <v>16</v>
      </c>
      <c r="V98" s="2">
        <v>2</v>
      </c>
      <c r="W98" s="1" t="s">
        <v>1961</v>
      </c>
      <c r="X98" s="1" t="s">
        <v>1962</v>
      </c>
      <c r="Y98" s="1" t="s">
        <v>1963</v>
      </c>
      <c r="Z98" s="1" t="s">
        <v>1964</v>
      </c>
      <c r="AB98" s="1" t="s">
        <v>4949</v>
      </c>
    </row>
    <row r="99" spans="1:28">
      <c r="A99" s="2">
        <v>1970</v>
      </c>
      <c r="B99" s="1" t="s">
        <v>5497</v>
      </c>
      <c r="C99" s="1" t="str">
        <f>C98&amp;"-1"</f>
        <v>JBT-072-1</v>
      </c>
      <c r="D99" s="2">
        <v>3</v>
      </c>
      <c r="E99" s="2" t="s">
        <v>21</v>
      </c>
      <c r="F99" s="75" t="s">
        <v>2790</v>
      </c>
      <c r="G99" s="1" t="s">
        <v>4092</v>
      </c>
      <c r="H99" s="2" t="s">
        <v>5401</v>
      </c>
      <c r="I99" s="1" t="s">
        <v>4090</v>
      </c>
      <c r="J99" s="1" t="s">
        <v>11</v>
      </c>
      <c r="K99" s="1">
        <v>2020</v>
      </c>
      <c r="L99" s="1" t="s">
        <v>1207</v>
      </c>
      <c r="M99" s="1" t="s">
        <v>4108</v>
      </c>
      <c r="N99" s="1" t="s">
        <v>4092</v>
      </c>
      <c r="P99" s="2" t="s">
        <v>21</v>
      </c>
      <c r="Q99" s="2">
        <v>5</v>
      </c>
      <c r="R99" s="27" t="s">
        <v>4563</v>
      </c>
      <c r="S99" s="2">
        <v>1870</v>
      </c>
      <c r="T99" s="87" t="s">
        <v>6520</v>
      </c>
      <c r="U99" s="2" t="s">
        <v>21</v>
      </c>
      <c r="V99" s="2">
        <v>3</v>
      </c>
      <c r="W99" s="1" t="s">
        <v>2789</v>
      </c>
      <c r="X99" s="1" t="s">
        <v>2790</v>
      </c>
      <c r="Y99" s="1" t="s">
        <v>2791</v>
      </c>
      <c r="Z99" s="1" t="s">
        <v>5525</v>
      </c>
      <c r="AA99" s="2" t="s">
        <v>2795</v>
      </c>
      <c r="AB99" s="1" t="s">
        <v>5041</v>
      </c>
    </row>
    <row r="100" spans="1:28">
      <c r="A100" s="2">
        <v>1980</v>
      </c>
      <c r="B100" s="1" t="s">
        <v>5497</v>
      </c>
      <c r="C100" s="1" t="str">
        <f>"JBG-"&amp;(MID(C91,5,3)+1)</f>
        <v>JBG-18</v>
      </c>
      <c r="D100" s="2">
        <v>2</v>
      </c>
      <c r="E100" s="2" t="s">
        <v>21</v>
      </c>
      <c r="F100" s="74" t="s">
        <v>6396</v>
      </c>
      <c r="G100" s="1" t="s">
        <v>4098</v>
      </c>
      <c r="H100" s="2" t="s">
        <v>5485</v>
      </c>
      <c r="I100" s="1" t="s">
        <v>3757</v>
      </c>
      <c r="J100" s="1" t="s">
        <v>19</v>
      </c>
      <c r="K100" s="1">
        <v>2250</v>
      </c>
      <c r="L100" s="1" t="s">
        <v>1526</v>
      </c>
      <c r="M100" s="1" t="s">
        <v>4097</v>
      </c>
      <c r="N100" s="1" t="s">
        <v>4098</v>
      </c>
      <c r="P100" s="2" t="s">
        <v>21</v>
      </c>
      <c r="Q100" s="2">
        <v>5</v>
      </c>
      <c r="R100" s="27" t="s">
        <v>4581</v>
      </c>
      <c r="S100" s="2">
        <v>1720</v>
      </c>
      <c r="U100" s="2" t="s">
        <v>21</v>
      </c>
      <c r="V100" s="2" t="s">
        <v>3019</v>
      </c>
      <c r="W100" s="1" t="s">
        <v>3019</v>
      </c>
      <c r="X100" s="1" t="s">
        <v>3019</v>
      </c>
      <c r="Y100" s="1" t="s">
        <v>3019</v>
      </c>
      <c r="Z100" s="1" t="s">
        <v>3019</v>
      </c>
      <c r="AB100" s="1" t="s">
        <v>5794</v>
      </c>
    </row>
    <row r="101" spans="1:28">
      <c r="A101" s="2">
        <v>1990</v>
      </c>
      <c r="B101" s="1" t="s">
        <v>5497</v>
      </c>
      <c r="C101" s="1" t="str">
        <f>"JBT-0"&amp;(MID(C99,5,3)+1)</f>
        <v>JBT-073</v>
      </c>
      <c r="D101" s="2">
        <v>3</v>
      </c>
      <c r="E101" s="2" t="s">
        <v>21</v>
      </c>
      <c r="F101" s="75" t="s">
        <v>4101</v>
      </c>
      <c r="G101" s="1" t="s">
        <v>4914</v>
      </c>
      <c r="H101" s="2" t="s">
        <v>1614</v>
      </c>
      <c r="I101" s="1" t="s">
        <v>125</v>
      </c>
      <c r="J101" s="1" t="s">
        <v>11</v>
      </c>
      <c r="K101" s="1">
        <v>2280</v>
      </c>
      <c r="L101" s="1" t="s">
        <v>1242</v>
      </c>
      <c r="M101" s="1" t="s">
        <v>4101</v>
      </c>
      <c r="N101" s="1" t="s">
        <v>4102</v>
      </c>
      <c r="P101" s="2" t="s">
        <v>21</v>
      </c>
      <c r="Q101" s="2">
        <v>6</v>
      </c>
      <c r="R101" s="27" t="s">
        <v>4583</v>
      </c>
      <c r="S101" s="2">
        <v>1730</v>
      </c>
      <c r="T101" s="1" t="s">
        <v>3481</v>
      </c>
      <c r="U101" s="2" t="s">
        <v>21</v>
      </c>
      <c r="V101" s="2">
        <v>2</v>
      </c>
      <c r="W101" s="1" t="s">
        <v>1968</v>
      </c>
      <c r="X101" s="1" t="s">
        <v>1969</v>
      </c>
      <c r="Y101" s="1" t="s">
        <v>1970</v>
      </c>
      <c r="Z101" s="1" t="s">
        <v>1971</v>
      </c>
      <c r="AB101" s="1" t="s">
        <v>3942</v>
      </c>
    </row>
    <row r="102" spans="1:28">
      <c r="A102" s="2">
        <v>2000</v>
      </c>
      <c r="B102" s="1" t="s">
        <v>5497</v>
      </c>
      <c r="C102" s="1" t="str">
        <f>C101&amp;"-1"</f>
        <v>JBT-073-1</v>
      </c>
      <c r="D102" s="2">
        <v>3</v>
      </c>
      <c r="E102" s="2" t="s">
        <v>21</v>
      </c>
      <c r="F102" s="75" t="s">
        <v>4099</v>
      </c>
      <c r="G102" s="1" t="s">
        <v>4913</v>
      </c>
      <c r="H102" s="2" t="s">
        <v>1590</v>
      </c>
      <c r="I102" s="1" t="s">
        <v>3756</v>
      </c>
      <c r="J102" s="1" t="s">
        <v>11</v>
      </c>
      <c r="K102" s="1">
        <v>2270</v>
      </c>
      <c r="L102" s="1" t="s">
        <v>1239</v>
      </c>
      <c r="M102" s="1" t="s">
        <v>4099</v>
      </c>
      <c r="N102" s="1" t="s">
        <v>4100</v>
      </c>
      <c r="P102" s="2" t="s">
        <v>21</v>
      </c>
      <c r="Q102" s="2">
        <v>6</v>
      </c>
      <c r="R102" s="27" t="s">
        <v>4582</v>
      </c>
      <c r="S102" s="2">
        <v>1740</v>
      </c>
      <c r="T102" s="1" t="s">
        <v>3753</v>
      </c>
      <c r="U102" s="2" t="s">
        <v>21</v>
      </c>
      <c r="V102" s="2">
        <v>3</v>
      </c>
      <c r="W102" s="1" t="s">
        <v>1973</v>
      </c>
      <c r="X102" s="1" t="s">
        <v>1804</v>
      </c>
      <c r="Y102" s="1" t="s">
        <v>1846</v>
      </c>
      <c r="Z102" s="1" t="s">
        <v>1847</v>
      </c>
      <c r="AB102" s="1" t="s">
        <v>3943</v>
      </c>
    </row>
    <row r="103" spans="1:28">
      <c r="A103" s="2">
        <v>2010</v>
      </c>
      <c r="B103" s="1" t="s">
        <v>5497</v>
      </c>
      <c r="C103" s="1" t="str">
        <f>"JBG-"&amp;(MID(C100,5,3)+1)</f>
        <v>JBG-19</v>
      </c>
      <c r="D103" s="2">
        <v>2</v>
      </c>
      <c r="E103" s="2" t="s">
        <v>16</v>
      </c>
      <c r="F103" s="74" t="s">
        <v>2016</v>
      </c>
      <c r="G103" s="1" t="s">
        <v>5115</v>
      </c>
      <c r="H103" s="2" t="s">
        <v>5485</v>
      </c>
      <c r="I103" s="1" t="s">
        <v>112</v>
      </c>
      <c r="J103" s="1" t="s">
        <v>19</v>
      </c>
      <c r="K103" s="1">
        <v>2030</v>
      </c>
      <c r="L103" s="1" t="s">
        <v>1524</v>
      </c>
      <c r="M103" s="1" t="s">
        <v>142</v>
      </c>
      <c r="N103" s="1" t="s">
        <v>143</v>
      </c>
      <c r="P103" s="2" t="s">
        <v>16</v>
      </c>
      <c r="Q103" s="2">
        <v>5</v>
      </c>
      <c r="R103" s="27" t="s">
        <v>4564</v>
      </c>
      <c r="S103" s="2">
        <v>1910</v>
      </c>
      <c r="T103" s="1" t="s">
        <v>1200</v>
      </c>
      <c r="U103" s="2" t="s">
        <v>16</v>
      </c>
      <c r="V103" s="2">
        <v>2</v>
      </c>
      <c r="W103" s="1" t="s">
        <v>2015</v>
      </c>
      <c r="X103" s="1" t="s">
        <v>2016</v>
      </c>
      <c r="Y103" s="1" t="s">
        <v>1201</v>
      </c>
      <c r="Z103" s="1" t="s">
        <v>2017</v>
      </c>
      <c r="AB103" s="1" t="s">
        <v>3944</v>
      </c>
    </row>
    <row r="104" spans="1:28">
      <c r="A104" s="2">
        <v>2020</v>
      </c>
      <c r="B104" s="1" t="s">
        <v>5497</v>
      </c>
      <c r="C104" s="1" t="str">
        <f>"JBT-0"&amp;(MID(C102,5,3)+1)</f>
        <v>JBT-074</v>
      </c>
      <c r="D104" s="2">
        <v>3</v>
      </c>
      <c r="E104" s="2" t="s">
        <v>16</v>
      </c>
      <c r="F104" s="75" t="s">
        <v>5453</v>
      </c>
      <c r="G104" s="1" t="s">
        <v>5454</v>
      </c>
      <c r="H104" s="2" t="s">
        <v>5401</v>
      </c>
      <c r="I104" s="1" t="s">
        <v>115</v>
      </c>
      <c r="J104" s="1" t="s">
        <v>11</v>
      </c>
      <c r="K104" s="1">
        <v>2050</v>
      </c>
      <c r="L104" s="1" t="s">
        <v>1209</v>
      </c>
      <c r="M104" s="1" t="s">
        <v>518</v>
      </c>
      <c r="N104" s="1" t="s">
        <v>519</v>
      </c>
      <c r="P104" s="2" t="s">
        <v>16</v>
      </c>
      <c r="Q104" s="2">
        <v>6</v>
      </c>
      <c r="R104" s="27" t="s">
        <v>4565</v>
      </c>
      <c r="S104" s="2" t="s">
        <v>3019</v>
      </c>
      <c r="U104" s="2" t="s">
        <v>3019</v>
      </c>
      <c r="V104" s="2" t="s">
        <v>3019</v>
      </c>
      <c r="W104" s="1" t="s">
        <v>3019</v>
      </c>
      <c r="X104" s="1" t="s">
        <v>3019</v>
      </c>
      <c r="Y104" s="1" t="s">
        <v>3019</v>
      </c>
      <c r="Z104" s="1" t="s">
        <v>3019</v>
      </c>
      <c r="AB104" s="1" t="s">
        <v>3019</v>
      </c>
    </row>
    <row r="105" spans="1:28">
      <c r="A105" s="2">
        <v>2030</v>
      </c>
      <c r="B105" s="1" t="s">
        <v>5497</v>
      </c>
      <c r="C105" s="1" t="str">
        <f t="shared" ref="C105:C110" si="4">"JBT-0"&amp;(MID(C104,5,3)+1)</f>
        <v>JBT-075</v>
      </c>
      <c r="D105" s="2">
        <v>3</v>
      </c>
      <c r="E105" s="2" t="s">
        <v>16</v>
      </c>
      <c r="F105" s="75" t="s">
        <v>5455</v>
      </c>
      <c r="G105" s="1" t="s">
        <v>5456</v>
      </c>
      <c r="H105" s="2" t="s">
        <v>1653</v>
      </c>
      <c r="I105" s="1" t="s">
        <v>117</v>
      </c>
      <c r="J105" s="1" t="s">
        <v>11</v>
      </c>
      <c r="K105" s="1">
        <v>2060</v>
      </c>
      <c r="L105" s="1" t="s">
        <v>1210</v>
      </c>
      <c r="M105" s="1" t="s">
        <v>520</v>
      </c>
      <c r="N105" s="1" t="s">
        <v>521</v>
      </c>
      <c r="P105" s="2" t="s">
        <v>16</v>
      </c>
      <c r="Q105" s="2">
        <v>6</v>
      </c>
      <c r="R105" s="27" t="s">
        <v>4566</v>
      </c>
      <c r="S105" s="2">
        <v>1920</v>
      </c>
      <c r="T105" s="1" t="s">
        <v>1204</v>
      </c>
      <c r="U105" s="2" t="s">
        <v>16</v>
      </c>
      <c r="V105" s="2">
        <v>3</v>
      </c>
      <c r="W105" s="1" t="s">
        <v>2019</v>
      </c>
      <c r="X105" s="1" t="s">
        <v>2016</v>
      </c>
      <c r="Y105" s="1" t="s">
        <v>1161</v>
      </c>
      <c r="Z105" s="1" t="s">
        <v>2020</v>
      </c>
      <c r="AB105" s="1" t="s">
        <v>3945</v>
      </c>
    </row>
    <row r="106" spans="1:28">
      <c r="A106" s="2">
        <v>2040</v>
      </c>
      <c r="B106" s="1" t="s">
        <v>5497</v>
      </c>
      <c r="C106" s="1" t="str">
        <f t="shared" si="4"/>
        <v>JBT-076</v>
      </c>
      <c r="D106" s="2">
        <v>3</v>
      </c>
      <c r="E106" s="2" t="s">
        <v>16</v>
      </c>
      <c r="F106" s="75" t="s">
        <v>5457</v>
      </c>
      <c r="G106" s="1" t="s">
        <v>5458</v>
      </c>
      <c r="H106" s="2" t="s">
        <v>1653</v>
      </c>
      <c r="I106" s="1" t="s">
        <v>120</v>
      </c>
      <c r="J106" s="1" t="s">
        <v>11</v>
      </c>
      <c r="K106" s="1">
        <v>2070</v>
      </c>
      <c r="L106" s="1" t="s">
        <v>1214</v>
      </c>
      <c r="M106" s="1" t="s">
        <v>522</v>
      </c>
      <c r="N106" s="1" t="s">
        <v>523</v>
      </c>
      <c r="P106" s="2" t="s">
        <v>16</v>
      </c>
      <c r="Q106" s="2">
        <v>6</v>
      </c>
      <c r="R106" s="27" t="s">
        <v>4567</v>
      </c>
      <c r="S106" s="2" t="s">
        <v>3019</v>
      </c>
    </row>
    <row r="107" spans="1:28">
      <c r="A107" s="2">
        <v>2050</v>
      </c>
      <c r="B107" s="1" t="s">
        <v>5497</v>
      </c>
      <c r="C107" s="1" t="str">
        <f t="shared" si="4"/>
        <v>JBT-077</v>
      </c>
      <c r="D107" s="2">
        <v>3</v>
      </c>
      <c r="E107" s="2" t="s">
        <v>16</v>
      </c>
      <c r="F107" s="75" t="s">
        <v>5459</v>
      </c>
      <c r="G107" s="1" t="s">
        <v>5460</v>
      </c>
      <c r="H107" s="2" t="s">
        <v>5401</v>
      </c>
      <c r="I107" s="1" t="s">
        <v>122</v>
      </c>
      <c r="J107" s="1" t="s">
        <v>11</v>
      </c>
      <c r="K107" s="1">
        <v>2080</v>
      </c>
      <c r="L107" s="1" t="s">
        <v>1216</v>
      </c>
      <c r="M107" s="1" t="s">
        <v>524</v>
      </c>
      <c r="N107" s="1" t="s">
        <v>525</v>
      </c>
      <c r="P107" s="2" t="s">
        <v>16</v>
      </c>
      <c r="Q107" s="2">
        <v>6</v>
      </c>
      <c r="R107" s="27" t="s">
        <v>4568</v>
      </c>
      <c r="S107" s="2" t="s">
        <v>3019</v>
      </c>
      <c r="U107" s="2" t="s">
        <v>3019</v>
      </c>
      <c r="V107" s="2" t="s">
        <v>3019</v>
      </c>
      <c r="W107" s="1" t="s">
        <v>3019</v>
      </c>
      <c r="X107" s="1" t="s">
        <v>3019</v>
      </c>
      <c r="Y107" s="1" t="s">
        <v>3019</v>
      </c>
      <c r="Z107" s="1" t="s">
        <v>3019</v>
      </c>
      <c r="AB107" s="1" t="s">
        <v>3019</v>
      </c>
    </row>
    <row r="108" spans="1:28">
      <c r="A108" s="2">
        <v>2060</v>
      </c>
      <c r="B108" s="1" t="s">
        <v>5497</v>
      </c>
      <c r="C108" s="1" t="str">
        <f t="shared" si="4"/>
        <v>JBT-078</v>
      </c>
      <c r="D108" s="2">
        <v>3</v>
      </c>
      <c r="E108" s="2" t="s">
        <v>16</v>
      </c>
      <c r="F108" s="75" t="s">
        <v>5461</v>
      </c>
      <c r="G108" s="1" t="s">
        <v>5462</v>
      </c>
      <c r="H108" s="2" t="s">
        <v>5401</v>
      </c>
      <c r="I108" s="1" t="s">
        <v>125</v>
      </c>
      <c r="J108" s="1" t="s">
        <v>11</v>
      </c>
      <c r="K108" s="1">
        <v>2110</v>
      </c>
      <c r="L108" s="1" t="s">
        <v>1218</v>
      </c>
      <c r="M108" s="1" t="s">
        <v>526</v>
      </c>
      <c r="N108" s="1" t="s">
        <v>527</v>
      </c>
      <c r="P108" s="2" t="s">
        <v>16</v>
      </c>
      <c r="Q108" s="2">
        <v>7</v>
      </c>
      <c r="R108" s="27" t="s">
        <v>4570</v>
      </c>
      <c r="S108" s="2">
        <v>1930</v>
      </c>
      <c r="T108" s="1" t="s">
        <v>1208</v>
      </c>
      <c r="U108" s="2" t="s">
        <v>16</v>
      </c>
      <c r="V108" s="2">
        <v>3</v>
      </c>
      <c r="W108" s="1" t="s">
        <v>2024</v>
      </c>
      <c r="X108" s="1" t="s">
        <v>2025</v>
      </c>
      <c r="Y108" s="1" t="s">
        <v>1166</v>
      </c>
      <c r="Z108" s="1" t="s">
        <v>2026</v>
      </c>
      <c r="AB108" s="1" t="s">
        <v>3946</v>
      </c>
    </row>
    <row r="109" spans="1:28">
      <c r="A109" s="2">
        <v>2070</v>
      </c>
      <c r="B109" s="1" t="s">
        <v>5497</v>
      </c>
      <c r="C109" s="1" t="str">
        <f t="shared" si="4"/>
        <v>JBT-079</v>
      </c>
      <c r="D109" s="2">
        <v>3</v>
      </c>
      <c r="E109" s="2" t="s">
        <v>16</v>
      </c>
      <c r="F109" s="75" t="s">
        <v>5463</v>
      </c>
      <c r="G109" s="1" t="s">
        <v>5464</v>
      </c>
      <c r="H109" s="2" t="s">
        <v>5401</v>
      </c>
      <c r="I109" s="1" t="s">
        <v>125</v>
      </c>
      <c r="J109" s="1" t="s">
        <v>11</v>
      </c>
      <c r="K109" s="1">
        <v>2140</v>
      </c>
      <c r="L109" s="1" t="s">
        <v>1220</v>
      </c>
      <c r="M109" s="1" t="s">
        <v>528</v>
      </c>
      <c r="N109" s="1" t="s">
        <v>529</v>
      </c>
      <c r="P109" s="2" t="s">
        <v>16</v>
      </c>
      <c r="Q109" s="2">
        <v>7</v>
      </c>
      <c r="R109" s="27" t="s">
        <v>4572</v>
      </c>
      <c r="S109" s="2" t="s">
        <v>3019</v>
      </c>
      <c r="U109" s="2" t="s">
        <v>3019</v>
      </c>
      <c r="V109" s="2" t="s">
        <v>3019</v>
      </c>
      <c r="W109" s="1" t="s">
        <v>3019</v>
      </c>
      <c r="X109" s="1" t="s">
        <v>3019</v>
      </c>
      <c r="Y109" s="1" t="s">
        <v>3019</v>
      </c>
      <c r="Z109" s="1" t="s">
        <v>3019</v>
      </c>
      <c r="AB109" s="1" t="s">
        <v>3019</v>
      </c>
    </row>
    <row r="110" spans="1:28">
      <c r="A110" s="2">
        <v>2080</v>
      </c>
      <c r="B110" s="1" t="s">
        <v>5497</v>
      </c>
      <c r="C110" s="1" t="str">
        <f t="shared" si="4"/>
        <v>JBT-080</v>
      </c>
      <c r="D110" s="2">
        <v>3</v>
      </c>
      <c r="E110" s="2" t="s">
        <v>16</v>
      </c>
      <c r="F110" s="75" t="s">
        <v>5465</v>
      </c>
      <c r="G110" s="1" t="s">
        <v>5466</v>
      </c>
      <c r="H110" s="2" t="s">
        <v>1653</v>
      </c>
      <c r="I110" s="1" t="s">
        <v>128</v>
      </c>
      <c r="J110" s="1" t="s">
        <v>11</v>
      </c>
      <c r="K110" s="1">
        <v>2170</v>
      </c>
      <c r="L110" s="1" t="s">
        <v>1222</v>
      </c>
      <c r="M110" s="1" t="s">
        <v>530</v>
      </c>
      <c r="N110" s="1" t="s">
        <v>531</v>
      </c>
      <c r="P110" s="2" t="s">
        <v>16</v>
      </c>
      <c r="Q110" s="2">
        <v>7</v>
      </c>
      <c r="R110" s="27" t="s">
        <v>4574</v>
      </c>
      <c r="S110" s="2">
        <v>1940</v>
      </c>
      <c r="T110" s="1" t="s">
        <v>1211</v>
      </c>
      <c r="U110" s="2" t="s">
        <v>16</v>
      </c>
      <c r="V110" s="2">
        <v>3</v>
      </c>
      <c r="W110" s="1" t="s">
        <v>2029</v>
      </c>
      <c r="X110" s="1" t="s">
        <v>2030</v>
      </c>
      <c r="Y110" s="1" t="s">
        <v>1170</v>
      </c>
      <c r="Z110" s="1" t="s">
        <v>2031</v>
      </c>
      <c r="AB110" s="1" t="s">
        <v>3947</v>
      </c>
    </row>
    <row r="111" spans="1:28">
      <c r="A111" s="2">
        <v>2090</v>
      </c>
      <c r="B111" s="1" t="s">
        <v>5497</v>
      </c>
      <c r="C111" s="1" t="str">
        <f>"JBG-"&amp;(MID(C103,5,3)+1)</f>
        <v>JBG-20</v>
      </c>
      <c r="D111" s="2">
        <v>2</v>
      </c>
      <c r="E111" s="2" t="s">
        <v>16</v>
      </c>
      <c r="F111" s="74" t="s">
        <v>1978</v>
      </c>
      <c r="G111" s="1" t="s">
        <v>5467</v>
      </c>
      <c r="H111" s="2" t="s">
        <v>5485</v>
      </c>
      <c r="I111" s="1" t="s">
        <v>129</v>
      </c>
      <c r="J111" s="1" t="s">
        <v>19</v>
      </c>
      <c r="K111" s="1">
        <v>2180</v>
      </c>
      <c r="L111" s="1" t="s">
        <v>1525</v>
      </c>
      <c r="M111" s="1" t="s">
        <v>532</v>
      </c>
      <c r="N111" s="1" t="s">
        <v>533</v>
      </c>
      <c r="P111" s="2" t="s">
        <v>16</v>
      </c>
      <c r="Q111" s="2">
        <v>5</v>
      </c>
      <c r="R111" s="27" t="s">
        <v>4575</v>
      </c>
      <c r="S111" s="2">
        <v>1780</v>
      </c>
      <c r="T111" s="1" t="s">
        <v>1212</v>
      </c>
      <c r="U111" s="2" t="s">
        <v>21</v>
      </c>
      <c r="V111" s="2">
        <v>2</v>
      </c>
      <c r="W111" s="1" t="s">
        <v>1977</v>
      </c>
      <c r="X111" s="1" t="s">
        <v>1978</v>
      </c>
      <c r="Y111" s="1" t="s">
        <v>1213</v>
      </c>
      <c r="Z111" s="1" t="s">
        <v>1979</v>
      </c>
      <c r="AB111" s="1" t="s">
        <v>3948</v>
      </c>
    </row>
    <row r="112" spans="1:28">
      <c r="A112" s="2">
        <v>2100</v>
      </c>
      <c r="B112" s="1" t="s">
        <v>5497</v>
      </c>
      <c r="C112" s="1" t="str">
        <f>"JBT-0"&amp;(MID(C110,5,3)+1)</f>
        <v>JBT-081</v>
      </c>
      <c r="D112" s="2">
        <v>3</v>
      </c>
      <c r="E112" s="2" t="s">
        <v>16</v>
      </c>
      <c r="F112" s="75" t="s">
        <v>2002</v>
      </c>
      <c r="G112" s="1" t="s">
        <v>5468</v>
      </c>
      <c r="H112" s="2" t="s">
        <v>5401</v>
      </c>
      <c r="I112" s="1" t="s">
        <v>130</v>
      </c>
      <c r="J112" s="1" t="s">
        <v>11</v>
      </c>
      <c r="K112" s="1">
        <v>2200</v>
      </c>
      <c r="L112" s="1" t="s">
        <v>1224</v>
      </c>
      <c r="M112" s="1" t="s">
        <v>534</v>
      </c>
      <c r="N112" s="1" t="s">
        <v>535</v>
      </c>
      <c r="P112" s="2" t="s">
        <v>16</v>
      </c>
      <c r="Q112" s="2">
        <v>6</v>
      </c>
      <c r="R112" s="27" t="s">
        <v>4576</v>
      </c>
      <c r="S112" s="2">
        <v>1820</v>
      </c>
      <c r="T112" s="1" t="s">
        <v>1215</v>
      </c>
      <c r="U112" s="2" t="s">
        <v>16</v>
      </c>
      <c r="V112" s="2">
        <v>3</v>
      </c>
      <c r="W112" s="1" t="s">
        <v>2001</v>
      </c>
      <c r="X112" s="1" t="s">
        <v>2002</v>
      </c>
      <c r="Y112" s="1" t="s">
        <v>1175</v>
      </c>
      <c r="Z112" s="1" t="s">
        <v>2003</v>
      </c>
      <c r="AB112" s="1" t="s">
        <v>3949</v>
      </c>
    </row>
    <row r="113" spans="1:28">
      <c r="A113" s="2">
        <v>2110</v>
      </c>
      <c r="B113" s="1" t="s">
        <v>5497</v>
      </c>
      <c r="C113" s="1" t="str">
        <f t="shared" ref="C113:C118" si="5">"JBT-0"&amp;(MID(C112,5,3)+1)</f>
        <v>JBT-082</v>
      </c>
      <c r="D113" s="2">
        <v>3</v>
      </c>
      <c r="E113" s="2" t="s">
        <v>16</v>
      </c>
      <c r="F113" s="75" t="s">
        <v>5469</v>
      </c>
      <c r="G113" s="1" t="s">
        <v>5470</v>
      </c>
      <c r="H113" s="2" t="s">
        <v>1653</v>
      </c>
      <c r="I113" s="1" t="s">
        <v>131</v>
      </c>
      <c r="J113" s="1" t="s">
        <v>11</v>
      </c>
      <c r="K113" s="1">
        <v>2210</v>
      </c>
      <c r="L113" s="1" t="s">
        <v>1228</v>
      </c>
      <c r="M113" s="1" t="s">
        <v>536</v>
      </c>
      <c r="N113" s="1" t="s">
        <v>537</v>
      </c>
      <c r="P113" s="2" t="s">
        <v>16</v>
      </c>
      <c r="Q113" s="2">
        <v>6</v>
      </c>
      <c r="R113" s="27" t="s">
        <v>4577</v>
      </c>
      <c r="S113" s="2">
        <v>1790</v>
      </c>
      <c r="T113" s="1" t="s">
        <v>1217</v>
      </c>
      <c r="U113" s="2" t="s">
        <v>16</v>
      </c>
      <c r="V113" s="2">
        <v>3</v>
      </c>
      <c r="W113" s="1" t="s">
        <v>1981</v>
      </c>
      <c r="X113" s="1" t="s">
        <v>1982</v>
      </c>
      <c r="Y113" s="1" t="s">
        <v>1178</v>
      </c>
      <c r="Z113" s="1" t="s">
        <v>1983</v>
      </c>
      <c r="AB113" s="1" t="s">
        <v>3950</v>
      </c>
    </row>
    <row r="114" spans="1:28">
      <c r="A114" s="2">
        <v>2120</v>
      </c>
      <c r="B114" s="1" t="s">
        <v>5497</v>
      </c>
      <c r="C114" s="1" t="str">
        <f t="shared" si="5"/>
        <v>JBT-083</v>
      </c>
      <c r="D114" s="2">
        <v>3</v>
      </c>
      <c r="E114" s="2" t="s">
        <v>16</v>
      </c>
      <c r="F114" s="75" t="s">
        <v>5471</v>
      </c>
      <c r="G114" s="1" t="s">
        <v>5472</v>
      </c>
      <c r="H114" s="2" t="s">
        <v>1653</v>
      </c>
      <c r="I114" s="1" t="s">
        <v>132</v>
      </c>
      <c r="J114" s="1" t="s">
        <v>11</v>
      </c>
      <c r="K114" s="1">
        <v>2220</v>
      </c>
      <c r="L114" s="1" t="s">
        <v>1229</v>
      </c>
      <c r="M114" s="1" t="s">
        <v>538</v>
      </c>
      <c r="N114" s="1" t="s">
        <v>539</v>
      </c>
      <c r="P114" s="2" t="s">
        <v>16</v>
      </c>
      <c r="Q114" s="2">
        <v>6</v>
      </c>
      <c r="R114" s="27" t="s">
        <v>4578</v>
      </c>
      <c r="S114" s="2">
        <v>1800</v>
      </c>
      <c r="T114" s="1" t="s">
        <v>1219</v>
      </c>
      <c r="U114" s="2" t="s">
        <v>16</v>
      </c>
      <c r="V114" s="2">
        <v>3</v>
      </c>
      <c r="W114" s="1" t="s">
        <v>1986</v>
      </c>
      <c r="X114" s="1" t="s">
        <v>1987</v>
      </c>
      <c r="Y114" s="1" t="s">
        <v>1181</v>
      </c>
      <c r="Z114" s="1" t="s">
        <v>1988</v>
      </c>
      <c r="AB114" s="1" t="s">
        <v>3951</v>
      </c>
    </row>
    <row r="115" spans="1:28">
      <c r="A115" s="2">
        <v>2130</v>
      </c>
      <c r="B115" s="1" t="s">
        <v>5497</v>
      </c>
      <c r="C115" s="1" t="str">
        <f t="shared" si="5"/>
        <v>JBT-084</v>
      </c>
      <c r="D115" s="2">
        <v>3</v>
      </c>
      <c r="E115" s="2" t="s">
        <v>16</v>
      </c>
      <c r="F115" s="75" t="s">
        <v>5473</v>
      </c>
      <c r="G115" s="1" t="s">
        <v>5474</v>
      </c>
      <c r="H115" s="2" t="s">
        <v>1653</v>
      </c>
      <c r="I115" s="1" t="s">
        <v>134</v>
      </c>
      <c r="J115" s="1" t="s">
        <v>11</v>
      </c>
      <c r="K115" s="1">
        <v>2230</v>
      </c>
      <c r="L115" s="1" t="s">
        <v>1233</v>
      </c>
      <c r="M115" s="1" t="s">
        <v>540</v>
      </c>
      <c r="N115" s="1" t="s">
        <v>541</v>
      </c>
      <c r="P115" s="2" t="s">
        <v>16</v>
      </c>
      <c r="Q115" s="2">
        <v>6</v>
      </c>
      <c r="R115" s="27" t="s">
        <v>4579</v>
      </c>
      <c r="S115" s="2">
        <v>1840</v>
      </c>
      <c r="T115" s="1" t="s">
        <v>1221</v>
      </c>
      <c r="U115" s="2" t="s">
        <v>16</v>
      </c>
      <c r="V115" s="2">
        <v>3</v>
      </c>
      <c r="W115" s="1" t="s">
        <v>1991</v>
      </c>
      <c r="X115" s="1" t="s">
        <v>1992</v>
      </c>
      <c r="Y115" s="1" t="s">
        <v>1181</v>
      </c>
      <c r="Z115" s="1" t="s">
        <v>1993</v>
      </c>
      <c r="AB115" s="1" t="s">
        <v>3952</v>
      </c>
    </row>
    <row r="116" spans="1:28">
      <c r="A116" s="2">
        <v>2140</v>
      </c>
      <c r="B116" s="1" t="s">
        <v>5497</v>
      </c>
      <c r="C116" s="1" t="str">
        <f t="shared" si="5"/>
        <v>JBT-085</v>
      </c>
      <c r="D116" s="2">
        <v>3</v>
      </c>
      <c r="E116" s="2" t="s">
        <v>16</v>
      </c>
      <c r="F116" s="75" t="s">
        <v>1996</v>
      </c>
      <c r="G116" s="1" t="s">
        <v>1998</v>
      </c>
      <c r="H116" s="2" t="s">
        <v>1653</v>
      </c>
      <c r="S116" s="2">
        <v>1810</v>
      </c>
      <c r="T116" s="6" t="s">
        <v>3070</v>
      </c>
      <c r="U116" s="2" t="s">
        <v>16</v>
      </c>
      <c r="V116" s="2">
        <v>3</v>
      </c>
      <c r="W116" s="1" t="s">
        <v>1995</v>
      </c>
      <c r="X116" s="1" t="s">
        <v>1996</v>
      </c>
      <c r="Y116" s="1" t="s">
        <v>1997</v>
      </c>
      <c r="Z116" s="1" t="s">
        <v>1998</v>
      </c>
      <c r="AB116" s="1" t="s">
        <v>4950</v>
      </c>
    </row>
    <row r="117" spans="1:28">
      <c r="A117" s="2">
        <v>2150</v>
      </c>
      <c r="B117" s="1" t="s">
        <v>5497</v>
      </c>
      <c r="C117" s="1" t="str">
        <f t="shared" si="5"/>
        <v>JBT-086</v>
      </c>
      <c r="D117" s="2">
        <v>3</v>
      </c>
      <c r="E117" s="2" t="s">
        <v>16</v>
      </c>
      <c r="F117" s="75" t="s">
        <v>2007</v>
      </c>
      <c r="G117" s="1" t="s">
        <v>2008</v>
      </c>
      <c r="H117" s="2" t="s">
        <v>1653</v>
      </c>
      <c r="S117" s="2">
        <v>1830</v>
      </c>
      <c r="T117" s="1" t="s">
        <v>5384</v>
      </c>
      <c r="U117" s="2" t="s">
        <v>16</v>
      </c>
      <c r="V117" s="2">
        <v>3</v>
      </c>
      <c r="W117" s="1" t="s">
        <v>2006</v>
      </c>
      <c r="X117" s="1" t="s">
        <v>2007</v>
      </c>
      <c r="Y117" s="1" t="s">
        <v>1895</v>
      </c>
      <c r="Z117" s="1" t="s">
        <v>2008</v>
      </c>
      <c r="AB117" s="1" t="s">
        <v>4951</v>
      </c>
    </row>
    <row r="118" spans="1:28">
      <c r="A118" s="2">
        <v>2160</v>
      </c>
      <c r="B118" s="1" t="s">
        <v>5497</v>
      </c>
      <c r="C118" s="1" t="str">
        <f t="shared" si="5"/>
        <v>JBT-087</v>
      </c>
      <c r="D118" s="2">
        <v>3</v>
      </c>
      <c r="E118" s="2" t="s">
        <v>16</v>
      </c>
      <c r="F118" s="75" t="s">
        <v>5475</v>
      </c>
      <c r="G118" s="1" t="s">
        <v>5476</v>
      </c>
      <c r="H118" s="2" t="s">
        <v>1614</v>
      </c>
      <c r="I118" s="1" t="s">
        <v>136</v>
      </c>
      <c r="J118" s="1" t="s">
        <v>11</v>
      </c>
      <c r="K118" s="1">
        <v>2240</v>
      </c>
      <c r="L118" s="1" t="s">
        <v>1236</v>
      </c>
      <c r="M118" s="1" t="s">
        <v>542</v>
      </c>
      <c r="N118" s="1" t="s">
        <v>543</v>
      </c>
      <c r="P118" s="2" t="s">
        <v>21</v>
      </c>
      <c r="Q118" s="2">
        <v>6</v>
      </c>
      <c r="R118" s="27" t="s">
        <v>4580</v>
      </c>
      <c r="S118" s="2">
        <v>1850</v>
      </c>
      <c r="T118" s="1" t="s">
        <v>1223</v>
      </c>
      <c r="U118" s="2" t="s">
        <v>21</v>
      </c>
      <c r="V118" s="2">
        <v>3</v>
      </c>
      <c r="W118" s="1" t="s">
        <v>2011</v>
      </c>
      <c r="X118" s="1" t="s">
        <v>2012</v>
      </c>
      <c r="Y118" s="1" t="s">
        <v>1186</v>
      </c>
      <c r="Z118" s="1" t="s">
        <v>2013</v>
      </c>
      <c r="AB118" s="1" t="s">
        <v>3953</v>
      </c>
    </row>
    <row r="119" spans="1:28">
      <c r="A119" s="2">
        <v>2170</v>
      </c>
      <c r="B119" s="1" t="s">
        <v>5497</v>
      </c>
      <c r="C119" s="1" t="str">
        <f>"JBG-"&amp;(MID(C111,5,3)+1)</f>
        <v>JBG-21</v>
      </c>
      <c r="D119" s="2">
        <v>1</v>
      </c>
      <c r="E119" s="2" t="s">
        <v>16</v>
      </c>
      <c r="F119" s="73" t="s">
        <v>3859</v>
      </c>
      <c r="G119" s="1" t="s">
        <v>546</v>
      </c>
      <c r="H119" s="2" t="s">
        <v>5485</v>
      </c>
      <c r="I119" s="1" t="s">
        <v>145</v>
      </c>
      <c r="J119" s="1" t="s">
        <v>19</v>
      </c>
      <c r="K119" s="1">
        <v>2290</v>
      </c>
      <c r="L119" s="1" t="s">
        <v>1527</v>
      </c>
      <c r="M119" s="1" t="s">
        <v>544</v>
      </c>
      <c r="N119" s="1" t="s">
        <v>545</v>
      </c>
      <c r="P119" s="2" t="s">
        <v>16</v>
      </c>
      <c r="Q119" s="2">
        <v>4</v>
      </c>
      <c r="R119" s="27" t="s">
        <v>4584</v>
      </c>
      <c r="S119" s="2">
        <v>1420</v>
      </c>
      <c r="U119" s="2" t="s">
        <v>16</v>
      </c>
      <c r="V119" s="2" t="s">
        <v>3019</v>
      </c>
      <c r="W119" s="1" t="s">
        <v>3019</v>
      </c>
      <c r="X119" s="1" t="s">
        <v>3019</v>
      </c>
      <c r="Y119" s="1" t="s">
        <v>3019</v>
      </c>
      <c r="Z119" s="1" t="s">
        <v>3019</v>
      </c>
      <c r="AB119" s="1" t="s">
        <v>5796</v>
      </c>
    </row>
    <row r="120" spans="1:28">
      <c r="A120" s="2">
        <v>2180</v>
      </c>
      <c r="B120" s="1" t="s">
        <v>5497</v>
      </c>
      <c r="C120" s="1" t="str">
        <f>"JBT-0"&amp;(MID(C118,5,3)+1)</f>
        <v>JBT-088</v>
      </c>
      <c r="D120" s="2">
        <v>2</v>
      </c>
      <c r="E120" s="2" t="s">
        <v>16</v>
      </c>
      <c r="F120" s="74" t="s">
        <v>547</v>
      </c>
      <c r="G120" s="1" t="s">
        <v>548</v>
      </c>
      <c r="H120" s="2" t="s">
        <v>1663</v>
      </c>
      <c r="I120" s="1" t="s">
        <v>146</v>
      </c>
      <c r="J120" s="1" t="s">
        <v>11</v>
      </c>
      <c r="K120" s="1">
        <v>2310</v>
      </c>
      <c r="L120" s="1" t="s">
        <v>1243</v>
      </c>
      <c r="M120" s="1" t="s">
        <v>547</v>
      </c>
      <c r="N120" s="1" t="s">
        <v>548</v>
      </c>
      <c r="P120" s="2" t="s">
        <v>16</v>
      </c>
      <c r="Q120" s="2">
        <v>5</v>
      </c>
      <c r="R120" s="27" t="s">
        <v>4585</v>
      </c>
      <c r="S120" s="2">
        <v>1430</v>
      </c>
      <c r="T120" s="1" t="s">
        <v>1225</v>
      </c>
      <c r="U120" s="2" t="s">
        <v>16</v>
      </c>
      <c r="V120" s="2">
        <v>1</v>
      </c>
      <c r="W120" s="1" t="s">
        <v>1226</v>
      </c>
      <c r="X120" s="1" t="s">
        <v>1662</v>
      </c>
      <c r="Y120" s="1" t="s">
        <v>1227</v>
      </c>
      <c r="Z120" s="1" t="s">
        <v>548</v>
      </c>
      <c r="AB120" s="1" t="s">
        <v>3954</v>
      </c>
    </row>
    <row r="121" spans="1:28">
      <c r="A121" s="2">
        <v>2190</v>
      </c>
      <c r="B121" s="1" t="s">
        <v>5497</v>
      </c>
      <c r="C121" s="1" t="str">
        <f>"JBT-0"&amp;(MID(C120,5,3)+1)</f>
        <v>JBT-089</v>
      </c>
      <c r="D121" s="2">
        <v>2</v>
      </c>
      <c r="E121" s="2" t="s">
        <v>16</v>
      </c>
      <c r="F121" s="74" t="s">
        <v>549</v>
      </c>
      <c r="G121" s="1" t="s">
        <v>550</v>
      </c>
      <c r="H121" s="2" t="s">
        <v>1653</v>
      </c>
      <c r="I121" s="1" t="s">
        <v>148</v>
      </c>
      <c r="J121" s="1" t="s">
        <v>11</v>
      </c>
      <c r="K121" s="1">
        <v>2320</v>
      </c>
      <c r="L121" s="1" t="s">
        <v>1246</v>
      </c>
      <c r="M121" s="1" t="s">
        <v>549</v>
      </c>
      <c r="N121" s="1" t="s">
        <v>550</v>
      </c>
      <c r="P121" s="2" t="s">
        <v>16</v>
      </c>
      <c r="Q121" s="2">
        <v>5</v>
      </c>
      <c r="R121" s="27" t="s">
        <v>4586</v>
      </c>
      <c r="S121" s="2" t="s">
        <v>3019</v>
      </c>
      <c r="U121" s="2" t="s">
        <v>3019</v>
      </c>
      <c r="V121" s="2" t="s">
        <v>3019</v>
      </c>
      <c r="W121" s="1" t="s">
        <v>3019</v>
      </c>
      <c r="X121" s="1" t="s">
        <v>3019</v>
      </c>
      <c r="Y121" s="1" t="s">
        <v>3019</v>
      </c>
      <c r="Z121" s="1" t="s">
        <v>3019</v>
      </c>
      <c r="AB121" s="1" t="s">
        <v>3019</v>
      </c>
    </row>
    <row r="122" spans="1:28">
      <c r="A122" s="2">
        <v>2200</v>
      </c>
      <c r="B122" s="1" t="s">
        <v>5497</v>
      </c>
      <c r="F122" s="73"/>
      <c r="I122" s="1" t="s">
        <v>149</v>
      </c>
      <c r="J122" s="1" t="s">
        <v>19</v>
      </c>
      <c r="K122" s="1">
        <v>2330</v>
      </c>
      <c r="M122" s="1" t="s">
        <v>151</v>
      </c>
      <c r="N122" s="1" t="s">
        <v>551</v>
      </c>
      <c r="P122" s="2" t="s">
        <v>21</v>
      </c>
      <c r="Q122" s="2">
        <v>3</v>
      </c>
      <c r="R122" s="27" t="s">
        <v>4587</v>
      </c>
      <c r="S122" s="2" t="s">
        <v>3019</v>
      </c>
    </row>
    <row r="123" spans="1:28">
      <c r="A123" s="2">
        <v>2210</v>
      </c>
      <c r="B123" s="1" t="s">
        <v>5497</v>
      </c>
      <c r="C123" s="1" t="str">
        <f>"JBT-0"&amp;(MID(C121,5,3)+1)</f>
        <v>JBT-090</v>
      </c>
      <c r="D123" s="2">
        <v>1</v>
      </c>
      <c r="E123" s="2" t="s">
        <v>21</v>
      </c>
      <c r="F123" s="73" t="s">
        <v>555</v>
      </c>
      <c r="G123" s="1" t="s">
        <v>556</v>
      </c>
      <c r="H123" s="2" t="s">
        <v>5401</v>
      </c>
      <c r="I123" s="1" t="s">
        <v>153</v>
      </c>
      <c r="J123" s="1" t="s">
        <v>11</v>
      </c>
      <c r="K123" s="1">
        <v>2360</v>
      </c>
      <c r="L123" s="1" t="s">
        <v>1248</v>
      </c>
      <c r="M123" s="1" t="s">
        <v>555</v>
      </c>
      <c r="N123" s="1" t="s">
        <v>556</v>
      </c>
      <c r="P123" s="2" t="s">
        <v>21</v>
      </c>
      <c r="Q123" s="2">
        <v>4</v>
      </c>
      <c r="R123" s="27" t="s">
        <v>4589</v>
      </c>
      <c r="S123" s="2">
        <v>1110</v>
      </c>
      <c r="T123" s="1" t="s">
        <v>1234</v>
      </c>
      <c r="U123" s="2" t="s">
        <v>21</v>
      </c>
      <c r="V123" s="2">
        <v>1</v>
      </c>
      <c r="W123" s="1" t="s">
        <v>1235</v>
      </c>
      <c r="X123" s="1" t="s">
        <v>1620</v>
      </c>
      <c r="Y123" s="1" t="s">
        <v>1621</v>
      </c>
      <c r="Z123" s="1" t="s">
        <v>1622</v>
      </c>
      <c r="AB123" s="1" t="s">
        <v>3956</v>
      </c>
    </row>
    <row r="124" spans="1:28">
      <c r="A124" s="2">
        <v>2220</v>
      </c>
      <c r="B124" s="1" t="s">
        <v>5497</v>
      </c>
      <c r="C124" s="1" t="str">
        <f>"JBT-0"&amp;(MID(C123,5,3)+1)</f>
        <v>JBT-091</v>
      </c>
      <c r="D124" s="2">
        <v>1</v>
      </c>
      <c r="E124" s="2" t="s">
        <v>16</v>
      </c>
      <c r="F124" s="73" t="s">
        <v>553</v>
      </c>
      <c r="G124" s="1" t="s">
        <v>5251</v>
      </c>
      <c r="H124" s="2" t="s">
        <v>5401</v>
      </c>
      <c r="I124" s="1" t="s">
        <v>552</v>
      </c>
      <c r="J124" s="1" t="s">
        <v>11</v>
      </c>
      <c r="K124" s="1">
        <v>2350</v>
      </c>
      <c r="L124" s="1" t="s">
        <v>1247</v>
      </c>
      <c r="M124" s="1" t="s">
        <v>553</v>
      </c>
      <c r="N124" s="1" t="s">
        <v>554</v>
      </c>
      <c r="P124" s="2" t="s">
        <v>21</v>
      </c>
      <c r="Q124" s="2">
        <v>4</v>
      </c>
      <c r="R124" s="27" t="s">
        <v>4588</v>
      </c>
      <c r="S124" s="2">
        <v>1120</v>
      </c>
      <c r="T124" s="1" t="s">
        <v>1230</v>
      </c>
      <c r="U124" s="2" t="s">
        <v>16</v>
      </c>
      <c r="V124" s="2">
        <v>1</v>
      </c>
      <c r="W124" s="1" t="s">
        <v>1231</v>
      </c>
      <c r="X124" s="1" t="s">
        <v>1628</v>
      </c>
      <c r="Y124" s="1" t="s">
        <v>1232</v>
      </c>
      <c r="Z124" s="1" t="s">
        <v>1629</v>
      </c>
      <c r="AB124" s="1" t="s">
        <v>3955</v>
      </c>
    </row>
    <row r="125" spans="1:28">
      <c r="A125" s="2">
        <v>2230</v>
      </c>
      <c r="B125" s="1" t="s">
        <v>5497</v>
      </c>
      <c r="C125" s="1" t="str">
        <f>"JBT-0"&amp;(MID(C124,5,3)+1)</f>
        <v>JBT-092</v>
      </c>
      <c r="D125" s="2">
        <v>1</v>
      </c>
      <c r="E125" s="2" t="s">
        <v>16</v>
      </c>
      <c r="F125" s="73" t="s">
        <v>557</v>
      </c>
      <c r="G125" s="1" t="s">
        <v>558</v>
      </c>
      <c r="H125" s="2" t="s">
        <v>5401</v>
      </c>
      <c r="I125" s="1" t="s">
        <v>155</v>
      </c>
      <c r="J125" s="1" t="s">
        <v>11</v>
      </c>
      <c r="K125" s="1">
        <v>2370</v>
      </c>
      <c r="L125" s="1" t="s">
        <v>1249</v>
      </c>
      <c r="M125" s="1" t="s">
        <v>557</v>
      </c>
      <c r="N125" s="1" t="s">
        <v>558</v>
      </c>
      <c r="P125" s="2" t="s">
        <v>16</v>
      </c>
      <c r="Q125" s="2">
        <v>4</v>
      </c>
      <c r="R125" s="27" t="s">
        <v>4590</v>
      </c>
      <c r="S125" s="2" t="s">
        <v>3019</v>
      </c>
      <c r="U125" s="2" t="s">
        <v>3019</v>
      </c>
      <c r="V125" s="2" t="s">
        <v>3019</v>
      </c>
      <c r="W125" s="1" t="s">
        <v>3019</v>
      </c>
      <c r="X125" s="1" t="s">
        <v>3019</v>
      </c>
      <c r="Y125" s="1" t="s">
        <v>3019</v>
      </c>
      <c r="Z125" s="1" t="s">
        <v>3019</v>
      </c>
      <c r="AB125" s="1" t="s">
        <v>3019</v>
      </c>
    </row>
    <row r="126" spans="1:28">
      <c r="A126" s="2">
        <v>2240</v>
      </c>
      <c r="B126" s="1" t="s">
        <v>5497</v>
      </c>
      <c r="C126" s="1" t="str">
        <f>"JBG-"&amp;(MID(C119,5,3)+1)</f>
        <v>JBG-22</v>
      </c>
      <c r="D126" s="2">
        <v>1</v>
      </c>
      <c r="E126" s="2" t="s">
        <v>16</v>
      </c>
      <c r="F126" s="73" t="s">
        <v>5140</v>
      </c>
      <c r="G126" s="1" t="s">
        <v>952</v>
      </c>
      <c r="H126" s="2" t="s">
        <v>5485</v>
      </c>
      <c r="I126" s="1" t="s">
        <v>173</v>
      </c>
      <c r="J126" s="1" t="s">
        <v>19</v>
      </c>
      <c r="K126" s="1">
        <v>3560</v>
      </c>
      <c r="L126" s="1" t="s">
        <v>1531</v>
      </c>
      <c r="M126" s="1" t="s">
        <v>951</v>
      </c>
      <c r="N126" s="1" t="s">
        <v>952</v>
      </c>
      <c r="P126" s="2" t="s">
        <v>16</v>
      </c>
      <c r="Q126" s="2">
        <v>4</v>
      </c>
      <c r="R126" s="27" t="s">
        <v>4683</v>
      </c>
      <c r="S126" s="2" t="s">
        <v>3019</v>
      </c>
      <c r="U126" s="2" t="s">
        <v>3019</v>
      </c>
      <c r="V126" s="2" t="s">
        <v>3019</v>
      </c>
      <c r="W126" s="1" t="s">
        <v>3019</v>
      </c>
      <c r="X126" s="1" t="s">
        <v>3019</v>
      </c>
      <c r="Y126" s="1" t="s">
        <v>3019</v>
      </c>
      <c r="Z126" s="1" t="s">
        <v>3019</v>
      </c>
      <c r="AB126" s="1" t="s">
        <v>3019</v>
      </c>
    </row>
    <row r="127" spans="1:28">
      <c r="A127" s="2">
        <v>2250</v>
      </c>
      <c r="B127" s="1" t="s">
        <v>5497</v>
      </c>
      <c r="C127" s="1" t="str">
        <f>"JBT-0"&amp;(MID(C125,5,3)+1)</f>
        <v>JBT-093</v>
      </c>
      <c r="D127" s="2">
        <v>2</v>
      </c>
      <c r="E127" s="2" t="s">
        <v>16</v>
      </c>
      <c r="F127" s="74" t="s">
        <v>176</v>
      </c>
      <c r="G127" s="1" t="s">
        <v>4147</v>
      </c>
      <c r="H127" s="2" t="s">
        <v>5401</v>
      </c>
      <c r="I127" s="1" t="s">
        <v>175</v>
      </c>
      <c r="J127" s="1" t="s">
        <v>11</v>
      </c>
      <c r="K127" s="1">
        <v>3580</v>
      </c>
      <c r="L127" s="1" t="s">
        <v>1270</v>
      </c>
      <c r="M127" s="1" t="s">
        <v>176</v>
      </c>
      <c r="N127" s="1" t="s">
        <v>4147</v>
      </c>
      <c r="P127" s="2" t="s">
        <v>16</v>
      </c>
      <c r="Q127" s="2">
        <v>5</v>
      </c>
      <c r="R127" s="27" t="s">
        <v>4684</v>
      </c>
      <c r="S127" s="2" t="s">
        <v>3019</v>
      </c>
      <c r="U127" s="2" t="s">
        <v>3019</v>
      </c>
      <c r="V127" s="2" t="s">
        <v>3019</v>
      </c>
      <c r="W127" s="1" t="s">
        <v>3019</v>
      </c>
      <c r="X127" s="1" t="s">
        <v>3019</v>
      </c>
      <c r="Y127" s="1" t="s">
        <v>3019</v>
      </c>
      <c r="Z127" s="1" t="s">
        <v>3019</v>
      </c>
      <c r="AB127" s="1" t="s">
        <v>3019</v>
      </c>
    </row>
    <row r="128" spans="1:28">
      <c r="A128" s="2">
        <v>2260</v>
      </c>
      <c r="B128" s="1" t="s">
        <v>5497</v>
      </c>
      <c r="C128" s="1" t="str">
        <f>"JBT-0"&amp;(MID(C127,5,3)+1)</f>
        <v>JBT-094</v>
      </c>
      <c r="D128" s="2">
        <v>2</v>
      </c>
      <c r="E128" s="2" t="s">
        <v>16</v>
      </c>
      <c r="F128" s="74" t="s">
        <v>180</v>
      </c>
      <c r="G128" s="1" t="s">
        <v>4148</v>
      </c>
      <c r="H128" s="2" t="s">
        <v>5401</v>
      </c>
      <c r="I128" s="1" t="s">
        <v>179</v>
      </c>
      <c r="J128" s="1" t="s">
        <v>11</v>
      </c>
      <c r="K128" s="1">
        <v>3590</v>
      </c>
      <c r="L128" s="1" t="s">
        <v>1272</v>
      </c>
      <c r="M128" s="1" t="s">
        <v>180</v>
      </c>
      <c r="N128" s="1" t="s">
        <v>4148</v>
      </c>
      <c r="P128" s="2" t="s">
        <v>16</v>
      </c>
      <c r="Q128" s="2">
        <v>5</v>
      </c>
      <c r="R128" s="27" t="s">
        <v>4685</v>
      </c>
      <c r="S128" s="2" t="s">
        <v>3019</v>
      </c>
      <c r="U128" s="2" t="s">
        <v>3019</v>
      </c>
      <c r="V128" s="2" t="s">
        <v>3019</v>
      </c>
      <c r="W128" s="1" t="s">
        <v>3019</v>
      </c>
      <c r="X128" s="1" t="s">
        <v>3019</v>
      </c>
      <c r="Y128" s="1" t="s">
        <v>3019</v>
      </c>
      <c r="Z128" s="1" t="s">
        <v>3019</v>
      </c>
      <c r="AB128" s="1" t="s">
        <v>3019</v>
      </c>
    </row>
    <row r="129" spans="1:28">
      <c r="A129" s="2">
        <v>2270</v>
      </c>
      <c r="B129" s="1" t="s">
        <v>5497</v>
      </c>
      <c r="C129" s="1" t="str">
        <f>"JBT-0"&amp;(MID(C128,5,3)+1)</f>
        <v>JBT-095</v>
      </c>
      <c r="D129" s="2">
        <v>2</v>
      </c>
      <c r="E129" s="2" t="s">
        <v>16</v>
      </c>
      <c r="F129" s="74" t="s">
        <v>183</v>
      </c>
      <c r="G129" s="1" t="s">
        <v>956</v>
      </c>
      <c r="H129" s="2" t="s">
        <v>5491</v>
      </c>
      <c r="I129" s="1" t="s">
        <v>181</v>
      </c>
      <c r="J129" s="1" t="s">
        <v>11</v>
      </c>
      <c r="K129" s="1">
        <v>3600</v>
      </c>
      <c r="L129" s="1" t="s">
        <v>1273</v>
      </c>
      <c r="M129" s="1" t="s">
        <v>183</v>
      </c>
      <c r="N129" s="1" t="s">
        <v>956</v>
      </c>
      <c r="P129" s="2" t="s">
        <v>16</v>
      </c>
      <c r="Q129" s="2">
        <v>5</v>
      </c>
      <c r="R129" s="27" t="s">
        <v>4686</v>
      </c>
      <c r="S129" s="2" t="s">
        <v>3019</v>
      </c>
      <c r="U129" s="2" t="s">
        <v>3019</v>
      </c>
      <c r="V129" s="2" t="s">
        <v>3019</v>
      </c>
      <c r="W129" s="1" t="s">
        <v>3019</v>
      </c>
      <c r="X129" s="1" t="s">
        <v>3019</v>
      </c>
      <c r="Y129" s="1" t="s">
        <v>3019</v>
      </c>
      <c r="Z129" s="1" t="s">
        <v>3019</v>
      </c>
      <c r="AB129" s="1" t="s">
        <v>3019</v>
      </c>
    </row>
    <row r="130" spans="1:28">
      <c r="A130" s="2">
        <v>2280</v>
      </c>
      <c r="B130" s="1" t="s">
        <v>5497</v>
      </c>
      <c r="C130" s="1" t="str">
        <f>"JBT-0"&amp;(MID(C129,5,3)+1)</f>
        <v>JBT-096</v>
      </c>
      <c r="D130" s="2">
        <v>2</v>
      </c>
      <c r="E130" s="2" t="s">
        <v>16</v>
      </c>
      <c r="F130" s="74" t="s">
        <v>186</v>
      </c>
      <c r="G130" s="1" t="s">
        <v>958</v>
      </c>
      <c r="H130" s="2" t="s">
        <v>1598</v>
      </c>
      <c r="I130" s="1" t="s">
        <v>957</v>
      </c>
      <c r="J130" s="1" t="s">
        <v>11</v>
      </c>
      <c r="K130" s="1">
        <v>3610</v>
      </c>
      <c r="L130" s="1" t="s">
        <v>1274</v>
      </c>
      <c r="M130" s="1" t="s">
        <v>186</v>
      </c>
      <c r="N130" s="1" t="s">
        <v>958</v>
      </c>
      <c r="P130" s="2" t="s">
        <v>16</v>
      </c>
      <c r="Q130" s="2">
        <v>5</v>
      </c>
      <c r="R130" s="27" t="s">
        <v>5602</v>
      </c>
      <c r="S130" s="2" t="s">
        <v>3019</v>
      </c>
      <c r="U130" s="2" t="s">
        <v>3019</v>
      </c>
      <c r="V130" s="2" t="s">
        <v>3019</v>
      </c>
      <c r="W130" s="1" t="s">
        <v>3019</v>
      </c>
      <c r="X130" s="1" t="s">
        <v>3019</v>
      </c>
      <c r="Y130" s="1" t="s">
        <v>3019</v>
      </c>
      <c r="Z130" s="1" t="s">
        <v>3019</v>
      </c>
      <c r="AB130" s="1" t="s">
        <v>3019</v>
      </c>
    </row>
    <row r="131" spans="1:28">
      <c r="A131" s="2">
        <v>2290</v>
      </c>
      <c r="B131" s="1" t="s">
        <v>5497</v>
      </c>
      <c r="C131" s="1" t="str">
        <f>"JBG-"&amp;(MID(C126,5,3)+1)</f>
        <v>JBG-23</v>
      </c>
      <c r="D131" s="2">
        <v>1</v>
      </c>
      <c r="E131" s="2" t="s">
        <v>16</v>
      </c>
      <c r="F131" s="73" t="s">
        <v>5141</v>
      </c>
      <c r="G131" s="1" t="s">
        <v>960</v>
      </c>
      <c r="H131" s="2" t="s">
        <v>5485</v>
      </c>
      <c r="I131" s="1" t="s">
        <v>187</v>
      </c>
      <c r="J131" s="1" t="s">
        <v>19</v>
      </c>
      <c r="K131" s="1">
        <v>3620</v>
      </c>
      <c r="L131" s="1" t="s">
        <v>1532</v>
      </c>
      <c r="M131" s="1" t="s">
        <v>959</v>
      </c>
      <c r="N131" s="1" t="s">
        <v>960</v>
      </c>
      <c r="P131" s="2" t="s">
        <v>16</v>
      </c>
      <c r="Q131" s="2">
        <v>4</v>
      </c>
      <c r="R131" s="27" t="s">
        <v>4687</v>
      </c>
      <c r="S131" s="2" t="s">
        <v>3019</v>
      </c>
      <c r="U131" s="2" t="s">
        <v>3019</v>
      </c>
      <c r="V131" s="2" t="s">
        <v>3019</v>
      </c>
      <c r="W131" s="1" t="s">
        <v>3019</v>
      </c>
      <c r="X131" s="1" t="s">
        <v>3019</v>
      </c>
      <c r="Y131" s="1" t="s">
        <v>3019</v>
      </c>
      <c r="Z131" s="1" t="s">
        <v>3019</v>
      </c>
      <c r="AB131" s="1" t="s">
        <v>3019</v>
      </c>
    </row>
    <row r="132" spans="1:28">
      <c r="A132" s="2">
        <v>2300</v>
      </c>
      <c r="B132" s="1" t="s">
        <v>5497</v>
      </c>
      <c r="C132" s="1" t="str">
        <f>"JBT-0"&amp;(MID(C130,5,3)+1)</f>
        <v>JBT-097</v>
      </c>
      <c r="D132" s="2">
        <v>2</v>
      </c>
      <c r="E132" s="2" t="s">
        <v>16</v>
      </c>
      <c r="F132" s="74" t="s">
        <v>176</v>
      </c>
      <c r="G132" s="1" t="s">
        <v>177</v>
      </c>
      <c r="H132" s="2" t="s">
        <v>5401</v>
      </c>
      <c r="I132" s="1" t="s">
        <v>175</v>
      </c>
      <c r="J132" s="1" t="s">
        <v>11</v>
      </c>
      <c r="K132" s="1">
        <v>3640</v>
      </c>
      <c r="L132" s="1" t="s">
        <v>1275</v>
      </c>
      <c r="M132" s="1" t="s">
        <v>176</v>
      </c>
      <c r="N132" s="1" t="s">
        <v>177</v>
      </c>
      <c r="P132" s="2" t="s">
        <v>16</v>
      </c>
      <c r="Q132" s="2">
        <v>5</v>
      </c>
      <c r="R132" s="27" t="s">
        <v>4688</v>
      </c>
      <c r="S132" s="2" t="s">
        <v>3019</v>
      </c>
      <c r="U132" s="2" t="s">
        <v>3019</v>
      </c>
      <c r="V132" s="2" t="s">
        <v>3019</v>
      </c>
      <c r="W132" s="1" t="s">
        <v>3019</v>
      </c>
      <c r="X132" s="1" t="s">
        <v>3019</v>
      </c>
      <c r="Y132" s="1" t="s">
        <v>3019</v>
      </c>
      <c r="Z132" s="1" t="s">
        <v>3019</v>
      </c>
      <c r="AB132" s="1" t="s">
        <v>3019</v>
      </c>
    </row>
    <row r="133" spans="1:28">
      <c r="A133" s="2">
        <v>2310</v>
      </c>
      <c r="B133" s="1" t="s">
        <v>5497</v>
      </c>
      <c r="C133" s="1" t="str">
        <f>"JBT-0"&amp;(MID(C132,5,3)+1)</f>
        <v>JBT-098</v>
      </c>
      <c r="D133" s="2">
        <v>2</v>
      </c>
      <c r="E133" s="2" t="s">
        <v>16</v>
      </c>
      <c r="F133" s="74" t="s">
        <v>180</v>
      </c>
      <c r="G133" s="1" t="s">
        <v>955</v>
      </c>
      <c r="H133" s="2" t="s">
        <v>5401</v>
      </c>
      <c r="I133" s="1" t="s">
        <v>179</v>
      </c>
      <c r="J133" s="1" t="s">
        <v>11</v>
      </c>
      <c r="K133" s="1">
        <v>3650</v>
      </c>
      <c r="L133" s="1" t="s">
        <v>1276</v>
      </c>
      <c r="M133" s="1" t="s">
        <v>180</v>
      </c>
      <c r="N133" s="1" t="s">
        <v>955</v>
      </c>
      <c r="P133" s="2" t="s">
        <v>16</v>
      </c>
      <c r="Q133" s="2">
        <v>5</v>
      </c>
      <c r="R133" s="27" t="s">
        <v>4689</v>
      </c>
      <c r="S133" s="2" t="s">
        <v>3019</v>
      </c>
      <c r="U133" s="2" t="s">
        <v>3019</v>
      </c>
      <c r="V133" s="2" t="s">
        <v>3019</v>
      </c>
      <c r="W133" s="1" t="s">
        <v>3019</v>
      </c>
      <c r="X133" s="1" t="s">
        <v>3019</v>
      </c>
      <c r="Y133" s="1" t="s">
        <v>3019</v>
      </c>
      <c r="Z133" s="1" t="s">
        <v>3019</v>
      </c>
      <c r="AB133" s="1" t="s">
        <v>3019</v>
      </c>
    </row>
    <row r="134" spans="1:28">
      <c r="A134" s="2">
        <v>2320</v>
      </c>
      <c r="B134" s="1" t="s">
        <v>5497</v>
      </c>
      <c r="C134" s="1" t="str">
        <f>"JBT-"&amp;(MID(C133,5,3)+1)</f>
        <v>JBT-99</v>
      </c>
      <c r="D134" s="2">
        <v>2</v>
      </c>
      <c r="E134" s="2" t="s">
        <v>16</v>
      </c>
      <c r="F134" s="74" t="s">
        <v>183</v>
      </c>
      <c r="G134" s="1" t="s">
        <v>956</v>
      </c>
      <c r="H134" s="2" t="s">
        <v>5491</v>
      </c>
      <c r="I134" s="1" t="s">
        <v>181</v>
      </c>
      <c r="J134" s="1" t="s">
        <v>11</v>
      </c>
      <c r="K134" s="1">
        <v>3660</v>
      </c>
      <c r="L134" s="1" t="s">
        <v>1279</v>
      </c>
      <c r="M134" s="1" t="s">
        <v>183</v>
      </c>
      <c r="N134" s="1" t="s">
        <v>956</v>
      </c>
      <c r="P134" s="2" t="s">
        <v>16</v>
      </c>
      <c r="Q134" s="2">
        <v>5</v>
      </c>
      <c r="R134" s="27" t="s">
        <v>4690</v>
      </c>
      <c r="S134" s="2" t="s">
        <v>3019</v>
      </c>
      <c r="U134" s="2" t="s">
        <v>3019</v>
      </c>
      <c r="V134" s="2" t="s">
        <v>3019</v>
      </c>
      <c r="W134" s="1" t="s">
        <v>3019</v>
      </c>
      <c r="X134" s="1" t="s">
        <v>3019</v>
      </c>
      <c r="Y134" s="1" t="s">
        <v>3019</v>
      </c>
      <c r="Z134" s="1" t="s">
        <v>3019</v>
      </c>
      <c r="AB134" s="1" t="s">
        <v>3019</v>
      </c>
    </row>
    <row r="135" spans="1:28">
      <c r="A135" s="2">
        <v>2330</v>
      </c>
      <c r="B135" s="1" t="s">
        <v>5497</v>
      </c>
      <c r="C135" s="1" t="str">
        <f>"JBG-"&amp;(MID(C131,5,3)+1)</f>
        <v>JBG-24</v>
      </c>
      <c r="D135" s="2">
        <v>2</v>
      </c>
      <c r="E135" s="2" t="s">
        <v>16</v>
      </c>
      <c r="F135" s="74" t="s">
        <v>186</v>
      </c>
      <c r="G135" s="1" t="s">
        <v>958</v>
      </c>
      <c r="H135" s="2" t="s">
        <v>1598</v>
      </c>
      <c r="I135" s="1" t="s">
        <v>957</v>
      </c>
      <c r="J135" s="1" t="s">
        <v>11</v>
      </c>
      <c r="K135" s="1">
        <v>3670</v>
      </c>
      <c r="L135" s="1" t="s">
        <v>1282</v>
      </c>
      <c r="M135" s="1" t="s">
        <v>186</v>
      </c>
      <c r="N135" s="1" t="s">
        <v>958</v>
      </c>
      <c r="P135" s="2" t="s">
        <v>16</v>
      </c>
      <c r="Q135" s="2">
        <v>5</v>
      </c>
      <c r="R135" s="27" t="s">
        <v>5603</v>
      </c>
      <c r="S135" s="2" t="s">
        <v>3019</v>
      </c>
      <c r="U135" s="2" t="s">
        <v>3019</v>
      </c>
      <c r="V135" s="2" t="s">
        <v>3019</v>
      </c>
      <c r="W135" s="1" t="s">
        <v>3019</v>
      </c>
      <c r="X135" s="1" t="s">
        <v>3019</v>
      </c>
      <c r="Y135" s="1" t="s">
        <v>3019</v>
      </c>
      <c r="Z135" s="1" t="s">
        <v>3019</v>
      </c>
      <c r="AB135" s="1" t="s">
        <v>3019</v>
      </c>
    </row>
    <row r="136" spans="1:28">
      <c r="A136" s="2">
        <v>2340</v>
      </c>
      <c r="B136" s="1" t="s">
        <v>5497</v>
      </c>
      <c r="C136" s="1" t="str">
        <f>"JBT-"&amp;(MID(C134,5,3)+1)</f>
        <v>JBT-100</v>
      </c>
      <c r="D136" s="2">
        <v>1</v>
      </c>
      <c r="E136" s="2" t="s">
        <v>65</v>
      </c>
      <c r="F136" s="73" t="s">
        <v>5139</v>
      </c>
      <c r="G136" s="1" t="s">
        <v>4209</v>
      </c>
      <c r="H136" s="2" t="s">
        <v>5485</v>
      </c>
      <c r="I136" s="1" t="s">
        <v>4207</v>
      </c>
      <c r="J136" s="1" t="s">
        <v>19</v>
      </c>
      <c r="K136" s="1">
        <v>4390</v>
      </c>
      <c r="L136" s="1" t="s">
        <v>1545</v>
      </c>
      <c r="M136" s="1" t="s">
        <v>4208</v>
      </c>
      <c r="N136" s="1" t="s">
        <v>4209</v>
      </c>
      <c r="P136" s="2" t="s">
        <v>65</v>
      </c>
      <c r="Q136" s="2">
        <v>4</v>
      </c>
      <c r="R136" s="27" t="s">
        <v>4746</v>
      </c>
      <c r="S136" s="2">
        <v>2420</v>
      </c>
      <c r="T136" s="6" t="s">
        <v>3854</v>
      </c>
      <c r="U136" s="2" t="s">
        <v>65</v>
      </c>
      <c r="V136" s="2">
        <v>1</v>
      </c>
      <c r="W136" s="1" t="s">
        <v>2313</v>
      </c>
      <c r="X136" s="1" t="s">
        <v>2314</v>
      </c>
      <c r="Y136" s="1" t="s">
        <v>2315</v>
      </c>
      <c r="Z136" s="1" t="s">
        <v>2316</v>
      </c>
      <c r="AB136" s="1" t="s">
        <v>4984</v>
      </c>
    </row>
    <row r="137" spans="1:28">
      <c r="A137" s="2">
        <v>2350</v>
      </c>
      <c r="B137" s="1" t="s">
        <v>5497</v>
      </c>
      <c r="C137" s="1" t="str">
        <f>"JBT-"&amp;(MID(C136,5,3)+1)</f>
        <v>JBT-101</v>
      </c>
      <c r="D137" s="2">
        <v>2</v>
      </c>
      <c r="E137" s="2" t="s">
        <v>16</v>
      </c>
      <c r="F137" s="74" t="s">
        <v>672</v>
      </c>
      <c r="G137" s="1" t="s">
        <v>4211</v>
      </c>
      <c r="H137" s="2" t="s">
        <v>1733</v>
      </c>
      <c r="I137" s="1" t="s">
        <v>4210</v>
      </c>
      <c r="J137" s="1" t="s">
        <v>11</v>
      </c>
      <c r="K137" s="1">
        <v>4410</v>
      </c>
      <c r="L137" s="1" t="s">
        <v>1378</v>
      </c>
      <c r="M137" s="1" t="s">
        <v>672</v>
      </c>
      <c r="N137" s="1" t="s">
        <v>4211</v>
      </c>
      <c r="P137" s="2" t="s">
        <v>16</v>
      </c>
      <c r="Q137" s="2">
        <v>5</v>
      </c>
      <c r="R137" s="27" t="s">
        <v>4747</v>
      </c>
      <c r="S137" s="2">
        <v>2440</v>
      </c>
      <c r="T137" s="46" t="s">
        <v>5395</v>
      </c>
      <c r="U137" s="2" t="s">
        <v>21</v>
      </c>
      <c r="V137" s="2">
        <v>2</v>
      </c>
      <c r="W137" s="1" t="s">
        <v>2325</v>
      </c>
      <c r="X137" s="1" t="s">
        <v>2314</v>
      </c>
      <c r="Y137" s="1" t="s">
        <v>2326</v>
      </c>
      <c r="Z137" s="1" t="s">
        <v>2327</v>
      </c>
      <c r="AB137" s="1" t="s">
        <v>4986</v>
      </c>
    </row>
    <row r="138" spans="1:28">
      <c r="A138" s="2">
        <v>2360</v>
      </c>
      <c r="B138" s="1" t="s">
        <v>5497</v>
      </c>
      <c r="C138" s="1" t="str">
        <f>"JBT-"&amp;(MID(C137,5,3)+1)</f>
        <v>JBT-102</v>
      </c>
      <c r="D138" s="2">
        <v>2</v>
      </c>
      <c r="E138" s="2" t="s">
        <v>16</v>
      </c>
      <c r="F138" s="74" t="s">
        <v>4213</v>
      </c>
      <c r="G138" s="1" t="s">
        <v>4214</v>
      </c>
      <c r="H138" s="2" t="s">
        <v>1598</v>
      </c>
      <c r="I138" s="1" t="s">
        <v>4212</v>
      </c>
      <c r="J138" s="1" t="s">
        <v>11</v>
      </c>
      <c r="K138" s="1">
        <v>4420</v>
      </c>
      <c r="L138" s="1" t="s">
        <v>1379</v>
      </c>
      <c r="M138" s="1" t="s">
        <v>4213</v>
      </c>
      <c r="N138" s="1" t="s">
        <v>4214</v>
      </c>
      <c r="P138" s="2" t="s">
        <v>16</v>
      </c>
      <c r="Q138" s="2">
        <v>5</v>
      </c>
      <c r="R138" s="27" t="s">
        <v>5604</v>
      </c>
      <c r="S138" s="2">
        <v>2450</v>
      </c>
      <c r="T138" s="46" t="s">
        <v>5396</v>
      </c>
      <c r="U138" s="2" t="s">
        <v>16</v>
      </c>
      <c r="V138" s="2">
        <v>2</v>
      </c>
      <c r="W138" s="1" t="s">
        <v>2331</v>
      </c>
      <c r="X138" s="1" t="s">
        <v>2332</v>
      </c>
      <c r="Y138" s="1" t="s">
        <v>2333</v>
      </c>
      <c r="Z138" s="1" t="s">
        <v>2334</v>
      </c>
      <c r="AB138" s="1" t="s">
        <v>4987</v>
      </c>
    </row>
    <row r="139" spans="1:28">
      <c r="A139" s="2">
        <v>2370</v>
      </c>
      <c r="B139" s="1" t="s">
        <v>5497</v>
      </c>
      <c r="C139" s="1" t="str">
        <f>"JBT-"&amp;(MID(C138,5,3)+1)</f>
        <v>JBT-103</v>
      </c>
      <c r="D139" s="2">
        <v>2</v>
      </c>
      <c r="E139" s="2" t="s">
        <v>16</v>
      </c>
      <c r="F139" s="74" t="s">
        <v>4216</v>
      </c>
      <c r="G139" s="1" t="s">
        <v>4217</v>
      </c>
      <c r="H139" s="2" t="s">
        <v>1614</v>
      </c>
      <c r="I139" s="1" t="s">
        <v>4215</v>
      </c>
      <c r="J139" s="1" t="s">
        <v>11</v>
      </c>
      <c r="K139" s="1">
        <v>4430</v>
      </c>
      <c r="L139" s="1" t="s">
        <v>1380</v>
      </c>
      <c r="M139" s="1" t="s">
        <v>4216</v>
      </c>
      <c r="N139" s="1" t="s">
        <v>4217</v>
      </c>
      <c r="P139" s="2" t="s">
        <v>16</v>
      </c>
      <c r="Q139" s="2">
        <v>5</v>
      </c>
      <c r="R139" s="27" t="s">
        <v>5150</v>
      </c>
      <c r="S139" s="2">
        <v>2430</v>
      </c>
      <c r="T139" s="46" t="s">
        <v>5394</v>
      </c>
      <c r="U139" s="2" t="s">
        <v>16</v>
      </c>
      <c r="V139" s="2">
        <v>2</v>
      </c>
      <c r="W139" s="1" t="s">
        <v>2320</v>
      </c>
      <c r="X139" s="1" t="s">
        <v>2321</v>
      </c>
      <c r="Y139" s="1" t="s">
        <v>2322</v>
      </c>
      <c r="Z139" s="1" t="s">
        <v>2323</v>
      </c>
      <c r="AB139" s="1" t="s">
        <v>4985</v>
      </c>
    </row>
    <row r="140" spans="1:28">
      <c r="A140" s="2">
        <v>2380</v>
      </c>
      <c r="B140" s="1" t="s">
        <v>5497</v>
      </c>
      <c r="F140" s="73"/>
      <c r="I140" s="1" t="s">
        <v>4218</v>
      </c>
      <c r="J140" s="1" t="s">
        <v>19</v>
      </c>
      <c r="K140" s="1">
        <v>4440</v>
      </c>
      <c r="M140" s="1" t="s">
        <v>4219</v>
      </c>
      <c r="N140" s="1" t="s">
        <v>4220</v>
      </c>
      <c r="P140" s="2" t="s">
        <v>16</v>
      </c>
      <c r="Q140" s="2">
        <v>5</v>
      </c>
      <c r="R140" s="27" t="s">
        <v>4748</v>
      </c>
      <c r="S140" s="2" t="s">
        <v>3019</v>
      </c>
      <c r="T140" s="46"/>
      <c r="U140" s="2" t="s">
        <v>3019</v>
      </c>
      <c r="V140" s="2" t="s">
        <v>3019</v>
      </c>
      <c r="W140" s="1" t="s">
        <v>3019</v>
      </c>
      <c r="X140" s="1" t="s">
        <v>3019</v>
      </c>
      <c r="Y140" s="1" t="s">
        <v>3019</v>
      </c>
      <c r="Z140" s="1" t="s">
        <v>3019</v>
      </c>
      <c r="AB140" s="1" t="s">
        <v>3019</v>
      </c>
    </row>
    <row r="141" spans="1:28">
      <c r="A141" s="2">
        <v>2390</v>
      </c>
      <c r="B141" s="1" t="s">
        <v>5497</v>
      </c>
      <c r="C141" s="1" t="str">
        <f>"JBT-"&amp;(MID(C139,5,3)+1)</f>
        <v>JBT-104</v>
      </c>
      <c r="D141" s="2">
        <v>2</v>
      </c>
      <c r="E141" s="2" t="s">
        <v>16</v>
      </c>
      <c r="F141" s="74" t="s">
        <v>4221</v>
      </c>
      <c r="G141" s="1" t="s">
        <v>4222</v>
      </c>
      <c r="H141" s="2" t="s">
        <v>5401</v>
      </c>
      <c r="I141" s="1" t="s">
        <v>663</v>
      </c>
      <c r="J141" s="1" t="s">
        <v>11</v>
      </c>
      <c r="K141" s="1">
        <v>4460</v>
      </c>
      <c r="L141" s="1" t="s">
        <v>1381</v>
      </c>
      <c r="M141" s="1" t="s">
        <v>4221</v>
      </c>
      <c r="N141" s="1" t="s">
        <v>4222</v>
      </c>
      <c r="P141" s="2" t="s">
        <v>16</v>
      </c>
      <c r="Q141" s="2">
        <v>6</v>
      </c>
      <c r="R141" s="27" t="s">
        <v>4749</v>
      </c>
      <c r="S141" s="2">
        <v>2460</v>
      </c>
      <c r="T141" s="6" t="s">
        <v>5393</v>
      </c>
      <c r="U141" s="2" t="s">
        <v>16</v>
      </c>
      <c r="V141" s="2">
        <v>2</v>
      </c>
      <c r="W141" s="1" t="s">
        <v>2337</v>
      </c>
      <c r="X141" s="1" t="s">
        <v>2338</v>
      </c>
      <c r="Y141" s="1" t="s">
        <v>2339</v>
      </c>
      <c r="Z141" s="1" t="s">
        <v>2340</v>
      </c>
      <c r="AB141" s="1" t="s">
        <v>4988</v>
      </c>
    </row>
    <row r="142" spans="1:28">
      <c r="A142" s="2">
        <v>2400</v>
      </c>
      <c r="B142" s="1" t="s">
        <v>5497</v>
      </c>
      <c r="C142" s="1" t="str">
        <f>"JBG-"&amp;(MID(C135,5,3)+1)</f>
        <v>JBG-25</v>
      </c>
      <c r="D142" s="2">
        <v>1</v>
      </c>
      <c r="E142" s="2" t="s">
        <v>16</v>
      </c>
      <c r="F142" s="73" t="s">
        <v>3863</v>
      </c>
      <c r="G142" s="1" t="s">
        <v>687</v>
      </c>
      <c r="H142" s="2" t="s">
        <v>5485</v>
      </c>
      <c r="I142" s="1" t="s">
        <v>4223</v>
      </c>
      <c r="J142" s="1" t="s">
        <v>19</v>
      </c>
      <c r="K142" s="1">
        <v>4470</v>
      </c>
      <c r="L142" s="1" t="s">
        <v>5151</v>
      </c>
      <c r="M142" s="1" t="s">
        <v>276</v>
      </c>
      <c r="N142" s="1" t="s">
        <v>687</v>
      </c>
      <c r="P142" s="2" t="s">
        <v>16</v>
      </c>
      <c r="Q142" s="2">
        <v>4</v>
      </c>
      <c r="R142" s="27" t="s">
        <v>4750</v>
      </c>
      <c r="S142" s="2" t="s">
        <v>3019</v>
      </c>
      <c r="U142" s="2" t="s">
        <v>3019</v>
      </c>
      <c r="V142" s="2" t="s">
        <v>3019</v>
      </c>
      <c r="W142" s="1" t="s">
        <v>3019</v>
      </c>
      <c r="X142" s="1" t="s">
        <v>3019</v>
      </c>
      <c r="Y142" s="1" t="s">
        <v>3019</v>
      </c>
      <c r="Z142" s="1" t="s">
        <v>3019</v>
      </c>
      <c r="AB142" s="1" t="s">
        <v>3019</v>
      </c>
    </row>
    <row r="143" spans="1:28">
      <c r="A143" s="2">
        <v>2410</v>
      </c>
      <c r="B143" s="1" t="s">
        <v>5497</v>
      </c>
      <c r="C143" s="1" t="str">
        <f>"JBT-"&amp;(MID(C141,5,3)+1)</f>
        <v>JBT-105</v>
      </c>
      <c r="D143" s="2">
        <v>2</v>
      </c>
      <c r="E143" s="2" t="s">
        <v>16</v>
      </c>
      <c r="F143" s="74" t="s">
        <v>688</v>
      </c>
      <c r="G143" s="1" t="s">
        <v>4224</v>
      </c>
      <c r="H143" s="2" t="s">
        <v>5487</v>
      </c>
      <c r="I143" s="1" t="s">
        <v>253</v>
      </c>
      <c r="J143" s="1" t="s">
        <v>11</v>
      </c>
      <c r="K143" s="1">
        <v>4490</v>
      </c>
      <c r="L143" s="1" t="s">
        <v>1382</v>
      </c>
      <c r="M143" s="1" t="s">
        <v>688</v>
      </c>
      <c r="N143" s="1" t="s">
        <v>4224</v>
      </c>
      <c r="P143" s="2" t="s">
        <v>16</v>
      </c>
      <c r="Q143" s="2">
        <v>5</v>
      </c>
      <c r="R143" s="27" t="s">
        <v>4751</v>
      </c>
      <c r="S143" s="2" t="s">
        <v>3019</v>
      </c>
      <c r="U143" s="2" t="s">
        <v>3019</v>
      </c>
      <c r="V143" s="2" t="s">
        <v>3019</v>
      </c>
      <c r="W143" s="1" t="s">
        <v>3019</v>
      </c>
      <c r="X143" s="1" t="s">
        <v>3019</v>
      </c>
      <c r="Y143" s="1" t="s">
        <v>3019</v>
      </c>
      <c r="Z143" s="1" t="s">
        <v>3019</v>
      </c>
      <c r="AB143" s="1" t="s">
        <v>3019</v>
      </c>
    </row>
    <row r="144" spans="1:28">
      <c r="A144" s="2">
        <v>2420</v>
      </c>
      <c r="B144" s="1" t="s">
        <v>5497</v>
      </c>
      <c r="C144" s="1" t="str">
        <f>"JBT-"&amp;(MID(C143,5,3)+1)</f>
        <v>JBT-106</v>
      </c>
      <c r="D144" s="2">
        <v>2</v>
      </c>
      <c r="E144" s="2" t="s">
        <v>16</v>
      </c>
      <c r="F144" s="74" t="s">
        <v>690</v>
      </c>
      <c r="G144" s="1" t="s">
        <v>4225</v>
      </c>
      <c r="H144" s="2" t="s">
        <v>5487</v>
      </c>
      <c r="I144" s="1" t="s">
        <v>669</v>
      </c>
      <c r="J144" s="1" t="s">
        <v>11</v>
      </c>
      <c r="K144" s="1">
        <v>4500</v>
      </c>
      <c r="L144" s="1" t="s">
        <v>1383</v>
      </c>
      <c r="M144" s="1" t="s">
        <v>690</v>
      </c>
      <c r="N144" s="1" t="s">
        <v>4225</v>
      </c>
      <c r="P144" s="2" t="s">
        <v>16</v>
      </c>
      <c r="Q144" s="2">
        <v>5</v>
      </c>
      <c r="R144" s="27" t="s">
        <v>4752</v>
      </c>
      <c r="S144" s="2" t="s">
        <v>3019</v>
      </c>
      <c r="U144" s="2" t="s">
        <v>3019</v>
      </c>
      <c r="V144" s="2" t="s">
        <v>3019</v>
      </c>
      <c r="W144" s="1" t="s">
        <v>3019</v>
      </c>
      <c r="X144" s="1" t="s">
        <v>3019</v>
      </c>
      <c r="Y144" s="1" t="s">
        <v>3019</v>
      </c>
      <c r="Z144" s="1" t="s">
        <v>3019</v>
      </c>
      <c r="AB144" s="1" t="s">
        <v>3019</v>
      </c>
    </row>
    <row r="145" spans="1:28">
      <c r="A145" s="2">
        <v>2430</v>
      </c>
      <c r="B145" s="1" t="s">
        <v>5497</v>
      </c>
      <c r="C145" s="1" t="str">
        <f>"JBT-"&amp;(MID(C144,5,3)+1)</f>
        <v>JBT-107</v>
      </c>
      <c r="D145" s="2">
        <v>2</v>
      </c>
      <c r="E145" s="2" t="s">
        <v>21</v>
      </c>
      <c r="F145" s="74" t="s">
        <v>4226</v>
      </c>
      <c r="G145" s="1" t="s">
        <v>4227</v>
      </c>
      <c r="H145" s="2" t="s">
        <v>5487</v>
      </c>
      <c r="I145" s="1" t="s">
        <v>260</v>
      </c>
      <c r="J145" s="1" t="s">
        <v>11</v>
      </c>
      <c r="K145" s="1">
        <v>4510</v>
      </c>
      <c r="L145" s="1" t="s">
        <v>1384</v>
      </c>
      <c r="M145" s="1" t="s">
        <v>4226</v>
      </c>
      <c r="N145" s="1" t="s">
        <v>4227</v>
      </c>
      <c r="P145" s="2" t="s">
        <v>21</v>
      </c>
      <c r="Q145" s="2">
        <v>5</v>
      </c>
      <c r="R145" s="27" t="s">
        <v>4753</v>
      </c>
      <c r="S145" s="2" t="s">
        <v>3019</v>
      </c>
      <c r="U145" s="2" t="s">
        <v>3019</v>
      </c>
      <c r="V145" s="2" t="s">
        <v>3019</v>
      </c>
      <c r="W145" s="1" t="s">
        <v>3019</v>
      </c>
      <c r="X145" s="1" t="s">
        <v>3019</v>
      </c>
      <c r="Y145" s="1" t="s">
        <v>3019</v>
      </c>
      <c r="Z145" s="1" t="s">
        <v>3019</v>
      </c>
      <c r="AB145" s="1" t="s">
        <v>3019</v>
      </c>
    </row>
    <row r="146" spans="1:28">
      <c r="A146" s="2">
        <v>2440</v>
      </c>
      <c r="B146" s="1" t="s">
        <v>5497</v>
      </c>
      <c r="C146" s="1" t="str">
        <f>"JBT-"&amp;(MID(C145,5,3)+1)</f>
        <v>JBT-108</v>
      </c>
      <c r="D146" s="2">
        <v>2</v>
      </c>
      <c r="E146" s="2" t="s">
        <v>21</v>
      </c>
      <c r="F146" s="74" t="s">
        <v>4228</v>
      </c>
      <c r="G146" s="1" t="s">
        <v>692</v>
      </c>
      <c r="H146" s="2" t="s">
        <v>5487</v>
      </c>
      <c r="I146" s="1" t="s">
        <v>262</v>
      </c>
      <c r="J146" s="1" t="s">
        <v>11</v>
      </c>
      <c r="K146" s="1">
        <v>4520</v>
      </c>
      <c r="L146" s="1" t="s">
        <v>1385</v>
      </c>
      <c r="M146" s="1" t="s">
        <v>4228</v>
      </c>
      <c r="N146" s="1" t="s">
        <v>692</v>
      </c>
      <c r="P146" s="2" t="s">
        <v>21</v>
      </c>
      <c r="Q146" s="2">
        <v>5</v>
      </c>
      <c r="R146" s="27" t="s">
        <v>4754</v>
      </c>
      <c r="S146" s="2" t="s">
        <v>3019</v>
      </c>
      <c r="U146" s="2" t="s">
        <v>3019</v>
      </c>
      <c r="V146" s="2" t="s">
        <v>3019</v>
      </c>
      <c r="W146" s="1" t="s">
        <v>3019</v>
      </c>
      <c r="X146" s="1" t="s">
        <v>3019</v>
      </c>
      <c r="Y146" s="1" t="s">
        <v>3019</v>
      </c>
      <c r="Z146" s="1" t="s">
        <v>3019</v>
      </c>
      <c r="AB146" s="1" t="s">
        <v>3019</v>
      </c>
    </row>
    <row r="147" spans="1:28">
      <c r="A147" s="2">
        <v>2450</v>
      </c>
      <c r="B147" s="1" t="s">
        <v>5497</v>
      </c>
      <c r="C147" s="1" t="str">
        <f>"JBT-"&amp;(MID(C146,5,3)+1)</f>
        <v>JBT-109</v>
      </c>
      <c r="D147" s="2">
        <v>2</v>
      </c>
      <c r="E147" s="2" t="s">
        <v>16</v>
      </c>
      <c r="F147" s="74" t="s">
        <v>4229</v>
      </c>
      <c r="G147" s="1" t="s">
        <v>4230</v>
      </c>
      <c r="H147" s="2" t="s">
        <v>5487</v>
      </c>
      <c r="I147" s="1" t="s">
        <v>264</v>
      </c>
      <c r="J147" s="1" t="s">
        <v>11</v>
      </c>
      <c r="K147" s="1">
        <v>4530</v>
      </c>
      <c r="L147" s="1" t="s">
        <v>1386</v>
      </c>
      <c r="M147" s="1" t="s">
        <v>4229</v>
      </c>
      <c r="N147" s="1" t="s">
        <v>4230</v>
      </c>
      <c r="P147" s="2" t="s">
        <v>16</v>
      </c>
      <c r="Q147" s="2">
        <v>5</v>
      </c>
      <c r="R147" s="27" t="s">
        <v>4755</v>
      </c>
      <c r="S147" s="2" t="s">
        <v>3019</v>
      </c>
      <c r="U147" s="2" t="s">
        <v>3019</v>
      </c>
      <c r="V147" s="2" t="s">
        <v>3019</v>
      </c>
      <c r="W147" s="1" t="s">
        <v>3019</v>
      </c>
      <c r="X147" s="1" t="s">
        <v>3019</v>
      </c>
      <c r="Y147" s="1" t="s">
        <v>3019</v>
      </c>
      <c r="Z147" s="1" t="s">
        <v>3019</v>
      </c>
      <c r="AB147" s="1" t="s">
        <v>3019</v>
      </c>
    </row>
    <row r="148" spans="1:28">
      <c r="A148" s="2">
        <v>2460</v>
      </c>
      <c r="B148" s="1" t="s">
        <v>5497</v>
      </c>
      <c r="C148" s="1" t="str">
        <f>"JBG-"&amp;(MID(C142,5,3)+1)</f>
        <v>JBG-26</v>
      </c>
      <c r="D148" s="2">
        <v>1</v>
      </c>
      <c r="E148" s="2" t="s">
        <v>65</v>
      </c>
      <c r="F148" s="73" t="s">
        <v>5142</v>
      </c>
      <c r="G148" s="1" t="s">
        <v>694</v>
      </c>
      <c r="H148" s="2" t="s">
        <v>5485</v>
      </c>
      <c r="I148" s="1" t="s">
        <v>4231</v>
      </c>
      <c r="J148" s="1" t="s">
        <v>19</v>
      </c>
      <c r="K148" s="1">
        <v>4540</v>
      </c>
      <c r="L148" s="1" t="s">
        <v>5152</v>
      </c>
      <c r="M148" s="1" t="s">
        <v>693</v>
      </c>
      <c r="N148" s="1" t="s">
        <v>694</v>
      </c>
      <c r="P148" s="2" t="s">
        <v>65</v>
      </c>
      <c r="Q148" s="2">
        <v>5</v>
      </c>
      <c r="R148" s="27" t="s">
        <v>4756</v>
      </c>
      <c r="S148" s="2" t="s">
        <v>3019</v>
      </c>
      <c r="U148" s="2" t="s">
        <v>3019</v>
      </c>
      <c r="V148" s="2" t="s">
        <v>3019</v>
      </c>
      <c r="W148" s="1" t="s">
        <v>3019</v>
      </c>
      <c r="X148" s="1" t="s">
        <v>3019</v>
      </c>
      <c r="Y148" s="1" t="s">
        <v>3019</v>
      </c>
      <c r="Z148" s="1" t="s">
        <v>3019</v>
      </c>
      <c r="AB148" s="1" t="s">
        <v>3019</v>
      </c>
    </row>
    <row r="149" spans="1:28">
      <c r="A149" s="2">
        <v>2470</v>
      </c>
      <c r="B149" s="1" t="s">
        <v>5497</v>
      </c>
      <c r="C149" s="1" t="str">
        <f>"JBT-"&amp;(MID(C147,5,3)+1)</f>
        <v>JBT-110</v>
      </c>
      <c r="D149" s="2">
        <v>2</v>
      </c>
      <c r="E149" s="2" t="s">
        <v>21</v>
      </c>
      <c r="F149" s="74" t="s">
        <v>695</v>
      </c>
      <c r="G149" s="1" t="s">
        <v>696</v>
      </c>
      <c r="H149" s="2" t="s">
        <v>5401</v>
      </c>
      <c r="I149" s="1" t="s">
        <v>69</v>
      </c>
      <c r="J149" s="1" t="s">
        <v>11</v>
      </c>
      <c r="K149" s="1">
        <v>4560</v>
      </c>
      <c r="L149" s="1" t="s">
        <v>1387</v>
      </c>
      <c r="M149" s="1" t="s">
        <v>695</v>
      </c>
      <c r="N149" s="1" t="s">
        <v>696</v>
      </c>
      <c r="P149" s="2" t="s">
        <v>21</v>
      </c>
      <c r="Q149" s="2">
        <v>6</v>
      </c>
      <c r="R149" s="27" t="s">
        <v>4757</v>
      </c>
      <c r="S149" s="2" t="s">
        <v>3019</v>
      </c>
      <c r="U149" s="2" t="s">
        <v>3019</v>
      </c>
      <c r="V149" s="2" t="s">
        <v>3019</v>
      </c>
      <c r="W149" s="1" t="s">
        <v>3019</v>
      </c>
      <c r="X149" s="1" t="s">
        <v>3019</v>
      </c>
      <c r="Y149" s="1" t="s">
        <v>3019</v>
      </c>
      <c r="Z149" s="1" t="s">
        <v>3019</v>
      </c>
      <c r="AB149" s="1" t="s">
        <v>3019</v>
      </c>
    </row>
    <row r="150" spans="1:28">
      <c r="A150" s="2">
        <v>2480</v>
      </c>
      <c r="B150" s="1" t="s">
        <v>5497</v>
      </c>
      <c r="C150" s="1" t="str">
        <f t="shared" ref="C150:C156" si="6">"JBT-"&amp;(MID(C149,5,3)+1)</f>
        <v>JBT-111</v>
      </c>
      <c r="D150" s="2">
        <v>2</v>
      </c>
      <c r="E150" s="2" t="s">
        <v>16</v>
      </c>
      <c r="F150" s="74" t="s">
        <v>697</v>
      </c>
      <c r="G150" s="1" t="s">
        <v>698</v>
      </c>
      <c r="H150" s="2" t="s">
        <v>1598</v>
      </c>
      <c r="I150" s="1" t="s">
        <v>71</v>
      </c>
      <c r="J150" s="1" t="s">
        <v>11</v>
      </c>
      <c r="K150" s="1">
        <v>4570</v>
      </c>
      <c r="L150" s="1" t="s">
        <v>5153</v>
      </c>
      <c r="M150" s="1" t="s">
        <v>697</v>
      </c>
      <c r="N150" s="1" t="s">
        <v>698</v>
      </c>
      <c r="P150" s="2" t="s">
        <v>16</v>
      </c>
      <c r="Q150" s="2">
        <v>6</v>
      </c>
      <c r="R150" s="27" t="s">
        <v>5605</v>
      </c>
      <c r="S150" s="2" t="s">
        <v>3019</v>
      </c>
      <c r="U150" s="2" t="s">
        <v>3019</v>
      </c>
      <c r="V150" s="2" t="s">
        <v>3019</v>
      </c>
      <c r="W150" s="1" t="s">
        <v>3019</v>
      </c>
      <c r="X150" s="1" t="s">
        <v>3019</v>
      </c>
      <c r="Y150" s="1" t="s">
        <v>3019</v>
      </c>
      <c r="Z150" s="1" t="s">
        <v>3019</v>
      </c>
      <c r="AB150" s="1" t="s">
        <v>3019</v>
      </c>
    </row>
    <row r="151" spans="1:28">
      <c r="A151" s="2">
        <v>2490</v>
      </c>
      <c r="B151" s="1" t="s">
        <v>5497</v>
      </c>
      <c r="C151" s="1" t="str">
        <f t="shared" si="6"/>
        <v>JBT-112</v>
      </c>
      <c r="D151" s="2">
        <v>2</v>
      </c>
      <c r="E151" s="2" t="s">
        <v>16</v>
      </c>
      <c r="F151" s="74" t="s">
        <v>4232</v>
      </c>
      <c r="G151" s="1" t="s">
        <v>4233</v>
      </c>
      <c r="H151" s="2" t="s">
        <v>5401</v>
      </c>
      <c r="I151" s="1" t="s">
        <v>329</v>
      </c>
      <c r="J151" s="1" t="s">
        <v>11</v>
      </c>
      <c r="K151" s="1">
        <v>4580</v>
      </c>
      <c r="L151" s="1" t="s">
        <v>5154</v>
      </c>
      <c r="M151" s="1" t="s">
        <v>4232</v>
      </c>
      <c r="N151" s="1" t="s">
        <v>4233</v>
      </c>
      <c r="P151" s="2" t="s">
        <v>16</v>
      </c>
      <c r="Q151" s="2">
        <v>6</v>
      </c>
      <c r="R151" s="27" t="s">
        <v>4758</v>
      </c>
      <c r="S151" s="2" t="s">
        <v>3019</v>
      </c>
      <c r="U151" s="2" t="s">
        <v>3019</v>
      </c>
      <c r="V151" s="2" t="s">
        <v>3019</v>
      </c>
      <c r="W151" s="1" t="s">
        <v>3019</v>
      </c>
      <c r="X151" s="1" t="s">
        <v>3019</v>
      </c>
      <c r="Y151" s="1" t="s">
        <v>3019</v>
      </c>
      <c r="Z151" s="1" t="s">
        <v>3019</v>
      </c>
      <c r="AB151" s="1" t="s">
        <v>3019</v>
      </c>
    </row>
    <row r="152" spans="1:28">
      <c r="A152" s="2">
        <v>2500</v>
      </c>
      <c r="B152" s="1" t="s">
        <v>5497</v>
      </c>
      <c r="C152" s="1" t="str">
        <f t="shared" si="6"/>
        <v>JBT-113</v>
      </c>
      <c r="D152" s="2">
        <v>2</v>
      </c>
      <c r="E152" s="2" t="s">
        <v>16</v>
      </c>
      <c r="F152" s="74" t="s">
        <v>985</v>
      </c>
      <c r="G152" s="1" t="s">
        <v>986</v>
      </c>
      <c r="H152" s="2" t="s">
        <v>5401</v>
      </c>
      <c r="I152" s="1" t="s">
        <v>74</v>
      </c>
      <c r="J152" s="1" t="s">
        <v>11</v>
      </c>
      <c r="K152" s="1">
        <v>4590</v>
      </c>
      <c r="L152" s="1" t="s">
        <v>5155</v>
      </c>
      <c r="M152" s="1" t="s">
        <v>985</v>
      </c>
      <c r="N152" s="1" t="s">
        <v>986</v>
      </c>
      <c r="P152" s="2" t="s">
        <v>16</v>
      </c>
      <c r="Q152" s="2">
        <v>6</v>
      </c>
      <c r="R152" s="27" t="s">
        <v>4759</v>
      </c>
      <c r="S152" s="2" t="s">
        <v>3019</v>
      </c>
      <c r="U152" s="2" t="s">
        <v>3019</v>
      </c>
      <c r="V152" s="2" t="s">
        <v>3019</v>
      </c>
      <c r="W152" s="1" t="s">
        <v>3019</v>
      </c>
      <c r="X152" s="1" t="s">
        <v>3019</v>
      </c>
      <c r="Y152" s="1" t="s">
        <v>3019</v>
      </c>
      <c r="Z152" s="1" t="s">
        <v>3019</v>
      </c>
      <c r="AB152" s="1" t="s">
        <v>3019</v>
      </c>
    </row>
    <row r="153" spans="1:28">
      <c r="A153" s="2">
        <v>2510</v>
      </c>
      <c r="B153" s="1" t="s">
        <v>5497</v>
      </c>
      <c r="C153" s="1" t="str">
        <f t="shared" si="6"/>
        <v>JBT-114</v>
      </c>
      <c r="D153" s="2">
        <v>2</v>
      </c>
      <c r="E153" s="2" t="s">
        <v>16</v>
      </c>
      <c r="F153" s="74" t="s">
        <v>699</v>
      </c>
      <c r="G153" s="1" t="s">
        <v>700</v>
      </c>
      <c r="H153" s="2" t="s">
        <v>1653</v>
      </c>
      <c r="I153" s="1" t="s">
        <v>76</v>
      </c>
      <c r="J153" s="1" t="s">
        <v>11</v>
      </c>
      <c r="K153" s="1">
        <v>4600</v>
      </c>
      <c r="L153" s="1" t="s">
        <v>5156</v>
      </c>
      <c r="M153" s="1" t="s">
        <v>699</v>
      </c>
      <c r="N153" s="1" t="s">
        <v>700</v>
      </c>
      <c r="P153" s="2" t="s">
        <v>16</v>
      </c>
      <c r="Q153" s="2">
        <v>6</v>
      </c>
      <c r="R153" s="27" t="s">
        <v>4760</v>
      </c>
      <c r="S153" s="2" t="s">
        <v>3019</v>
      </c>
      <c r="U153" s="2" t="s">
        <v>3019</v>
      </c>
      <c r="V153" s="2" t="s">
        <v>3019</v>
      </c>
      <c r="W153" s="1" t="s">
        <v>3019</v>
      </c>
      <c r="X153" s="1" t="s">
        <v>3019</v>
      </c>
      <c r="Y153" s="1" t="s">
        <v>3019</v>
      </c>
      <c r="Z153" s="1" t="s">
        <v>3019</v>
      </c>
      <c r="AB153" s="1" t="s">
        <v>3019</v>
      </c>
    </row>
    <row r="154" spans="1:28">
      <c r="A154" s="2">
        <v>2520</v>
      </c>
      <c r="B154" s="1" t="s">
        <v>5497</v>
      </c>
      <c r="C154" s="1" t="str">
        <f t="shared" si="6"/>
        <v>JBT-115</v>
      </c>
      <c r="D154" s="2">
        <v>2</v>
      </c>
      <c r="E154" s="2" t="s">
        <v>21</v>
      </c>
      <c r="F154" s="74" t="s">
        <v>701</v>
      </c>
      <c r="G154" s="1" t="s">
        <v>702</v>
      </c>
      <c r="H154" s="2" t="s">
        <v>5401</v>
      </c>
      <c r="I154" s="1" t="s">
        <v>78</v>
      </c>
      <c r="J154" s="1" t="s">
        <v>11</v>
      </c>
      <c r="K154" s="1">
        <v>4610</v>
      </c>
      <c r="L154" s="1" t="s">
        <v>5157</v>
      </c>
      <c r="M154" s="1" t="s">
        <v>701</v>
      </c>
      <c r="N154" s="1" t="s">
        <v>702</v>
      </c>
      <c r="P154" s="2" t="s">
        <v>21</v>
      </c>
      <c r="Q154" s="2">
        <v>6</v>
      </c>
      <c r="R154" s="27" t="s">
        <v>4761</v>
      </c>
      <c r="S154" s="2" t="s">
        <v>3019</v>
      </c>
      <c r="U154" s="2" t="s">
        <v>3019</v>
      </c>
      <c r="V154" s="2" t="s">
        <v>3019</v>
      </c>
      <c r="W154" s="1" t="s">
        <v>3019</v>
      </c>
      <c r="X154" s="1" t="s">
        <v>3019</v>
      </c>
      <c r="Y154" s="1" t="s">
        <v>3019</v>
      </c>
      <c r="Z154" s="1" t="s">
        <v>3019</v>
      </c>
      <c r="AB154" s="1" t="s">
        <v>3019</v>
      </c>
    </row>
    <row r="155" spans="1:28">
      <c r="A155" s="2">
        <v>2530</v>
      </c>
      <c r="B155" s="1" t="s">
        <v>5497</v>
      </c>
      <c r="C155" s="1" t="str">
        <f t="shared" si="6"/>
        <v>JBT-116</v>
      </c>
      <c r="D155" s="2">
        <v>2</v>
      </c>
      <c r="E155" s="2" t="s">
        <v>16</v>
      </c>
      <c r="F155" s="74" t="s">
        <v>703</v>
      </c>
      <c r="G155" s="1" t="s">
        <v>4234</v>
      </c>
      <c r="H155" s="2" t="s">
        <v>1653</v>
      </c>
      <c r="I155" s="1" t="s">
        <v>81</v>
      </c>
      <c r="J155" s="1" t="s">
        <v>11</v>
      </c>
      <c r="K155" s="1">
        <v>4620</v>
      </c>
      <c r="L155" s="1" t="s">
        <v>5158</v>
      </c>
      <c r="M155" s="1" t="s">
        <v>703</v>
      </c>
      <c r="N155" s="1" t="s">
        <v>4234</v>
      </c>
      <c r="P155" s="2" t="s">
        <v>16</v>
      </c>
      <c r="Q155" s="2">
        <v>6</v>
      </c>
      <c r="R155" s="27" t="s">
        <v>4762</v>
      </c>
      <c r="S155" s="2" t="s">
        <v>3019</v>
      </c>
      <c r="U155" s="2" t="s">
        <v>3019</v>
      </c>
      <c r="V155" s="2" t="s">
        <v>3019</v>
      </c>
      <c r="W155" s="1" t="s">
        <v>3019</v>
      </c>
      <c r="X155" s="1" t="s">
        <v>3019</v>
      </c>
      <c r="Y155" s="1" t="s">
        <v>3019</v>
      </c>
      <c r="Z155" s="1" t="s">
        <v>3019</v>
      </c>
      <c r="AB155" s="1" t="s">
        <v>3019</v>
      </c>
    </row>
    <row r="156" spans="1:28">
      <c r="A156" s="2">
        <v>2540</v>
      </c>
      <c r="B156" s="1" t="s">
        <v>5497</v>
      </c>
      <c r="C156" s="1" t="str">
        <f t="shared" si="6"/>
        <v>JBT-117</v>
      </c>
      <c r="D156" s="2">
        <v>2</v>
      </c>
      <c r="E156" s="2" t="s">
        <v>16</v>
      </c>
      <c r="F156" s="74" t="s">
        <v>704</v>
      </c>
      <c r="G156" s="1" t="s">
        <v>705</v>
      </c>
      <c r="H156" s="2" t="s">
        <v>5401</v>
      </c>
      <c r="I156" s="1" t="s">
        <v>84</v>
      </c>
      <c r="J156" s="1" t="s">
        <v>11</v>
      </c>
      <c r="K156" s="1">
        <v>4630</v>
      </c>
      <c r="L156" s="1" t="s">
        <v>5159</v>
      </c>
      <c r="M156" s="1" t="s">
        <v>704</v>
      </c>
      <c r="N156" s="1" t="s">
        <v>705</v>
      </c>
      <c r="P156" s="2" t="s">
        <v>16</v>
      </c>
      <c r="Q156" s="2">
        <v>6</v>
      </c>
      <c r="R156" s="27" t="s">
        <v>4763</v>
      </c>
      <c r="S156" s="2" t="s">
        <v>3019</v>
      </c>
      <c r="U156" s="2" t="s">
        <v>3019</v>
      </c>
      <c r="V156" s="2" t="s">
        <v>3019</v>
      </c>
      <c r="W156" s="1" t="s">
        <v>3019</v>
      </c>
      <c r="X156" s="1" t="s">
        <v>3019</v>
      </c>
      <c r="Y156" s="1" t="s">
        <v>3019</v>
      </c>
      <c r="Z156" s="1" t="s">
        <v>3019</v>
      </c>
      <c r="AB156" s="1" t="s">
        <v>3019</v>
      </c>
    </row>
    <row r="157" spans="1:28">
      <c r="A157" s="2">
        <v>2550</v>
      </c>
      <c r="B157" s="1" t="s">
        <v>5497</v>
      </c>
      <c r="C157" s="1" t="str">
        <f>"JBG-"&amp;(MID(C148,5,3)+1)</f>
        <v>JBG-27</v>
      </c>
      <c r="D157" s="2">
        <v>1</v>
      </c>
      <c r="E157" s="2" t="s">
        <v>16</v>
      </c>
      <c r="F157" s="73" t="s">
        <v>3239</v>
      </c>
      <c r="G157" s="1" t="s">
        <v>5116</v>
      </c>
      <c r="H157" s="2" t="s">
        <v>5485</v>
      </c>
      <c r="I157" s="1" t="s">
        <v>157</v>
      </c>
      <c r="J157" s="1" t="s">
        <v>19</v>
      </c>
      <c r="K157" s="1">
        <v>2380</v>
      </c>
      <c r="L157" s="1" t="s">
        <v>1528</v>
      </c>
      <c r="M157" s="1" t="s">
        <v>561</v>
      </c>
      <c r="N157" s="1" t="s">
        <v>562</v>
      </c>
      <c r="P157" s="2" t="s">
        <v>16</v>
      </c>
      <c r="Q157" s="2">
        <v>4</v>
      </c>
      <c r="R157" s="27" t="s">
        <v>4591</v>
      </c>
      <c r="S157" s="2">
        <v>1950</v>
      </c>
      <c r="T157" s="1" t="s">
        <v>1237</v>
      </c>
      <c r="U157" s="2" t="s">
        <v>16</v>
      </c>
      <c r="V157" s="2">
        <v>1</v>
      </c>
      <c r="W157" s="1" t="s">
        <v>1238</v>
      </c>
      <c r="X157" s="1" t="s">
        <v>2034</v>
      </c>
      <c r="Y157" s="1" t="s">
        <v>2035</v>
      </c>
      <c r="Z157" s="1" t="s">
        <v>2036</v>
      </c>
      <c r="AB157" s="1" t="s">
        <v>3957</v>
      </c>
    </row>
    <row r="158" spans="1:28">
      <c r="A158" s="2">
        <v>2560</v>
      </c>
      <c r="B158" s="1" t="s">
        <v>5497</v>
      </c>
      <c r="C158" s="1" t="str">
        <f>"JBT-"&amp;(MID(C156,5,3)+1)</f>
        <v>JBT-118</v>
      </c>
      <c r="D158" s="2">
        <v>2</v>
      </c>
      <c r="E158" s="2" t="s">
        <v>16</v>
      </c>
      <c r="F158" s="74" t="s">
        <v>563</v>
      </c>
      <c r="G158" s="1" t="s">
        <v>564</v>
      </c>
      <c r="H158" s="2" t="s">
        <v>1590</v>
      </c>
      <c r="I158" s="1" t="s">
        <v>104</v>
      </c>
      <c r="J158" s="1" t="s">
        <v>11</v>
      </c>
      <c r="K158" s="1">
        <v>2400</v>
      </c>
      <c r="L158" s="1" t="s">
        <v>1250</v>
      </c>
      <c r="M158" s="1" t="s">
        <v>563</v>
      </c>
      <c r="N158" s="1" t="s">
        <v>564</v>
      </c>
      <c r="P158" s="2" t="s">
        <v>16</v>
      </c>
      <c r="Q158" s="2">
        <v>5</v>
      </c>
      <c r="R158" s="27" t="s">
        <v>4592</v>
      </c>
      <c r="S158" s="2">
        <v>1960</v>
      </c>
      <c r="T158" s="1" t="s">
        <v>1240</v>
      </c>
      <c r="U158" s="2" t="s">
        <v>16</v>
      </c>
      <c r="V158" s="2">
        <v>2</v>
      </c>
      <c r="W158" s="1" t="s">
        <v>2044</v>
      </c>
      <c r="X158" s="1" t="s">
        <v>2045</v>
      </c>
      <c r="Y158" s="1" t="s">
        <v>1241</v>
      </c>
      <c r="Z158" s="1" t="s">
        <v>2046</v>
      </c>
      <c r="AB158" s="1" t="s">
        <v>3958</v>
      </c>
    </row>
    <row r="159" spans="1:28">
      <c r="A159" s="2">
        <v>2570</v>
      </c>
      <c r="B159" s="1" t="s">
        <v>5497</v>
      </c>
      <c r="C159" s="1" t="str">
        <f>C158&amp;"-1"</f>
        <v>JBT-118-1</v>
      </c>
      <c r="D159" s="2">
        <v>3</v>
      </c>
      <c r="E159" s="2" t="s">
        <v>3900</v>
      </c>
      <c r="F159" s="75" t="s">
        <v>5373</v>
      </c>
      <c r="G159" s="1" t="s">
        <v>5374</v>
      </c>
      <c r="H159" s="2" t="s">
        <v>1614</v>
      </c>
      <c r="S159" s="2">
        <v>1970</v>
      </c>
      <c r="T159" s="1" t="s">
        <v>5388</v>
      </c>
      <c r="U159" s="2" t="s">
        <v>16</v>
      </c>
      <c r="V159" s="2">
        <v>2</v>
      </c>
      <c r="W159" s="1" t="s">
        <v>2049</v>
      </c>
      <c r="X159" s="1" t="s">
        <v>1804</v>
      </c>
      <c r="Y159" s="1" t="s">
        <v>1814</v>
      </c>
      <c r="Z159" s="1" t="s">
        <v>2050</v>
      </c>
      <c r="AB159" s="1" t="s">
        <v>4952</v>
      </c>
    </row>
    <row r="160" spans="1:28">
      <c r="A160" s="2">
        <v>2580</v>
      </c>
      <c r="B160" s="1" t="s">
        <v>5497</v>
      </c>
      <c r="C160" s="1" t="str">
        <f>"JBT-"&amp;(MID(C159,5,3)+1)</f>
        <v>JBT-119</v>
      </c>
      <c r="D160" s="2">
        <v>2</v>
      </c>
      <c r="E160" s="2" t="s">
        <v>16</v>
      </c>
      <c r="F160" s="74" t="s">
        <v>566</v>
      </c>
      <c r="G160" s="1" t="s">
        <v>567</v>
      </c>
      <c r="H160" s="2" t="s">
        <v>1590</v>
      </c>
      <c r="I160" s="1" t="s">
        <v>107</v>
      </c>
      <c r="J160" s="1" t="s">
        <v>11</v>
      </c>
      <c r="K160" s="1">
        <v>2410</v>
      </c>
      <c r="L160" s="1" t="s">
        <v>1251</v>
      </c>
      <c r="M160" s="1" t="s">
        <v>566</v>
      </c>
      <c r="N160" s="1" t="s">
        <v>567</v>
      </c>
      <c r="P160" s="2" t="s">
        <v>16</v>
      </c>
      <c r="Q160" s="2">
        <v>5</v>
      </c>
      <c r="R160" s="27" t="s">
        <v>4593</v>
      </c>
      <c r="S160" s="2">
        <v>1990</v>
      </c>
      <c r="T160" s="1" t="s">
        <v>5387</v>
      </c>
      <c r="U160" s="2" t="s">
        <v>16</v>
      </c>
      <c r="V160" s="2">
        <v>2</v>
      </c>
      <c r="W160" s="1" t="s">
        <v>2053</v>
      </c>
      <c r="X160" s="1" t="s">
        <v>2054</v>
      </c>
      <c r="Y160" s="1" t="s">
        <v>2055</v>
      </c>
      <c r="Z160" s="1" t="s">
        <v>2056</v>
      </c>
      <c r="AB160" s="1" t="s">
        <v>4953</v>
      </c>
    </row>
    <row r="161" spans="1:28">
      <c r="A161" s="2">
        <v>2590</v>
      </c>
      <c r="B161" s="1" t="s">
        <v>5497</v>
      </c>
      <c r="C161" s="1" t="str">
        <f>C160&amp;"-1"</f>
        <v>JBT-119-1</v>
      </c>
      <c r="D161" s="2">
        <v>3</v>
      </c>
      <c r="E161" s="2" t="s">
        <v>3900</v>
      </c>
      <c r="F161" s="75" t="s">
        <v>5373</v>
      </c>
      <c r="G161" s="1" t="s">
        <v>5374</v>
      </c>
      <c r="H161" s="2" t="s">
        <v>1614</v>
      </c>
      <c r="S161" s="2">
        <v>2000</v>
      </c>
      <c r="T161" s="1" t="s">
        <v>5389</v>
      </c>
      <c r="U161" s="2" t="s">
        <v>16</v>
      </c>
      <c r="V161" s="2">
        <v>3</v>
      </c>
      <c r="W161" s="1" t="s">
        <v>2058</v>
      </c>
      <c r="X161" s="1" t="s">
        <v>1804</v>
      </c>
      <c r="Y161" s="1" t="s">
        <v>1814</v>
      </c>
      <c r="Z161" s="1" t="s">
        <v>2059</v>
      </c>
      <c r="AB161" s="1" t="s">
        <v>4954</v>
      </c>
    </row>
    <row r="162" spans="1:28">
      <c r="A162" s="2">
        <v>2600</v>
      </c>
      <c r="B162" s="1" t="s">
        <v>5497</v>
      </c>
      <c r="C162" s="1" t="str">
        <f>"JBT-"&amp;(MID(C161,5,3)+1)</f>
        <v>JBT-120</v>
      </c>
      <c r="D162" s="2">
        <v>2</v>
      </c>
      <c r="E162" s="2" t="s">
        <v>16</v>
      </c>
      <c r="F162" s="74" t="s">
        <v>568</v>
      </c>
      <c r="G162" s="1" t="s">
        <v>569</v>
      </c>
      <c r="H162" s="2" t="s">
        <v>1653</v>
      </c>
      <c r="I162" s="1" t="s">
        <v>110</v>
      </c>
      <c r="J162" s="1" t="s">
        <v>11</v>
      </c>
      <c r="K162" s="1">
        <v>2420</v>
      </c>
      <c r="L162" s="1" t="s">
        <v>1252</v>
      </c>
      <c r="M162" s="1" t="s">
        <v>568</v>
      </c>
      <c r="N162" s="1" t="s">
        <v>569</v>
      </c>
      <c r="P162" s="2" t="s">
        <v>16</v>
      </c>
      <c r="Q162" s="2">
        <v>5</v>
      </c>
      <c r="R162" s="27" t="s">
        <v>4594</v>
      </c>
      <c r="S162" s="2">
        <v>1980</v>
      </c>
      <c r="T162" s="1" t="s">
        <v>1244</v>
      </c>
      <c r="U162" s="2" t="s">
        <v>21</v>
      </c>
      <c r="V162" s="2">
        <v>2</v>
      </c>
      <c r="W162" s="1" t="s">
        <v>2040</v>
      </c>
      <c r="X162" s="1" t="s">
        <v>901</v>
      </c>
      <c r="Y162" s="1" t="s">
        <v>1245</v>
      </c>
      <c r="Z162" s="1" t="s">
        <v>2041</v>
      </c>
      <c r="AB162" s="1" t="s">
        <v>3959</v>
      </c>
    </row>
    <row r="163" spans="1:28">
      <c r="A163" s="2">
        <v>2610</v>
      </c>
      <c r="B163" s="1" t="s">
        <v>5497</v>
      </c>
      <c r="C163" s="1" t="str">
        <f>"JBT-"&amp;(MID(C162,5,3)+1)</f>
        <v>JBT-121</v>
      </c>
      <c r="D163" s="2">
        <v>2</v>
      </c>
      <c r="E163" s="2" t="s">
        <v>16</v>
      </c>
      <c r="F163" s="74" t="s">
        <v>570</v>
      </c>
      <c r="G163" s="1" t="s">
        <v>571</v>
      </c>
      <c r="H163" s="2" t="s">
        <v>5401</v>
      </c>
      <c r="I163" s="1" t="s">
        <v>471</v>
      </c>
      <c r="J163" s="1" t="s">
        <v>11</v>
      </c>
      <c r="K163" s="1">
        <v>2430</v>
      </c>
      <c r="L163" s="1" t="s">
        <v>1253</v>
      </c>
      <c r="M163" s="1" t="s">
        <v>570</v>
      </c>
      <c r="N163" s="1" t="s">
        <v>571</v>
      </c>
      <c r="P163" s="2" t="s">
        <v>16</v>
      </c>
      <c r="Q163" s="2">
        <v>5</v>
      </c>
      <c r="R163" s="27" t="s">
        <v>4595</v>
      </c>
      <c r="S163" s="2" t="s">
        <v>3019</v>
      </c>
      <c r="U163" s="2" t="s">
        <v>3019</v>
      </c>
      <c r="V163" s="2" t="s">
        <v>3019</v>
      </c>
      <c r="W163" s="1" t="s">
        <v>3019</v>
      </c>
      <c r="X163" s="1" t="s">
        <v>3019</v>
      </c>
      <c r="Y163" s="1" t="s">
        <v>3019</v>
      </c>
      <c r="Z163" s="1" t="s">
        <v>3019</v>
      </c>
      <c r="AB163" s="1" t="s">
        <v>3019</v>
      </c>
    </row>
    <row r="164" spans="1:28">
      <c r="A164" s="2">
        <v>2620</v>
      </c>
      <c r="B164" s="1" t="s">
        <v>5497</v>
      </c>
      <c r="C164" s="1" t="str">
        <f>"JBT-"&amp;(MID(C163,5,3)+1)</f>
        <v>JBT-122</v>
      </c>
      <c r="D164" s="2">
        <v>2</v>
      </c>
      <c r="E164" s="2" t="s">
        <v>21</v>
      </c>
      <c r="F164" s="74" t="s">
        <v>4119</v>
      </c>
      <c r="G164" s="1" t="s">
        <v>4092</v>
      </c>
      <c r="H164" s="2" t="s">
        <v>5401</v>
      </c>
      <c r="I164" s="1" t="s">
        <v>4090</v>
      </c>
      <c r="J164" s="1" t="s">
        <v>11</v>
      </c>
      <c r="K164" s="1">
        <v>2440</v>
      </c>
      <c r="L164" s="1" t="s">
        <v>1254</v>
      </c>
      <c r="M164" s="1" t="s">
        <v>4119</v>
      </c>
      <c r="N164" s="1" t="s">
        <v>4092</v>
      </c>
      <c r="P164" s="2" t="s">
        <v>21</v>
      </c>
      <c r="Q164" s="2">
        <v>5</v>
      </c>
      <c r="R164" s="27" t="s">
        <v>4596</v>
      </c>
      <c r="S164" s="2" t="s">
        <v>3019</v>
      </c>
      <c r="U164" s="2" t="s">
        <v>3019</v>
      </c>
      <c r="V164" s="2" t="s">
        <v>3019</v>
      </c>
      <c r="W164" s="1" t="s">
        <v>3019</v>
      </c>
      <c r="X164" s="1" t="s">
        <v>3019</v>
      </c>
      <c r="Y164" s="1" t="s">
        <v>3019</v>
      </c>
      <c r="Z164" s="1" t="s">
        <v>3019</v>
      </c>
      <c r="AB164" s="1" t="s">
        <v>3019</v>
      </c>
    </row>
    <row r="165" spans="1:28">
      <c r="A165" s="2">
        <v>2630</v>
      </c>
      <c r="B165" s="1" t="s">
        <v>5497</v>
      </c>
      <c r="C165" s="1" t="str">
        <f>"JBG-"&amp;(MID(C157,5,3)+1)</f>
        <v>JBG-28</v>
      </c>
      <c r="D165" s="2">
        <v>2</v>
      </c>
      <c r="E165" s="2" t="s">
        <v>16</v>
      </c>
      <c r="F165" s="74" t="s">
        <v>3860</v>
      </c>
      <c r="G165" s="1" t="s">
        <v>5115</v>
      </c>
      <c r="H165" s="2" t="s">
        <v>5485</v>
      </c>
      <c r="I165" s="1" t="s">
        <v>112</v>
      </c>
      <c r="J165" s="1" t="s">
        <v>19</v>
      </c>
      <c r="K165" s="1">
        <v>2450</v>
      </c>
      <c r="L165" s="1" t="s">
        <v>5281</v>
      </c>
      <c r="M165" s="1" t="s">
        <v>574</v>
      </c>
      <c r="N165" s="1" t="s">
        <v>476</v>
      </c>
      <c r="P165" s="2" t="s">
        <v>16</v>
      </c>
      <c r="Q165" s="2">
        <v>5</v>
      </c>
      <c r="R165" s="27" t="s">
        <v>4597</v>
      </c>
      <c r="S165" s="2" t="s">
        <v>3019</v>
      </c>
      <c r="U165" s="2" t="s">
        <v>3019</v>
      </c>
      <c r="V165" s="2" t="s">
        <v>3019</v>
      </c>
      <c r="W165" s="1" t="s">
        <v>3019</v>
      </c>
      <c r="X165" s="1" t="s">
        <v>3019</v>
      </c>
      <c r="Y165" s="1" t="s">
        <v>3019</v>
      </c>
      <c r="Z165" s="1" t="s">
        <v>3019</v>
      </c>
      <c r="AB165" s="1" t="s">
        <v>3019</v>
      </c>
    </row>
    <row r="166" spans="1:28">
      <c r="A166" s="2">
        <v>2640</v>
      </c>
      <c r="B166" s="1" t="s">
        <v>5497</v>
      </c>
      <c r="C166" s="1" t="str">
        <f>"JBT-"&amp;(MID(C164,5,3)+1)</f>
        <v>JBT-123</v>
      </c>
      <c r="D166" s="2">
        <v>3</v>
      </c>
      <c r="E166" s="2" t="s">
        <v>16</v>
      </c>
      <c r="F166" s="75" t="s">
        <v>575</v>
      </c>
      <c r="G166" s="1" t="s">
        <v>576</v>
      </c>
      <c r="H166" s="2" t="s">
        <v>5401</v>
      </c>
      <c r="I166" s="1" t="s">
        <v>115</v>
      </c>
      <c r="J166" s="1" t="s">
        <v>11</v>
      </c>
      <c r="K166" s="1">
        <v>2470</v>
      </c>
      <c r="L166" s="1" t="s">
        <v>1255</v>
      </c>
      <c r="M166" s="1" t="s">
        <v>575</v>
      </c>
      <c r="N166" s="1" t="s">
        <v>576</v>
      </c>
      <c r="P166" s="2" t="s">
        <v>16</v>
      </c>
      <c r="Q166" s="2">
        <v>6</v>
      </c>
      <c r="R166" s="27" t="s">
        <v>4598</v>
      </c>
      <c r="S166" s="2" t="s">
        <v>3019</v>
      </c>
      <c r="U166" s="2" t="s">
        <v>3019</v>
      </c>
      <c r="V166" s="2" t="s">
        <v>3019</v>
      </c>
      <c r="W166" s="1" t="s">
        <v>3019</v>
      </c>
      <c r="X166" s="1" t="s">
        <v>3019</v>
      </c>
      <c r="Y166" s="1" t="s">
        <v>3019</v>
      </c>
      <c r="Z166" s="1" t="s">
        <v>3019</v>
      </c>
      <c r="AB166" s="1" t="s">
        <v>3019</v>
      </c>
    </row>
    <row r="167" spans="1:28">
      <c r="A167" s="2">
        <v>2650</v>
      </c>
      <c r="B167" s="1" t="s">
        <v>5497</v>
      </c>
      <c r="C167" s="1" t="str">
        <f t="shared" ref="C167:C172" si="7">"JBT-"&amp;(MID(C166,5,3)+1)</f>
        <v>JBT-124</v>
      </c>
      <c r="D167" s="2">
        <v>3</v>
      </c>
      <c r="E167" s="2" t="s">
        <v>16</v>
      </c>
      <c r="F167" s="75" t="s">
        <v>577</v>
      </c>
      <c r="G167" s="1" t="s">
        <v>578</v>
      </c>
      <c r="H167" s="2" t="s">
        <v>1653</v>
      </c>
      <c r="I167" s="1" t="s">
        <v>117</v>
      </c>
      <c r="J167" s="1" t="s">
        <v>11</v>
      </c>
      <c r="K167" s="1">
        <v>2480</v>
      </c>
      <c r="L167" s="1" t="s">
        <v>1256</v>
      </c>
      <c r="M167" s="1" t="s">
        <v>577</v>
      </c>
      <c r="N167" s="1" t="s">
        <v>578</v>
      </c>
      <c r="P167" s="2" t="s">
        <v>16</v>
      </c>
      <c r="Q167" s="2">
        <v>6</v>
      </c>
      <c r="R167" s="27" t="s">
        <v>4599</v>
      </c>
      <c r="S167" s="2" t="s">
        <v>3019</v>
      </c>
      <c r="U167" s="2" t="s">
        <v>3019</v>
      </c>
      <c r="V167" s="2" t="s">
        <v>3019</v>
      </c>
      <c r="W167" s="1" t="s">
        <v>3019</v>
      </c>
      <c r="X167" s="1" t="s">
        <v>3019</v>
      </c>
      <c r="Y167" s="1" t="s">
        <v>3019</v>
      </c>
      <c r="Z167" s="1" t="s">
        <v>3019</v>
      </c>
      <c r="AB167" s="1" t="s">
        <v>3019</v>
      </c>
    </row>
    <row r="168" spans="1:28">
      <c r="A168" s="2">
        <v>2660</v>
      </c>
      <c r="B168" s="1" t="s">
        <v>5497</v>
      </c>
      <c r="C168" s="1" t="str">
        <f t="shared" si="7"/>
        <v>JBT-125</v>
      </c>
      <c r="D168" s="2">
        <v>3</v>
      </c>
      <c r="E168" s="2" t="s">
        <v>16</v>
      </c>
      <c r="F168" s="75" t="s">
        <v>579</v>
      </c>
      <c r="G168" s="1" t="s">
        <v>580</v>
      </c>
      <c r="H168" s="2" t="s">
        <v>1653</v>
      </c>
      <c r="I168" s="1" t="s">
        <v>120</v>
      </c>
      <c r="J168" s="1" t="s">
        <v>11</v>
      </c>
      <c r="K168" s="1">
        <v>2490</v>
      </c>
      <c r="L168" s="1" t="s">
        <v>1257</v>
      </c>
      <c r="M168" s="1" t="s">
        <v>579</v>
      </c>
      <c r="N168" s="1" t="s">
        <v>580</v>
      </c>
      <c r="P168" s="2" t="s">
        <v>16</v>
      </c>
      <c r="Q168" s="2">
        <v>6</v>
      </c>
      <c r="R168" s="27" t="s">
        <v>4600</v>
      </c>
      <c r="S168" s="2" t="s">
        <v>3019</v>
      </c>
      <c r="U168" s="2" t="s">
        <v>3019</v>
      </c>
      <c r="V168" s="2" t="s">
        <v>3019</v>
      </c>
      <c r="W168" s="1" t="s">
        <v>3019</v>
      </c>
      <c r="X168" s="1" t="s">
        <v>3019</v>
      </c>
      <c r="Y168" s="1" t="s">
        <v>3019</v>
      </c>
      <c r="Z168" s="1" t="s">
        <v>3019</v>
      </c>
      <c r="AB168" s="1" t="s">
        <v>3019</v>
      </c>
    </row>
    <row r="169" spans="1:28">
      <c r="A169" s="2">
        <v>2670</v>
      </c>
      <c r="B169" s="1" t="s">
        <v>5497</v>
      </c>
      <c r="C169" s="1" t="str">
        <f t="shared" si="7"/>
        <v>JBT-126</v>
      </c>
      <c r="D169" s="2">
        <v>3</v>
      </c>
      <c r="E169" s="2" t="s">
        <v>16</v>
      </c>
      <c r="F169" s="75" t="s">
        <v>581</v>
      </c>
      <c r="G169" s="1" t="s">
        <v>582</v>
      </c>
      <c r="H169" s="2" t="s">
        <v>5401</v>
      </c>
      <c r="I169" s="1" t="s">
        <v>122</v>
      </c>
      <c r="J169" s="1" t="s">
        <v>11</v>
      </c>
      <c r="K169" s="1">
        <v>2500</v>
      </c>
      <c r="L169" s="1" t="s">
        <v>1258</v>
      </c>
      <c r="M169" s="1" t="s">
        <v>581</v>
      </c>
      <c r="N169" s="1" t="s">
        <v>582</v>
      </c>
      <c r="P169" s="2" t="s">
        <v>16</v>
      </c>
      <c r="Q169" s="2">
        <v>6</v>
      </c>
      <c r="R169" s="27" t="s">
        <v>4601</v>
      </c>
      <c r="S169" s="2" t="s">
        <v>3019</v>
      </c>
      <c r="U169" s="2" t="s">
        <v>3019</v>
      </c>
      <c r="V169" s="2" t="s">
        <v>3019</v>
      </c>
      <c r="W169" s="1" t="s">
        <v>3019</v>
      </c>
      <c r="X169" s="1" t="s">
        <v>3019</v>
      </c>
      <c r="Y169" s="1" t="s">
        <v>3019</v>
      </c>
      <c r="Z169" s="1" t="s">
        <v>3019</v>
      </c>
      <c r="AB169" s="1" t="s">
        <v>3019</v>
      </c>
    </row>
    <row r="170" spans="1:28">
      <c r="A170" s="2">
        <v>2680</v>
      </c>
      <c r="B170" s="1" t="s">
        <v>5497</v>
      </c>
      <c r="C170" s="1" t="str">
        <f t="shared" si="7"/>
        <v>JBT-127</v>
      </c>
      <c r="D170" s="2">
        <v>3</v>
      </c>
      <c r="E170" s="2" t="s">
        <v>16</v>
      </c>
      <c r="F170" s="75" t="s">
        <v>583</v>
      </c>
      <c r="G170" s="1" t="s">
        <v>584</v>
      </c>
      <c r="H170" s="2" t="s">
        <v>5401</v>
      </c>
      <c r="I170" s="1" t="s">
        <v>125</v>
      </c>
      <c r="J170" s="1" t="s">
        <v>11</v>
      </c>
      <c r="K170" s="1">
        <v>2530</v>
      </c>
      <c r="L170" s="1" t="s">
        <v>5282</v>
      </c>
      <c r="M170" s="1" t="s">
        <v>583</v>
      </c>
      <c r="N170" s="1" t="s">
        <v>584</v>
      </c>
      <c r="P170" s="2" t="s">
        <v>16</v>
      </c>
      <c r="Q170" s="2">
        <v>7</v>
      </c>
      <c r="R170" s="27" t="s">
        <v>4603</v>
      </c>
      <c r="S170" s="2" t="s">
        <v>3019</v>
      </c>
      <c r="U170" s="2" t="s">
        <v>3019</v>
      </c>
      <c r="V170" s="2" t="s">
        <v>3019</v>
      </c>
      <c r="W170" s="1" t="s">
        <v>3019</v>
      </c>
      <c r="X170" s="1" t="s">
        <v>3019</v>
      </c>
      <c r="Y170" s="1" t="s">
        <v>3019</v>
      </c>
      <c r="Z170" s="1" t="s">
        <v>3019</v>
      </c>
      <c r="AB170" s="1" t="s">
        <v>3019</v>
      </c>
    </row>
    <row r="171" spans="1:28">
      <c r="A171" s="2">
        <v>2690</v>
      </c>
      <c r="B171" s="1" t="s">
        <v>5497</v>
      </c>
      <c r="C171" s="1" t="str">
        <f t="shared" si="7"/>
        <v>JBT-128</v>
      </c>
      <c r="D171" s="2">
        <v>3</v>
      </c>
      <c r="E171" s="2" t="s">
        <v>16</v>
      </c>
      <c r="F171" s="75" t="s">
        <v>585</v>
      </c>
      <c r="G171" s="1" t="s">
        <v>586</v>
      </c>
      <c r="H171" s="2" t="s">
        <v>5401</v>
      </c>
      <c r="I171" s="1" t="s">
        <v>125</v>
      </c>
      <c r="J171" s="1" t="s">
        <v>11</v>
      </c>
      <c r="K171" s="1">
        <v>2560</v>
      </c>
      <c r="L171" s="1" t="s">
        <v>5283</v>
      </c>
      <c r="M171" s="1" t="s">
        <v>585</v>
      </c>
      <c r="N171" s="1" t="s">
        <v>586</v>
      </c>
      <c r="P171" s="2" t="s">
        <v>16</v>
      </c>
      <c r="Q171" s="2">
        <v>7</v>
      </c>
      <c r="R171" s="27" t="s">
        <v>4605</v>
      </c>
      <c r="S171" s="2" t="s">
        <v>3019</v>
      </c>
      <c r="U171" s="2" t="s">
        <v>3019</v>
      </c>
      <c r="V171" s="2" t="s">
        <v>3019</v>
      </c>
      <c r="W171" s="1" t="s">
        <v>3019</v>
      </c>
      <c r="X171" s="1" t="s">
        <v>3019</v>
      </c>
      <c r="Y171" s="1" t="s">
        <v>3019</v>
      </c>
      <c r="Z171" s="1" t="s">
        <v>3019</v>
      </c>
      <c r="AB171" s="1" t="s">
        <v>3019</v>
      </c>
    </row>
    <row r="172" spans="1:28">
      <c r="A172" s="2">
        <v>2700</v>
      </c>
      <c r="B172" s="1" t="s">
        <v>5497</v>
      </c>
      <c r="C172" s="1" t="str">
        <f t="shared" si="7"/>
        <v>JBT-129</v>
      </c>
      <c r="D172" s="2">
        <v>3</v>
      </c>
      <c r="E172" s="2" t="s">
        <v>16</v>
      </c>
      <c r="F172" s="75" t="s">
        <v>587</v>
      </c>
      <c r="G172" s="1" t="s">
        <v>588</v>
      </c>
      <c r="H172" s="2" t="s">
        <v>1614</v>
      </c>
      <c r="I172" s="1" t="s">
        <v>128</v>
      </c>
      <c r="J172" s="1" t="s">
        <v>11</v>
      </c>
      <c r="K172" s="1">
        <v>2590</v>
      </c>
      <c r="L172" s="1" t="s">
        <v>5284</v>
      </c>
      <c r="M172" s="1" t="s">
        <v>587</v>
      </c>
      <c r="N172" s="1" t="s">
        <v>588</v>
      </c>
      <c r="P172" s="2" t="s">
        <v>16</v>
      </c>
      <c r="Q172" s="2">
        <v>7</v>
      </c>
      <c r="R172" s="27" t="s">
        <v>4607</v>
      </c>
      <c r="S172" s="2" t="s">
        <v>3019</v>
      </c>
      <c r="U172" s="2" t="s">
        <v>3019</v>
      </c>
      <c r="V172" s="2" t="s">
        <v>3019</v>
      </c>
      <c r="W172" s="1" t="s">
        <v>3019</v>
      </c>
      <c r="X172" s="1" t="s">
        <v>3019</v>
      </c>
      <c r="Y172" s="1" t="s">
        <v>3019</v>
      </c>
      <c r="Z172" s="1" t="s">
        <v>3019</v>
      </c>
      <c r="AB172" s="1" t="s">
        <v>3019</v>
      </c>
    </row>
    <row r="173" spans="1:28">
      <c r="A173" s="2">
        <v>2710</v>
      </c>
      <c r="B173" s="1" t="s">
        <v>5497</v>
      </c>
      <c r="C173" s="1" t="str">
        <f>"JBG-"&amp;(MID(C165,5,3)+1)</f>
        <v>JBG-29</v>
      </c>
      <c r="D173" s="2">
        <v>2</v>
      </c>
      <c r="E173" s="2" t="s">
        <v>16</v>
      </c>
      <c r="F173" s="74" t="s">
        <v>3861</v>
      </c>
      <c r="G173" s="1" t="s">
        <v>5117</v>
      </c>
      <c r="H173" s="2" t="s">
        <v>5485</v>
      </c>
      <c r="I173" s="1" t="s">
        <v>129</v>
      </c>
      <c r="J173" s="1" t="s">
        <v>19</v>
      </c>
      <c r="K173" s="1">
        <v>2600</v>
      </c>
      <c r="L173" s="1" t="s">
        <v>5285</v>
      </c>
      <c r="M173" s="1" t="s">
        <v>591</v>
      </c>
      <c r="N173" s="1" t="s">
        <v>592</v>
      </c>
      <c r="P173" s="2" t="s">
        <v>16</v>
      </c>
      <c r="Q173" s="2">
        <v>5</v>
      </c>
      <c r="R173" s="27" t="s">
        <v>4608</v>
      </c>
      <c r="S173" s="2" t="s">
        <v>3019</v>
      </c>
      <c r="U173" s="2" t="s">
        <v>3019</v>
      </c>
      <c r="V173" s="2" t="s">
        <v>3019</v>
      </c>
      <c r="W173" s="1" t="s">
        <v>3019</v>
      </c>
      <c r="X173" s="1" t="s">
        <v>3019</v>
      </c>
      <c r="Y173" s="1" t="s">
        <v>3019</v>
      </c>
      <c r="Z173" s="1" t="s">
        <v>3019</v>
      </c>
      <c r="AB173" s="1" t="s">
        <v>3019</v>
      </c>
    </row>
    <row r="174" spans="1:28">
      <c r="A174" s="2">
        <v>2720</v>
      </c>
      <c r="B174" s="1" t="s">
        <v>5497</v>
      </c>
      <c r="C174" s="1" t="str">
        <f>"JBT-"&amp;(MID(C172,5,3)+1)</f>
        <v>JBT-130</v>
      </c>
      <c r="D174" s="2">
        <v>3</v>
      </c>
      <c r="E174" s="2" t="s">
        <v>16</v>
      </c>
      <c r="F174" s="75" t="s">
        <v>593</v>
      </c>
      <c r="G174" s="1" t="s">
        <v>594</v>
      </c>
      <c r="H174" s="2" t="s">
        <v>5401</v>
      </c>
      <c r="I174" s="1" t="s">
        <v>130</v>
      </c>
      <c r="J174" s="1" t="s">
        <v>11</v>
      </c>
      <c r="K174" s="1">
        <v>2620</v>
      </c>
      <c r="L174" s="1" t="s">
        <v>5286</v>
      </c>
      <c r="M174" s="1" t="s">
        <v>593</v>
      </c>
      <c r="N174" s="1" t="s">
        <v>594</v>
      </c>
      <c r="P174" s="2" t="s">
        <v>16</v>
      </c>
      <c r="Q174" s="2">
        <v>6</v>
      </c>
      <c r="R174" s="27" t="s">
        <v>4609</v>
      </c>
      <c r="S174" s="2" t="s">
        <v>3019</v>
      </c>
      <c r="U174" s="2" t="s">
        <v>3019</v>
      </c>
      <c r="V174" s="2" t="s">
        <v>3019</v>
      </c>
      <c r="W174" s="1" t="s">
        <v>3019</v>
      </c>
      <c r="X174" s="1" t="s">
        <v>3019</v>
      </c>
      <c r="Y174" s="1" t="s">
        <v>3019</v>
      </c>
      <c r="Z174" s="1" t="s">
        <v>3019</v>
      </c>
      <c r="AB174" s="1" t="s">
        <v>3019</v>
      </c>
    </row>
    <row r="175" spans="1:28">
      <c r="A175" s="2">
        <v>2730</v>
      </c>
      <c r="B175" s="1" t="s">
        <v>5497</v>
      </c>
      <c r="C175" s="1" t="str">
        <f>"JBT-"&amp;(MID(C174,5,3)+1)</f>
        <v>JBT-131</v>
      </c>
      <c r="D175" s="2">
        <v>3</v>
      </c>
      <c r="E175" s="2" t="s">
        <v>16</v>
      </c>
      <c r="F175" s="75" t="s">
        <v>595</v>
      </c>
      <c r="G175" s="1" t="s">
        <v>596</v>
      </c>
      <c r="H175" s="2" t="s">
        <v>1653</v>
      </c>
      <c r="I175" s="1" t="s">
        <v>131</v>
      </c>
      <c r="J175" s="1" t="s">
        <v>11</v>
      </c>
      <c r="K175" s="1">
        <v>2630</v>
      </c>
      <c r="L175" s="1" t="s">
        <v>5287</v>
      </c>
      <c r="M175" s="1" t="s">
        <v>595</v>
      </c>
      <c r="N175" s="1" t="s">
        <v>596</v>
      </c>
      <c r="P175" s="2" t="s">
        <v>16</v>
      </c>
      <c r="Q175" s="2">
        <v>6</v>
      </c>
      <c r="R175" s="27" t="s">
        <v>4610</v>
      </c>
      <c r="S175" s="2" t="s">
        <v>3019</v>
      </c>
      <c r="U175" s="2" t="s">
        <v>3019</v>
      </c>
      <c r="V175" s="2" t="s">
        <v>3019</v>
      </c>
      <c r="W175" s="1" t="s">
        <v>3019</v>
      </c>
      <c r="X175" s="1" t="s">
        <v>3019</v>
      </c>
      <c r="Y175" s="1" t="s">
        <v>3019</v>
      </c>
      <c r="Z175" s="1" t="s">
        <v>3019</v>
      </c>
      <c r="AB175" s="1" t="s">
        <v>3019</v>
      </c>
    </row>
    <row r="176" spans="1:28">
      <c r="A176" s="2">
        <v>2740</v>
      </c>
      <c r="B176" s="1" t="s">
        <v>5497</v>
      </c>
      <c r="C176" s="1" t="str">
        <f>"JBT-"&amp;(MID(C175,5,3)+1)</f>
        <v>JBT-132</v>
      </c>
      <c r="D176" s="2">
        <v>3</v>
      </c>
      <c r="E176" s="2" t="s">
        <v>16</v>
      </c>
      <c r="F176" s="75" t="s">
        <v>597</v>
      </c>
      <c r="G176" s="1" t="s">
        <v>598</v>
      </c>
      <c r="H176" s="2" t="s">
        <v>1653</v>
      </c>
      <c r="I176" s="1" t="s">
        <v>132</v>
      </c>
      <c r="J176" s="1" t="s">
        <v>11</v>
      </c>
      <c r="K176" s="1">
        <v>2640</v>
      </c>
      <c r="L176" s="1" t="s">
        <v>5288</v>
      </c>
      <c r="M176" s="1" t="s">
        <v>597</v>
      </c>
      <c r="N176" s="1" t="s">
        <v>598</v>
      </c>
      <c r="P176" s="2" t="s">
        <v>16</v>
      </c>
      <c r="Q176" s="2">
        <v>6</v>
      </c>
      <c r="R176" s="27" t="s">
        <v>4611</v>
      </c>
      <c r="S176" s="2" t="s">
        <v>3019</v>
      </c>
      <c r="U176" s="2" t="s">
        <v>3019</v>
      </c>
      <c r="V176" s="2" t="s">
        <v>3019</v>
      </c>
      <c r="W176" s="1" t="s">
        <v>3019</v>
      </c>
      <c r="X176" s="1" t="s">
        <v>3019</v>
      </c>
      <c r="Y176" s="1" t="s">
        <v>3019</v>
      </c>
      <c r="Z176" s="1" t="s">
        <v>3019</v>
      </c>
      <c r="AB176" s="1" t="s">
        <v>3019</v>
      </c>
    </row>
    <row r="177" spans="1:28">
      <c r="A177" s="2">
        <v>2750</v>
      </c>
      <c r="B177" s="1" t="s">
        <v>5497</v>
      </c>
      <c r="C177" s="1" t="str">
        <f>"JBT-"&amp;(MID(C176,5,3)+1)</f>
        <v>JBT-133</v>
      </c>
      <c r="D177" s="2">
        <v>3</v>
      </c>
      <c r="E177" s="2" t="s">
        <v>16</v>
      </c>
      <c r="F177" s="75" t="s">
        <v>599</v>
      </c>
      <c r="G177" s="1" t="s">
        <v>600</v>
      </c>
      <c r="H177" s="2" t="s">
        <v>1653</v>
      </c>
      <c r="I177" s="1" t="s">
        <v>134</v>
      </c>
      <c r="J177" s="1" t="s">
        <v>11</v>
      </c>
      <c r="K177" s="1">
        <v>2650</v>
      </c>
      <c r="L177" s="1" t="s">
        <v>5289</v>
      </c>
      <c r="M177" s="1" t="s">
        <v>599</v>
      </c>
      <c r="N177" s="1" t="s">
        <v>600</v>
      </c>
      <c r="P177" s="2" t="s">
        <v>16</v>
      </c>
      <c r="Q177" s="2">
        <v>6</v>
      </c>
      <c r="R177" s="27" t="s">
        <v>4612</v>
      </c>
      <c r="S177" s="2" t="s">
        <v>3019</v>
      </c>
      <c r="U177" s="2" t="s">
        <v>3019</v>
      </c>
      <c r="V177" s="2" t="s">
        <v>3019</v>
      </c>
      <c r="W177" s="1" t="s">
        <v>3019</v>
      </c>
      <c r="X177" s="1" t="s">
        <v>3019</v>
      </c>
      <c r="Y177" s="1" t="s">
        <v>3019</v>
      </c>
      <c r="Z177" s="1" t="s">
        <v>3019</v>
      </c>
      <c r="AB177" s="1" t="s">
        <v>3019</v>
      </c>
    </row>
    <row r="178" spans="1:28">
      <c r="A178" s="2">
        <v>2760</v>
      </c>
      <c r="B178" s="1" t="s">
        <v>5497</v>
      </c>
      <c r="C178" s="1" t="str">
        <f>"JBT-"&amp;(MID(C177,5,3)+1)</f>
        <v>JBT-134</v>
      </c>
      <c r="D178" s="2">
        <v>3</v>
      </c>
      <c r="E178" s="2" t="s">
        <v>21</v>
      </c>
      <c r="F178" s="75" t="s">
        <v>601</v>
      </c>
      <c r="G178" s="1" t="s">
        <v>602</v>
      </c>
      <c r="H178" s="2" t="s">
        <v>1614</v>
      </c>
      <c r="I178" s="1" t="s">
        <v>136</v>
      </c>
      <c r="J178" s="1" t="s">
        <v>11</v>
      </c>
      <c r="K178" s="1">
        <v>2660</v>
      </c>
      <c r="L178" s="1" t="s">
        <v>5290</v>
      </c>
      <c r="M178" s="1" t="s">
        <v>601</v>
      </c>
      <c r="N178" s="1" t="s">
        <v>602</v>
      </c>
      <c r="P178" s="2" t="s">
        <v>21</v>
      </c>
      <c r="Q178" s="2">
        <v>6</v>
      </c>
      <c r="R178" s="27" t="s">
        <v>4613</v>
      </c>
      <c r="S178" s="2" t="s">
        <v>3019</v>
      </c>
      <c r="U178" s="2" t="s">
        <v>3019</v>
      </c>
      <c r="V178" s="2" t="s">
        <v>3019</v>
      </c>
      <c r="W178" s="1" t="s">
        <v>3019</v>
      </c>
      <c r="X178" s="1" t="s">
        <v>3019</v>
      </c>
      <c r="Y178" s="1" t="s">
        <v>3019</v>
      </c>
      <c r="Z178" s="1" t="s">
        <v>3019</v>
      </c>
      <c r="AB178" s="1" t="s">
        <v>3019</v>
      </c>
    </row>
    <row r="179" spans="1:28">
      <c r="A179" s="2">
        <v>2770</v>
      </c>
      <c r="B179" s="1" t="s">
        <v>5497</v>
      </c>
      <c r="C179" s="1" t="str">
        <f>"JBG-"&amp;(MID(C173,5,3)+1)</f>
        <v>JBG-30</v>
      </c>
      <c r="D179" s="2">
        <v>2</v>
      </c>
      <c r="E179" s="2" t="s">
        <v>21</v>
      </c>
      <c r="F179" s="74" t="s">
        <v>6396</v>
      </c>
      <c r="G179" s="1" t="s">
        <v>4098</v>
      </c>
      <c r="H179" s="2" t="s">
        <v>5485</v>
      </c>
      <c r="I179" s="1" t="s">
        <v>3788</v>
      </c>
      <c r="J179" s="1" t="s">
        <v>19</v>
      </c>
      <c r="K179" s="1">
        <v>2670</v>
      </c>
      <c r="L179" s="1" t="s">
        <v>5160</v>
      </c>
      <c r="M179" s="1" t="s">
        <v>4097</v>
      </c>
      <c r="N179" s="1" t="s">
        <v>4098</v>
      </c>
      <c r="P179" s="2" t="s">
        <v>21</v>
      </c>
      <c r="Q179" s="2">
        <v>5</v>
      </c>
      <c r="R179" s="27" t="s">
        <v>4614</v>
      </c>
      <c r="S179" s="2" t="s">
        <v>3019</v>
      </c>
      <c r="U179" s="2" t="s">
        <v>3019</v>
      </c>
      <c r="V179" s="2" t="s">
        <v>3019</v>
      </c>
      <c r="W179" s="1" t="s">
        <v>3019</v>
      </c>
      <c r="X179" s="1" t="s">
        <v>3019</v>
      </c>
      <c r="Y179" s="1" t="s">
        <v>3019</v>
      </c>
      <c r="Z179" s="1" t="s">
        <v>3019</v>
      </c>
      <c r="AB179" s="1" t="s">
        <v>3019</v>
      </c>
    </row>
    <row r="180" spans="1:28">
      <c r="A180" s="2">
        <v>2780</v>
      </c>
      <c r="B180" s="1" t="s">
        <v>5497</v>
      </c>
      <c r="C180" s="1" t="str">
        <f>"JBT-"&amp;(MID(C178,5,3)+1)</f>
        <v>JBT-135</v>
      </c>
      <c r="D180" s="2">
        <v>3</v>
      </c>
      <c r="E180" s="2" t="s">
        <v>21</v>
      </c>
      <c r="F180" s="75" t="s">
        <v>4101</v>
      </c>
      <c r="G180" s="1" t="s">
        <v>4102</v>
      </c>
      <c r="H180" s="2" t="s">
        <v>5401</v>
      </c>
      <c r="I180" s="1" t="s">
        <v>125</v>
      </c>
      <c r="J180" s="1" t="s">
        <v>11</v>
      </c>
      <c r="K180" s="1">
        <v>2700</v>
      </c>
      <c r="L180" s="1" t="s">
        <v>5162</v>
      </c>
      <c r="M180" s="1" t="s">
        <v>4101</v>
      </c>
      <c r="N180" s="1" t="s">
        <v>4102</v>
      </c>
      <c r="P180" s="2" t="s">
        <v>21</v>
      </c>
      <c r="Q180" s="2">
        <v>6</v>
      </c>
      <c r="R180" s="27" t="s">
        <v>4616</v>
      </c>
      <c r="S180" s="2" t="s">
        <v>3019</v>
      </c>
      <c r="U180" s="2" t="s">
        <v>3019</v>
      </c>
      <c r="V180" s="2" t="s">
        <v>3019</v>
      </c>
      <c r="W180" s="1" t="s">
        <v>3019</v>
      </c>
      <c r="X180" s="1" t="s">
        <v>3019</v>
      </c>
      <c r="Y180" s="1" t="s">
        <v>3019</v>
      </c>
      <c r="Z180" s="1" t="s">
        <v>3019</v>
      </c>
      <c r="AB180" s="1" t="s">
        <v>3019</v>
      </c>
    </row>
    <row r="181" spans="1:28">
      <c r="A181" s="2">
        <v>2790</v>
      </c>
      <c r="B181" s="1" t="s">
        <v>5497</v>
      </c>
      <c r="C181" s="1" t="str">
        <f>C180&amp;"-1"</f>
        <v>JBT-135-1</v>
      </c>
      <c r="D181" s="2">
        <v>3</v>
      </c>
      <c r="E181" s="2" t="s">
        <v>21</v>
      </c>
      <c r="F181" s="75" t="s">
        <v>4099</v>
      </c>
      <c r="G181" s="1" t="s">
        <v>4100</v>
      </c>
      <c r="H181" s="2" t="s">
        <v>1614</v>
      </c>
      <c r="I181" s="1" t="s">
        <v>3756</v>
      </c>
      <c r="J181" s="1" t="s">
        <v>11</v>
      </c>
      <c r="K181" s="1">
        <v>2690</v>
      </c>
      <c r="L181" s="1" t="s">
        <v>5161</v>
      </c>
      <c r="M181" s="1" t="s">
        <v>4099</v>
      </c>
      <c r="N181" s="1" t="s">
        <v>4100</v>
      </c>
      <c r="P181" s="2" t="s">
        <v>21</v>
      </c>
      <c r="Q181" s="2">
        <v>6</v>
      </c>
      <c r="R181" s="27" t="s">
        <v>4615</v>
      </c>
      <c r="S181" s="2" t="s">
        <v>3019</v>
      </c>
      <c r="U181" s="2" t="s">
        <v>3019</v>
      </c>
      <c r="V181" s="2" t="s">
        <v>3019</v>
      </c>
      <c r="W181" s="1" t="s">
        <v>3019</v>
      </c>
      <c r="X181" s="1" t="s">
        <v>3019</v>
      </c>
      <c r="Y181" s="1" t="s">
        <v>3019</v>
      </c>
      <c r="Z181" s="1" t="s">
        <v>3019</v>
      </c>
      <c r="AB181" s="1" t="s">
        <v>3019</v>
      </c>
    </row>
    <row r="182" spans="1:28">
      <c r="A182" s="2">
        <v>2800</v>
      </c>
      <c r="B182" s="1" t="s">
        <v>5497</v>
      </c>
      <c r="C182" s="1" t="str">
        <f>"JBG-"&amp;(MID(C179,5,3)+1)</f>
        <v>JBG-31</v>
      </c>
      <c r="D182" s="2">
        <v>1</v>
      </c>
      <c r="E182" s="2" t="s">
        <v>16</v>
      </c>
      <c r="F182" s="73" t="s">
        <v>4915</v>
      </c>
      <c r="G182" s="1" t="s">
        <v>873</v>
      </c>
      <c r="H182" s="2" t="s">
        <v>5485</v>
      </c>
      <c r="I182" s="1" t="s">
        <v>159</v>
      </c>
      <c r="J182" s="1" t="s">
        <v>19</v>
      </c>
      <c r="K182" s="1">
        <v>2710</v>
      </c>
      <c r="L182" s="1" t="s">
        <v>5163</v>
      </c>
      <c r="M182" s="1" t="s">
        <v>872</v>
      </c>
      <c r="N182" s="1" t="s">
        <v>873</v>
      </c>
      <c r="P182" s="2" t="s">
        <v>16</v>
      </c>
      <c r="Q182" s="2">
        <v>4</v>
      </c>
      <c r="R182" s="27" t="s">
        <v>4617</v>
      </c>
      <c r="S182" s="2" t="s">
        <v>3019</v>
      </c>
      <c r="U182" s="2" t="s">
        <v>3019</v>
      </c>
      <c r="V182" s="2" t="s">
        <v>3019</v>
      </c>
      <c r="W182" s="1" t="s">
        <v>3019</v>
      </c>
      <c r="X182" s="1" t="s">
        <v>3019</v>
      </c>
      <c r="Y182" s="1" t="s">
        <v>3019</v>
      </c>
      <c r="Z182" s="1" t="s">
        <v>3019</v>
      </c>
      <c r="AB182" s="1" t="s">
        <v>3019</v>
      </c>
    </row>
    <row r="183" spans="1:28">
      <c r="A183" s="2">
        <v>2810</v>
      </c>
      <c r="B183" s="1" t="s">
        <v>5497</v>
      </c>
      <c r="C183" s="1" t="str">
        <f>"JBT-"&amp;(MID(C181,5,3)+1)</f>
        <v>JBT-136</v>
      </c>
      <c r="D183" s="2">
        <v>2</v>
      </c>
      <c r="E183" s="2" t="s">
        <v>16</v>
      </c>
      <c r="F183" s="74" t="s">
        <v>4124</v>
      </c>
      <c r="G183" s="1" t="s">
        <v>4125</v>
      </c>
      <c r="H183" s="2" t="s">
        <v>1614</v>
      </c>
      <c r="I183" s="1" t="s">
        <v>104</v>
      </c>
      <c r="J183" s="1" t="s">
        <v>11</v>
      </c>
      <c r="K183" s="1">
        <v>2730</v>
      </c>
      <c r="L183" s="1" t="s">
        <v>5164</v>
      </c>
      <c r="M183" s="1" t="s">
        <v>4124</v>
      </c>
      <c r="N183" s="1" t="s">
        <v>4125</v>
      </c>
      <c r="P183" s="2" t="s">
        <v>16</v>
      </c>
      <c r="Q183" s="2">
        <v>5</v>
      </c>
      <c r="R183" s="27" t="s">
        <v>4618</v>
      </c>
      <c r="S183" s="2" t="s">
        <v>3019</v>
      </c>
      <c r="U183" s="2" t="s">
        <v>3019</v>
      </c>
      <c r="V183" s="2" t="s">
        <v>3019</v>
      </c>
      <c r="W183" s="1" t="s">
        <v>3019</v>
      </c>
      <c r="X183" s="1" t="s">
        <v>3019</v>
      </c>
      <c r="Y183" s="1" t="s">
        <v>3019</v>
      </c>
      <c r="Z183" s="1" t="s">
        <v>3019</v>
      </c>
      <c r="AB183" s="1" t="s">
        <v>3019</v>
      </c>
    </row>
    <row r="184" spans="1:28">
      <c r="A184" s="2">
        <v>2820</v>
      </c>
      <c r="B184" s="1" t="s">
        <v>5497</v>
      </c>
      <c r="C184" s="1" t="str">
        <f>"JBT-"&amp;(MID(C183,5,3)+1)</f>
        <v>JBT-137</v>
      </c>
      <c r="D184" s="2">
        <v>2</v>
      </c>
      <c r="E184" s="2" t="s">
        <v>16</v>
      </c>
      <c r="F184" s="74" t="s">
        <v>4126</v>
      </c>
      <c r="G184" s="1" t="s">
        <v>4127</v>
      </c>
      <c r="H184" s="2" t="s">
        <v>1614</v>
      </c>
      <c r="I184" s="1" t="s">
        <v>107</v>
      </c>
      <c r="J184" s="1" t="s">
        <v>11</v>
      </c>
      <c r="K184" s="1">
        <v>2740</v>
      </c>
      <c r="L184" s="1" t="s">
        <v>5165</v>
      </c>
      <c r="M184" s="1" t="s">
        <v>4126</v>
      </c>
      <c r="N184" s="1" t="s">
        <v>4127</v>
      </c>
      <c r="P184" s="2" t="s">
        <v>16</v>
      </c>
      <c r="Q184" s="2">
        <v>5</v>
      </c>
      <c r="R184" s="27" t="s">
        <v>4619</v>
      </c>
      <c r="S184" s="2" t="s">
        <v>3019</v>
      </c>
      <c r="U184" s="2" t="s">
        <v>3019</v>
      </c>
      <c r="V184" s="2" t="s">
        <v>3019</v>
      </c>
      <c r="W184" s="1" t="s">
        <v>3019</v>
      </c>
      <c r="X184" s="1" t="s">
        <v>3019</v>
      </c>
      <c r="Y184" s="1" t="s">
        <v>3019</v>
      </c>
      <c r="Z184" s="1" t="s">
        <v>3019</v>
      </c>
      <c r="AB184" s="1" t="s">
        <v>3019</v>
      </c>
    </row>
    <row r="185" spans="1:28">
      <c r="A185" s="2">
        <v>2830</v>
      </c>
      <c r="B185" s="1" t="s">
        <v>5497</v>
      </c>
      <c r="C185" s="1" t="str">
        <f>"JBT-"&amp;(MID(C184,5,3)+1)</f>
        <v>JBT-138</v>
      </c>
      <c r="D185" s="2">
        <v>2</v>
      </c>
      <c r="E185" s="2" t="s">
        <v>16</v>
      </c>
      <c r="F185" s="74" t="s">
        <v>874</v>
      </c>
      <c r="G185" s="1" t="s">
        <v>875</v>
      </c>
      <c r="H185" s="2" t="s">
        <v>1653</v>
      </c>
      <c r="I185" s="1" t="s">
        <v>110</v>
      </c>
      <c r="J185" s="1" t="s">
        <v>11</v>
      </c>
      <c r="K185" s="1">
        <v>2750</v>
      </c>
      <c r="L185" s="1" t="s">
        <v>5166</v>
      </c>
      <c r="M185" s="1" t="s">
        <v>874</v>
      </c>
      <c r="N185" s="1" t="s">
        <v>875</v>
      </c>
      <c r="P185" s="2" t="s">
        <v>16</v>
      </c>
      <c r="Q185" s="2">
        <v>5</v>
      </c>
      <c r="R185" s="27" t="s">
        <v>4620</v>
      </c>
      <c r="S185" s="2" t="s">
        <v>3019</v>
      </c>
      <c r="U185" s="2" t="s">
        <v>3019</v>
      </c>
      <c r="V185" s="2" t="s">
        <v>3019</v>
      </c>
      <c r="W185" s="1" t="s">
        <v>3019</v>
      </c>
      <c r="X185" s="1" t="s">
        <v>3019</v>
      </c>
      <c r="Y185" s="1" t="s">
        <v>3019</v>
      </c>
      <c r="Z185" s="1" t="s">
        <v>3019</v>
      </c>
      <c r="AB185" s="1" t="s">
        <v>3019</v>
      </c>
    </row>
    <row r="186" spans="1:28">
      <c r="A186" s="2">
        <v>2840</v>
      </c>
      <c r="B186" s="1" t="s">
        <v>5497</v>
      </c>
      <c r="C186" s="1" t="str">
        <f>"JBG-"&amp;(MID(C182,5,3)+1)</f>
        <v>JBG-32</v>
      </c>
      <c r="D186" s="2">
        <v>2</v>
      </c>
      <c r="E186" s="2" t="s">
        <v>16</v>
      </c>
      <c r="F186" s="74" t="s">
        <v>5143</v>
      </c>
      <c r="G186" s="1" t="s">
        <v>162</v>
      </c>
      <c r="H186" s="2" t="s">
        <v>5485</v>
      </c>
      <c r="I186" s="1" t="s">
        <v>112</v>
      </c>
      <c r="J186" s="1" t="s">
        <v>19</v>
      </c>
      <c r="K186" s="1">
        <v>2760</v>
      </c>
      <c r="L186" s="1" t="s">
        <v>5167</v>
      </c>
      <c r="M186" s="1" t="s">
        <v>161</v>
      </c>
      <c r="N186" s="1" t="s">
        <v>162</v>
      </c>
      <c r="P186" s="2" t="s">
        <v>16</v>
      </c>
      <c r="Q186" s="2">
        <v>5</v>
      </c>
      <c r="R186" s="27" t="s">
        <v>4621</v>
      </c>
      <c r="S186" s="2" t="s">
        <v>3019</v>
      </c>
      <c r="U186" s="2" t="s">
        <v>3019</v>
      </c>
      <c r="V186" s="2" t="s">
        <v>3019</v>
      </c>
      <c r="W186" s="1" t="s">
        <v>3019</v>
      </c>
      <c r="X186" s="1" t="s">
        <v>3019</v>
      </c>
      <c r="Y186" s="1" t="s">
        <v>3019</v>
      </c>
      <c r="Z186" s="1" t="s">
        <v>3019</v>
      </c>
      <c r="AB186" s="1" t="s">
        <v>3019</v>
      </c>
    </row>
    <row r="187" spans="1:28">
      <c r="A187" s="2">
        <v>2850</v>
      </c>
      <c r="B187" s="1" t="s">
        <v>5497</v>
      </c>
      <c r="C187" s="1" t="str">
        <f>"JBT-"&amp;(MID(C185,5,3)+1)</f>
        <v>JBT-139</v>
      </c>
      <c r="D187" s="2">
        <v>3</v>
      </c>
      <c r="E187" s="2" t="s">
        <v>16</v>
      </c>
      <c r="F187" s="75" t="s">
        <v>4128</v>
      </c>
      <c r="G187" s="1" t="s">
        <v>876</v>
      </c>
      <c r="H187" s="2" t="s">
        <v>1614</v>
      </c>
      <c r="I187" s="1" t="s">
        <v>115</v>
      </c>
      <c r="J187" s="1" t="s">
        <v>11</v>
      </c>
      <c r="K187" s="1">
        <v>2780</v>
      </c>
      <c r="L187" s="1" t="s">
        <v>5168</v>
      </c>
      <c r="M187" s="1" t="s">
        <v>4128</v>
      </c>
      <c r="N187" s="1" t="s">
        <v>876</v>
      </c>
      <c r="P187" s="2" t="s">
        <v>16</v>
      </c>
      <c r="Q187" s="2">
        <v>6</v>
      </c>
      <c r="R187" s="27" t="s">
        <v>4622</v>
      </c>
      <c r="S187" s="2" t="s">
        <v>3019</v>
      </c>
      <c r="U187" s="2" t="s">
        <v>3019</v>
      </c>
      <c r="V187" s="2" t="s">
        <v>3019</v>
      </c>
      <c r="W187" s="1" t="s">
        <v>3019</v>
      </c>
      <c r="X187" s="1" t="s">
        <v>3019</v>
      </c>
      <c r="Y187" s="1" t="s">
        <v>3019</v>
      </c>
      <c r="Z187" s="1" t="s">
        <v>3019</v>
      </c>
      <c r="AB187" s="1" t="s">
        <v>3019</v>
      </c>
    </row>
    <row r="188" spans="1:28">
      <c r="A188" s="2">
        <v>2860</v>
      </c>
      <c r="B188" s="1" t="s">
        <v>5497</v>
      </c>
      <c r="C188" s="1" t="str">
        <f t="shared" ref="C188:C193" si="8">"JBT-"&amp;(MID(C187,5,3)+1)</f>
        <v>JBT-140</v>
      </c>
      <c r="D188" s="2">
        <v>3</v>
      </c>
      <c r="E188" s="2" t="s">
        <v>16</v>
      </c>
      <c r="F188" s="75" t="s">
        <v>877</v>
      </c>
      <c r="G188" s="1" t="s">
        <v>878</v>
      </c>
      <c r="H188" s="2" t="s">
        <v>1653</v>
      </c>
      <c r="I188" s="1" t="s">
        <v>117</v>
      </c>
      <c r="J188" s="1" t="s">
        <v>11</v>
      </c>
      <c r="K188" s="1">
        <v>2790</v>
      </c>
      <c r="L188" s="1" t="s">
        <v>5169</v>
      </c>
      <c r="M188" s="1" t="s">
        <v>877</v>
      </c>
      <c r="N188" s="1" t="s">
        <v>878</v>
      </c>
      <c r="P188" s="2" t="s">
        <v>16</v>
      </c>
      <c r="Q188" s="2">
        <v>6</v>
      </c>
      <c r="R188" s="27" t="s">
        <v>4623</v>
      </c>
      <c r="S188" s="2" t="s">
        <v>3019</v>
      </c>
      <c r="U188" s="2" t="s">
        <v>3019</v>
      </c>
      <c r="V188" s="2" t="s">
        <v>3019</v>
      </c>
      <c r="W188" s="1" t="s">
        <v>3019</v>
      </c>
      <c r="X188" s="1" t="s">
        <v>3019</v>
      </c>
      <c r="Y188" s="1" t="s">
        <v>3019</v>
      </c>
      <c r="Z188" s="1" t="s">
        <v>3019</v>
      </c>
      <c r="AB188" s="1" t="s">
        <v>3019</v>
      </c>
    </row>
    <row r="189" spans="1:28">
      <c r="A189" s="2">
        <v>2870</v>
      </c>
      <c r="B189" s="1" t="s">
        <v>5497</v>
      </c>
      <c r="C189" s="1" t="str">
        <f t="shared" si="8"/>
        <v>JBT-141</v>
      </c>
      <c r="D189" s="2">
        <v>3</v>
      </c>
      <c r="E189" s="2" t="s">
        <v>16</v>
      </c>
      <c r="F189" s="75" t="s">
        <v>879</v>
      </c>
      <c r="G189" s="1" t="s">
        <v>880</v>
      </c>
      <c r="H189" s="2" t="s">
        <v>1653</v>
      </c>
      <c r="I189" s="1" t="s">
        <v>120</v>
      </c>
      <c r="J189" s="1" t="s">
        <v>11</v>
      </c>
      <c r="K189" s="1">
        <v>2800</v>
      </c>
      <c r="L189" s="1" t="s">
        <v>5170</v>
      </c>
      <c r="M189" s="1" t="s">
        <v>879</v>
      </c>
      <c r="N189" s="1" t="s">
        <v>880</v>
      </c>
      <c r="P189" s="2" t="s">
        <v>16</v>
      </c>
      <c r="Q189" s="2">
        <v>6</v>
      </c>
      <c r="R189" s="27" t="s">
        <v>4624</v>
      </c>
      <c r="S189" s="2" t="s">
        <v>3019</v>
      </c>
      <c r="U189" s="2" t="s">
        <v>3019</v>
      </c>
      <c r="V189" s="2" t="s">
        <v>3019</v>
      </c>
      <c r="W189" s="1" t="s">
        <v>3019</v>
      </c>
      <c r="X189" s="1" t="s">
        <v>3019</v>
      </c>
      <c r="Y189" s="1" t="s">
        <v>3019</v>
      </c>
      <c r="Z189" s="1" t="s">
        <v>3019</v>
      </c>
      <c r="AB189" s="1" t="s">
        <v>3019</v>
      </c>
    </row>
    <row r="190" spans="1:28">
      <c r="A190" s="2">
        <v>2880</v>
      </c>
      <c r="B190" s="1" t="s">
        <v>5497</v>
      </c>
      <c r="C190" s="1" t="str">
        <f t="shared" si="8"/>
        <v>JBT-142</v>
      </c>
      <c r="D190" s="2">
        <v>3</v>
      </c>
      <c r="E190" s="2" t="s">
        <v>16</v>
      </c>
      <c r="F190" s="75" t="s">
        <v>4129</v>
      </c>
      <c r="G190" s="1" t="s">
        <v>4130</v>
      </c>
      <c r="H190" s="2" t="s">
        <v>1614</v>
      </c>
      <c r="I190" s="1" t="s">
        <v>122</v>
      </c>
      <c r="J190" s="1" t="s">
        <v>11</v>
      </c>
      <c r="K190" s="1">
        <v>2810</v>
      </c>
      <c r="L190" s="1" t="s">
        <v>5171</v>
      </c>
      <c r="M190" s="1" t="s">
        <v>4129</v>
      </c>
      <c r="N190" s="1" t="s">
        <v>4130</v>
      </c>
      <c r="P190" s="2" t="s">
        <v>16</v>
      </c>
      <c r="Q190" s="2">
        <v>6</v>
      </c>
      <c r="R190" s="27" t="s">
        <v>4625</v>
      </c>
      <c r="S190" s="2" t="s">
        <v>3019</v>
      </c>
      <c r="U190" s="2" t="s">
        <v>3019</v>
      </c>
      <c r="V190" s="2" t="s">
        <v>3019</v>
      </c>
      <c r="W190" s="1" t="s">
        <v>3019</v>
      </c>
      <c r="X190" s="1" t="s">
        <v>3019</v>
      </c>
      <c r="Y190" s="1" t="s">
        <v>3019</v>
      </c>
      <c r="Z190" s="1" t="s">
        <v>3019</v>
      </c>
      <c r="AB190" s="1" t="s">
        <v>3019</v>
      </c>
    </row>
    <row r="191" spans="1:28">
      <c r="A191" s="2">
        <v>2890</v>
      </c>
      <c r="B191" s="1" t="s">
        <v>5497</v>
      </c>
      <c r="C191" s="1" t="str">
        <f t="shared" si="8"/>
        <v>JBT-143</v>
      </c>
      <c r="D191" s="2">
        <v>3</v>
      </c>
      <c r="E191" s="2" t="s">
        <v>16</v>
      </c>
      <c r="F191" s="75" t="s">
        <v>881</v>
      </c>
      <c r="G191" s="1" t="s">
        <v>882</v>
      </c>
      <c r="H191" s="2" t="s">
        <v>5401</v>
      </c>
      <c r="I191" s="1" t="s">
        <v>125</v>
      </c>
      <c r="J191" s="1" t="s">
        <v>11</v>
      </c>
      <c r="K191" s="1">
        <v>2840</v>
      </c>
      <c r="L191" s="1" t="s">
        <v>5172</v>
      </c>
      <c r="M191" s="1" t="s">
        <v>881</v>
      </c>
      <c r="N191" s="1" t="s">
        <v>882</v>
      </c>
      <c r="P191" s="2" t="s">
        <v>16</v>
      </c>
      <c r="Q191" s="2">
        <v>7</v>
      </c>
      <c r="R191" s="27" t="s">
        <v>4627</v>
      </c>
      <c r="S191" s="2" t="s">
        <v>3019</v>
      </c>
      <c r="U191" s="2" t="s">
        <v>3019</v>
      </c>
      <c r="V191" s="2" t="s">
        <v>3019</v>
      </c>
      <c r="W191" s="1" t="s">
        <v>3019</v>
      </c>
      <c r="X191" s="1" t="s">
        <v>3019</v>
      </c>
      <c r="Y191" s="1" t="s">
        <v>3019</v>
      </c>
      <c r="Z191" s="1" t="s">
        <v>3019</v>
      </c>
      <c r="AB191" s="1" t="s">
        <v>3019</v>
      </c>
    </row>
    <row r="192" spans="1:28">
      <c r="A192" s="2">
        <v>2900</v>
      </c>
      <c r="B192" s="1" t="s">
        <v>5497</v>
      </c>
      <c r="C192" s="1" t="str">
        <f t="shared" si="8"/>
        <v>JBT-144</v>
      </c>
      <c r="D192" s="2">
        <v>3</v>
      </c>
      <c r="E192" s="2" t="s">
        <v>16</v>
      </c>
      <c r="F192" s="75" t="s">
        <v>883</v>
      </c>
      <c r="G192" s="1" t="s">
        <v>884</v>
      </c>
      <c r="H192" s="2" t="s">
        <v>5401</v>
      </c>
      <c r="I192" s="1" t="s">
        <v>125</v>
      </c>
      <c r="J192" s="1" t="s">
        <v>11</v>
      </c>
      <c r="K192" s="1">
        <v>2870</v>
      </c>
      <c r="L192" s="1" t="s">
        <v>5173</v>
      </c>
      <c r="M192" s="1" t="s">
        <v>883</v>
      </c>
      <c r="N192" s="1" t="s">
        <v>884</v>
      </c>
      <c r="P192" s="2" t="s">
        <v>16</v>
      </c>
      <c r="Q192" s="2">
        <v>7</v>
      </c>
      <c r="R192" s="27" t="s">
        <v>4629</v>
      </c>
      <c r="S192" s="2" t="s">
        <v>3019</v>
      </c>
      <c r="U192" s="2" t="s">
        <v>3019</v>
      </c>
      <c r="V192" s="2" t="s">
        <v>3019</v>
      </c>
      <c r="W192" s="1" t="s">
        <v>3019</v>
      </c>
      <c r="X192" s="1" t="s">
        <v>3019</v>
      </c>
      <c r="Y192" s="1" t="s">
        <v>3019</v>
      </c>
      <c r="Z192" s="1" t="s">
        <v>3019</v>
      </c>
      <c r="AB192" s="1" t="s">
        <v>3019</v>
      </c>
    </row>
    <row r="193" spans="1:28">
      <c r="A193" s="2">
        <v>2910</v>
      </c>
      <c r="B193" s="1" t="s">
        <v>5497</v>
      </c>
      <c r="C193" s="1" t="str">
        <f t="shared" si="8"/>
        <v>JBT-145</v>
      </c>
      <c r="D193" s="2">
        <v>3</v>
      </c>
      <c r="E193" s="2" t="s">
        <v>16</v>
      </c>
      <c r="F193" s="75" t="s">
        <v>885</v>
      </c>
      <c r="G193" s="1" t="s">
        <v>886</v>
      </c>
      <c r="H193" s="2" t="s">
        <v>1614</v>
      </c>
      <c r="I193" s="1" t="s">
        <v>128</v>
      </c>
      <c r="J193" s="1" t="s">
        <v>11</v>
      </c>
      <c r="K193" s="1">
        <v>2900</v>
      </c>
      <c r="L193" s="1" t="s">
        <v>5174</v>
      </c>
      <c r="M193" s="1" t="s">
        <v>885</v>
      </c>
      <c r="N193" s="1" t="s">
        <v>886</v>
      </c>
      <c r="P193" s="2" t="s">
        <v>16</v>
      </c>
      <c r="Q193" s="2">
        <v>7</v>
      </c>
      <c r="R193" s="27" t="s">
        <v>4631</v>
      </c>
      <c r="S193" s="2" t="s">
        <v>3019</v>
      </c>
      <c r="U193" s="2" t="s">
        <v>3019</v>
      </c>
      <c r="V193" s="2" t="s">
        <v>3019</v>
      </c>
      <c r="W193" s="1" t="s">
        <v>3019</v>
      </c>
      <c r="X193" s="1" t="s">
        <v>3019</v>
      </c>
      <c r="Y193" s="1" t="s">
        <v>3019</v>
      </c>
      <c r="Z193" s="1" t="s">
        <v>3019</v>
      </c>
      <c r="AB193" s="1" t="s">
        <v>3019</v>
      </c>
    </row>
    <row r="194" spans="1:28">
      <c r="A194" s="2">
        <v>2920</v>
      </c>
      <c r="B194" s="1" t="s">
        <v>5497</v>
      </c>
      <c r="C194" s="1" t="str">
        <f>"JBG-"&amp;(MID(C186,5,3)+1)</f>
        <v>JBG-33</v>
      </c>
      <c r="D194" s="2">
        <v>2</v>
      </c>
      <c r="E194" s="2" t="s">
        <v>16</v>
      </c>
      <c r="F194" s="74" t="s">
        <v>5144</v>
      </c>
      <c r="G194" s="1" t="s">
        <v>888</v>
      </c>
      <c r="H194" s="2" t="s">
        <v>5485</v>
      </c>
      <c r="I194" s="1" t="s">
        <v>129</v>
      </c>
      <c r="J194" s="1" t="s">
        <v>19</v>
      </c>
      <c r="K194" s="1">
        <v>2910</v>
      </c>
      <c r="L194" s="1" t="s">
        <v>5175</v>
      </c>
      <c r="M194" s="1" t="s">
        <v>887</v>
      </c>
      <c r="N194" s="1" t="s">
        <v>888</v>
      </c>
      <c r="P194" s="2" t="s">
        <v>16</v>
      </c>
      <c r="Q194" s="2">
        <v>5</v>
      </c>
      <c r="R194" s="27" t="s">
        <v>4632</v>
      </c>
      <c r="S194" s="2" t="s">
        <v>3019</v>
      </c>
      <c r="U194" s="2" t="s">
        <v>3019</v>
      </c>
      <c r="V194" s="2" t="s">
        <v>3019</v>
      </c>
      <c r="W194" s="1" t="s">
        <v>3019</v>
      </c>
      <c r="X194" s="1" t="s">
        <v>3019</v>
      </c>
      <c r="Y194" s="1" t="s">
        <v>3019</v>
      </c>
      <c r="Z194" s="1" t="s">
        <v>3019</v>
      </c>
      <c r="AB194" s="1" t="s">
        <v>3019</v>
      </c>
    </row>
    <row r="195" spans="1:28">
      <c r="A195" s="2">
        <v>2930</v>
      </c>
      <c r="B195" s="1" t="s">
        <v>5497</v>
      </c>
      <c r="C195" s="1" t="str">
        <f>"JBT-"&amp;(MID(C193,5,3)+1)</f>
        <v>JBT-146</v>
      </c>
      <c r="D195" s="2">
        <v>3</v>
      </c>
      <c r="E195" s="2" t="s">
        <v>16</v>
      </c>
      <c r="F195" s="75" t="s">
        <v>889</v>
      </c>
      <c r="G195" s="1" t="s">
        <v>890</v>
      </c>
      <c r="H195" s="2" t="s">
        <v>5401</v>
      </c>
      <c r="I195" s="1" t="s">
        <v>130</v>
      </c>
      <c r="J195" s="1" t="s">
        <v>11</v>
      </c>
      <c r="K195" s="1">
        <v>2930</v>
      </c>
      <c r="L195" s="1" t="s">
        <v>5176</v>
      </c>
      <c r="M195" s="1" t="s">
        <v>889</v>
      </c>
      <c r="N195" s="1" t="s">
        <v>890</v>
      </c>
      <c r="P195" s="2" t="s">
        <v>16</v>
      </c>
      <c r="Q195" s="2">
        <v>6</v>
      </c>
      <c r="R195" s="27" t="s">
        <v>4633</v>
      </c>
      <c r="S195" s="2" t="s">
        <v>3019</v>
      </c>
      <c r="U195" s="2" t="s">
        <v>3019</v>
      </c>
      <c r="V195" s="2" t="s">
        <v>3019</v>
      </c>
      <c r="W195" s="1" t="s">
        <v>3019</v>
      </c>
      <c r="X195" s="1" t="s">
        <v>3019</v>
      </c>
      <c r="Y195" s="1" t="s">
        <v>3019</v>
      </c>
      <c r="Z195" s="1" t="s">
        <v>3019</v>
      </c>
      <c r="AB195" s="1" t="s">
        <v>3019</v>
      </c>
    </row>
    <row r="196" spans="1:28">
      <c r="A196" s="2">
        <v>2940</v>
      </c>
      <c r="B196" s="1" t="s">
        <v>5497</v>
      </c>
      <c r="C196" s="1" t="str">
        <f>"JBT-"&amp;(MID(C195,5,3)+1)</f>
        <v>JBT-147</v>
      </c>
      <c r="D196" s="2">
        <v>3</v>
      </c>
      <c r="E196" s="2" t="s">
        <v>16</v>
      </c>
      <c r="F196" s="75" t="s">
        <v>891</v>
      </c>
      <c r="G196" s="1" t="s">
        <v>892</v>
      </c>
      <c r="H196" s="2" t="s">
        <v>1653</v>
      </c>
      <c r="I196" s="1" t="s">
        <v>131</v>
      </c>
      <c r="J196" s="1" t="s">
        <v>11</v>
      </c>
      <c r="K196" s="1">
        <v>2940</v>
      </c>
      <c r="L196" s="1" t="s">
        <v>5177</v>
      </c>
      <c r="M196" s="1" t="s">
        <v>891</v>
      </c>
      <c r="N196" s="1" t="s">
        <v>892</v>
      </c>
      <c r="P196" s="2" t="s">
        <v>16</v>
      </c>
      <c r="Q196" s="2">
        <v>6</v>
      </c>
      <c r="R196" s="27" t="s">
        <v>4634</v>
      </c>
      <c r="S196" s="2" t="s">
        <v>3019</v>
      </c>
      <c r="U196" s="2" t="s">
        <v>3019</v>
      </c>
      <c r="V196" s="2" t="s">
        <v>3019</v>
      </c>
      <c r="W196" s="1" t="s">
        <v>3019</v>
      </c>
      <c r="X196" s="1" t="s">
        <v>3019</v>
      </c>
      <c r="Y196" s="1" t="s">
        <v>3019</v>
      </c>
      <c r="Z196" s="1" t="s">
        <v>3019</v>
      </c>
      <c r="AB196" s="1" t="s">
        <v>3019</v>
      </c>
    </row>
    <row r="197" spans="1:28">
      <c r="A197" s="2">
        <v>2950</v>
      </c>
      <c r="B197" s="1" t="s">
        <v>5497</v>
      </c>
      <c r="C197" s="1" t="str">
        <f>"JBT-"&amp;(MID(C196,5,3)+1)</f>
        <v>JBT-148</v>
      </c>
      <c r="D197" s="2">
        <v>3</v>
      </c>
      <c r="E197" s="2" t="s">
        <v>16</v>
      </c>
      <c r="F197" s="75" t="s">
        <v>893</v>
      </c>
      <c r="G197" s="1" t="s">
        <v>894</v>
      </c>
      <c r="H197" s="2" t="s">
        <v>1653</v>
      </c>
      <c r="I197" s="1" t="s">
        <v>132</v>
      </c>
      <c r="J197" s="1" t="s">
        <v>11</v>
      </c>
      <c r="K197" s="1">
        <v>2950</v>
      </c>
      <c r="L197" s="1" t="s">
        <v>5178</v>
      </c>
      <c r="M197" s="1" t="s">
        <v>893</v>
      </c>
      <c r="N197" s="1" t="s">
        <v>894</v>
      </c>
      <c r="P197" s="2" t="s">
        <v>16</v>
      </c>
      <c r="Q197" s="2">
        <v>6</v>
      </c>
      <c r="R197" s="27" t="s">
        <v>4635</v>
      </c>
      <c r="S197" s="2" t="s">
        <v>3019</v>
      </c>
      <c r="U197" s="2" t="s">
        <v>3019</v>
      </c>
      <c r="V197" s="2" t="s">
        <v>3019</v>
      </c>
      <c r="W197" s="1" t="s">
        <v>3019</v>
      </c>
      <c r="X197" s="1" t="s">
        <v>3019</v>
      </c>
      <c r="Y197" s="1" t="s">
        <v>3019</v>
      </c>
      <c r="Z197" s="1" t="s">
        <v>3019</v>
      </c>
      <c r="AB197" s="1" t="s">
        <v>3019</v>
      </c>
    </row>
    <row r="198" spans="1:28">
      <c r="A198" s="2">
        <v>2960</v>
      </c>
      <c r="B198" s="1" t="s">
        <v>5497</v>
      </c>
      <c r="C198" s="1" t="str">
        <f>"JBT-"&amp;(MID(C197,5,3)+1)</f>
        <v>JBT-149</v>
      </c>
      <c r="D198" s="2">
        <v>3</v>
      </c>
      <c r="E198" s="2" t="s">
        <v>16</v>
      </c>
      <c r="F198" s="75" t="s">
        <v>895</v>
      </c>
      <c r="G198" s="1" t="s">
        <v>896</v>
      </c>
      <c r="H198" s="2" t="s">
        <v>1653</v>
      </c>
      <c r="I198" s="1" t="s">
        <v>134</v>
      </c>
      <c r="J198" s="1" t="s">
        <v>11</v>
      </c>
      <c r="K198" s="1">
        <v>2960</v>
      </c>
      <c r="L198" s="1" t="s">
        <v>5179</v>
      </c>
      <c r="M198" s="1" t="s">
        <v>895</v>
      </c>
      <c r="N198" s="1" t="s">
        <v>896</v>
      </c>
      <c r="P198" s="2" t="s">
        <v>16</v>
      </c>
      <c r="Q198" s="2">
        <v>6</v>
      </c>
      <c r="R198" s="27" t="s">
        <v>4636</v>
      </c>
      <c r="S198" s="2" t="s">
        <v>3019</v>
      </c>
      <c r="U198" s="2" t="s">
        <v>3019</v>
      </c>
      <c r="V198" s="2" t="s">
        <v>3019</v>
      </c>
      <c r="W198" s="1" t="s">
        <v>3019</v>
      </c>
      <c r="X198" s="1" t="s">
        <v>3019</v>
      </c>
      <c r="Y198" s="1" t="s">
        <v>3019</v>
      </c>
      <c r="Z198" s="1" t="s">
        <v>3019</v>
      </c>
      <c r="AB198" s="1" t="s">
        <v>3019</v>
      </c>
    </row>
    <row r="199" spans="1:28">
      <c r="A199" s="2">
        <v>2970</v>
      </c>
      <c r="B199" s="1" t="s">
        <v>5497</v>
      </c>
      <c r="C199" s="1" t="str">
        <f>"JBT-"&amp;(MID(C198,5,3)+1)</f>
        <v>JBT-150</v>
      </c>
      <c r="D199" s="2">
        <v>3</v>
      </c>
      <c r="E199" s="2" t="s">
        <v>21</v>
      </c>
      <c r="F199" s="75" t="s">
        <v>897</v>
      </c>
      <c r="G199" s="1" t="s">
        <v>898</v>
      </c>
      <c r="H199" s="2" t="s">
        <v>1614</v>
      </c>
      <c r="I199" s="1" t="s">
        <v>136</v>
      </c>
      <c r="J199" s="1" t="s">
        <v>11</v>
      </c>
      <c r="K199" s="1">
        <v>2970</v>
      </c>
      <c r="L199" s="1" t="s">
        <v>5180</v>
      </c>
      <c r="M199" s="1" t="s">
        <v>897</v>
      </c>
      <c r="N199" s="1" t="s">
        <v>898</v>
      </c>
      <c r="P199" s="2" t="s">
        <v>21</v>
      </c>
      <c r="Q199" s="2">
        <v>6</v>
      </c>
      <c r="R199" s="27" t="s">
        <v>4637</v>
      </c>
      <c r="S199" s="2" t="s">
        <v>3019</v>
      </c>
      <c r="U199" s="2" t="s">
        <v>3019</v>
      </c>
      <c r="V199" s="2" t="s">
        <v>3019</v>
      </c>
      <c r="W199" s="1" t="s">
        <v>3019</v>
      </c>
      <c r="X199" s="1" t="s">
        <v>3019</v>
      </c>
      <c r="Y199" s="1" t="s">
        <v>3019</v>
      </c>
      <c r="Z199" s="1" t="s">
        <v>3019</v>
      </c>
      <c r="AB199" s="1" t="s">
        <v>3019</v>
      </c>
    </row>
    <row r="200" spans="1:28">
      <c r="A200" s="2">
        <v>2980</v>
      </c>
      <c r="B200" s="1" t="s">
        <v>5497</v>
      </c>
      <c r="C200" s="1" t="str">
        <f>"JBG-"&amp;(MID(C194,5,3)+1)</f>
        <v>JBG-34</v>
      </c>
      <c r="D200" s="2">
        <v>2</v>
      </c>
      <c r="E200" s="2" t="s">
        <v>21</v>
      </c>
      <c r="F200" s="74" t="s">
        <v>6397</v>
      </c>
      <c r="G200" s="1" t="s">
        <v>4098</v>
      </c>
      <c r="H200" s="2" t="s">
        <v>5485</v>
      </c>
      <c r="I200" s="1" t="s">
        <v>3757</v>
      </c>
      <c r="J200" s="1" t="s">
        <v>19</v>
      </c>
      <c r="K200" s="1">
        <v>2980</v>
      </c>
      <c r="L200" s="1" t="s">
        <v>5181</v>
      </c>
      <c r="M200" s="1" t="s">
        <v>5596</v>
      </c>
      <c r="N200" s="1" t="s">
        <v>4098</v>
      </c>
      <c r="P200" s="2" t="s">
        <v>21</v>
      </c>
      <c r="Q200" s="2">
        <v>5</v>
      </c>
      <c r="R200" s="27" t="s">
        <v>4638</v>
      </c>
      <c r="S200" s="2" t="s">
        <v>3019</v>
      </c>
      <c r="U200" s="2" t="s">
        <v>3019</v>
      </c>
      <c r="V200" s="2" t="s">
        <v>3019</v>
      </c>
      <c r="W200" s="1" t="s">
        <v>3019</v>
      </c>
      <c r="X200" s="1" t="s">
        <v>3019</v>
      </c>
      <c r="Y200" s="1" t="s">
        <v>3019</v>
      </c>
      <c r="Z200" s="1" t="s">
        <v>3019</v>
      </c>
      <c r="AB200" s="1" t="s">
        <v>3019</v>
      </c>
    </row>
    <row r="201" spans="1:28">
      <c r="A201" s="2">
        <v>2990</v>
      </c>
      <c r="B201" s="1" t="s">
        <v>5497</v>
      </c>
      <c r="C201" s="1" t="str">
        <f>"JBT-"&amp;(MID(C199,5,3)+1)</f>
        <v>JBT-151</v>
      </c>
      <c r="D201" s="2">
        <v>3</v>
      </c>
      <c r="E201" s="2" t="s">
        <v>21</v>
      </c>
      <c r="F201" s="75" t="s">
        <v>4099</v>
      </c>
      <c r="G201" s="1" t="s">
        <v>4100</v>
      </c>
      <c r="H201" s="2" t="s">
        <v>5401</v>
      </c>
      <c r="I201" s="1" t="s">
        <v>3756</v>
      </c>
      <c r="J201" s="1" t="s">
        <v>11</v>
      </c>
      <c r="K201" s="1">
        <v>3000</v>
      </c>
      <c r="L201" s="1" t="s">
        <v>5182</v>
      </c>
      <c r="M201" s="1" t="s">
        <v>4099</v>
      </c>
      <c r="N201" s="1" t="s">
        <v>4100</v>
      </c>
      <c r="P201" s="2" t="s">
        <v>21</v>
      </c>
      <c r="Q201" s="2">
        <v>6</v>
      </c>
      <c r="R201" s="27" t="s">
        <v>4639</v>
      </c>
      <c r="S201" s="2" t="s">
        <v>3019</v>
      </c>
      <c r="U201" s="2" t="s">
        <v>3019</v>
      </c>
      <c r="V201" s="2" t="s">
        <v>3019</v>
      </c>
      <c r="W201" s="1" t="s">
        <v>3019</v>
      </c>
      <c r="X201" s="1" t="s">
        <v>3019</v>
      </c>
      <c r="Y201" s="1" t="s">
        <v>3019</v>
      </c>
      <c r="Z201" s="1" t="s">
        <v>3019</v>
      </c>
      <c r="AB201" s="1" t="s">
        <v>3019</v>
      </c>
    </row>
    <row r="202" spans="1:28">
      <c r="A202" s="2">
        <v>3000</v>
      </c>
      <c r="B202" s="1" t="s">
        <v>5497</v>
      </c>
      <c r="C202" s="1" t="str">
        <f>C201&amp;"-1"</f>
        <v>JBT-151-1</v>
      </c>
      <c r="D202" s="2">
        <v>3</v>
      </c>
      <c r="E202" s="2" t="s">
        <v>21</v>
      </c>
      <c r="F202" s="75" t="s">
        <v>4101</v>
      </c>
      <c r="G202" s="1" t="s">
        <v>4102</v>
      </c>
      <c r="H202" s="2" t="s">
        <v>1614</v>
      </c>
      <c r="I202" s="1" t="s">
        <v>125</v>
      </c>
      <c r="J202" s="1" t="s">
        <v>11</v>
      </c>
      <c r="K202" s="1">
        <v>3010</v>
      </c>
      <c r="L202" s="1" t="s">
        <v>5183</v>
      </c>
      <c r="M202" s="1" t="s">
        <v>4101</v>
      </c>
      <c r="N202" s="1" t="s">
        <v>4102</v>
      </c>
      <c r="P202" s="2" t="s">
        <v>21</v>
      </c>
      <c r="Q202" s="2">
        <v>6</v>
      </c>
      <c r="R202" s="27" t="s">
        <v>4640</v>
      </c>
      <c r="S202" s="2" t="s">
        <v>3019</v>
      </c>
      <c r="U202" s="2" t="s">
        <v>3019</v>
      </c>
      <c r="V202" s="2" t="s">
        <v>3019</v>
      </c>
      <c r="W202" s="1" t="s">
        <v>3019</v>
      </c>
      <c r="X202" s="1" t="s">
        <v>3019</v>
      </c>
      <c r="Y202" s="1" t="s">
        <v>3019</v>
      </c>
      <c r="Z202" s="1" t="s">
        <v>3019</v>
      </c>
      <c r="AB202" s="1" t="s">
        <v>3019</v>
      </c>
    </row>
    <row r="203" spans="1:28">
      <c r="A203" s="2">
        <v>3010</v>
      </c>
      <c r="B203" s="1" t="s">
        <v>5497</v>
      </c>
      <c r="C203" s="1" t="str">
        <f>"JBG-"&amp;(MID(C200,5,3)+1)</f>
        <v>JBG-35</v>
      </c>
      <c r="D203" s="2">
        <v>1</v>
      </c>
      <c r="E203" s="2" t="s">
        <v>16</v>
      </c>
      <c r="F203" s="73" t="s">
        <v>2034</v>
      </c>
      <c r="G203" s="1" t="s">
        <v>900</v>
      </c>
      <c r="H203" s="2" t="s">
        <v>5485</v>
      </c>
      <c r="I203" s="1" t="s">
        <v>164</v>
      </c>
      <c r="J203" s="1" t="s">
        <v>19</v>
      </c>
      <c r="K203" s="1">
        <v>3020</v>
      </c>
      <c r="L203" s="1" t="s">
        <v>5184</v>
      </c>
      <c r="M203" s="1" t="s">
        <v>899</v>
      </c>
      <c r="N203" s="1" t="s">
        <v>900</v>
      </c>
      <c r="P203" s="2" t="s">
        <v>16</v>
      </c>
      <c r="Q203" s="2">
        <v>4</v>
      </c>
      <c r="R203" s="27" t="s">
        <v>4641</v>
      </c>
      <c r="S203" s="2" t="s">
        <v>3019</v>
      </c>
      <c r="U203" s="2" t="s">
        <v>3019</v>
      </c>
      <c r="V203" s="2" t="s">
        <v>3019</v>
      </c>
      <c r="W203" s="1" t="s">
        <v>3019</v>
      </c>
      <c r="X203" s="1" t="s">
        <v>3019</v>
      </c>
      <c r="Y203" s="1" t="s">
        <v>3019</v>
      </c>
      <c r="Z203" s="1" t="s">
        <v>3019</v>
      </c>
      <c r="AB203" s="1" t="s">
        <v>3019</v>
      </c>
    </row>
    <row r="204" spans="1:28">
      <c r="A204" s="2">
        <v>3020</v>
      </c>
      <c r="B204" s="1" t="s">
        <v>5497</v>
      </c>
      <c r="C204" s="1" t="str">
        <f>"JBT-"&amp;(MID(C202,5,3)+1)</f>
        <v>JBT-152</v>
      </c>
      <c r="D204" s="2">
        <v>2</v>
      </c>
      <c r="E204" s="2" t="s">
        <v>16</v>
      </c>
      <c r="F204" s="74" t="s">
        <v>4131</v>
      </c>
      <c r="G204" s="1" t="s">
        <v>4132</v>
      </c>
      <c r="H204" s="2" t="s">
        <v>1614</v>
      </c>
      <c r="I204" s="1" t="s">
        <v>104</v>
      </c>
      <c r="J204" s="1" t="s">
        <v>11</v>
      </c>
      <c r="K204" s="1">
        <v>3040</v>
      </c>
      <c r="L204" s="1" t="s">
        <v>5185</v>
      </c>
      <c r="M204" s="1" t="s">
        <v>4131</v>
      </c>
      <c r="N204" s="1" t="s">
        <v>4132</v>
      </c>
      <c r="P204" s="2" t="s">
        <v>16</v>
      </c>
      <c r="Q204" s="2">
        <v>5</v>
      </c>
      <c r="R204" s="27" t="s">
        <v>4642</v>
      </c>
      <c r="S204" s="2" t="s">
        <v>3019</v>
      </c>
      <c r="U204" s="2" t="s">
        <v>3019</v>
      </c>
      <c r="V204" s="2" t="s">
        <v>3019</v>
      </c>
      <c r="W204" s="1" t="s">
        <v>3019</v>
      </c>
      <c r="X204" s="1" t="s">
        <v>3019</v>
      </c>
      <c r="Y204" s="1" t="s">
        <v>3019</v>
      </c>
      <c r="Z204" s="1" t="s">
        <v>3019</v>
      </c>
      <c r="AB204" s="1" t="s">
        <v>3019</v>
      </c>
    </row>
    <row r="205" spans="1:28">
      <c r="A205" s="2">
        <v>3030</v>
      </c>
      <c r="B205" s="1" t="s">
        <v>5497</v>
      </c>
      <c r="C205" s="1" t="str">
        <f>"JBT-"&amp;(MID(C204,5,3)+1)</f>
        <v>JBT-153</v>
      </c>
      <c r="D205" s="2">
        <v>2</v>
      </c>
      <c r="E205" s="2" t="s">
        <v>16</v>
      </c>
      <c r="F205" s="74" t="s">
        <v>4133</v>
      </c>
      <c r="G205" s="1" t="s">
        <v>4134</v>
      </c>
      <c r="H205" s="2" t="s">
        <v>1614</v>
      </c>
      <c r="I205" s="1" t="s">
        <v>107</v>
      </c>
      <c r="J205" s="1" t="s">
        <v>11</v>
      </c>
      <c r="K205" s="1">
        <v>3050</v>
      </c>
      <c r="L205" s="1" t="s">
        <v>5186</v>
      </c>
      <c r="M205" s="1" t="s">
        <v>4133</v>
      </c>
      <c r="N205" s="1" t="s">
        <v>4134</v>
      </c>
      <c r="P205" s="2" t="s">
        <v>16</v>
      </c>
      <c r="Q205" s="2">
        <v>5</v>
      </c>
      <c r="R205" s="27" t="s">
        <v>4643</v>
      </c>
      <c r="S205" s="2" t="s">
        <v>3019</v>
      </c>
      <c r="U205" s="2" t="s">
        <v>3019</v>
      </c>
      <c r="V205" s="2" t="s">
        <v>3019</v>
      </c>
      <c r="W205" s="1" t="s">
        <v>3019</v>
      </c>
      <c r="X205" s="1" t="s">
        <v>3019</v>
      </c>
      <c r="Y205" s="1" t="s">
        <v>3019</v>
      </c>
      <c r="Z205" s="1" t="s">
        <v>3019</v>
      </c>
      <c r="AB205" s="1" t="s">
        <v>3019</v>
      </c>
    </row>
    <row r="206" spans="1:28">
      <c r="A206" s="2">
        <v>3040</v>
      </c>
      <c r="B206" s="1" t="s">
        <v>5497</v>
      </c>
      <c r="C206" s="1" t="str">
        <f>"JBT-"&amp;(MID(C205,5,3)+1)</f>
        <v>JBT-154</v>
      </c>
      <c r="D206" s="2">
        <v>2</v>
      </c>
      <c r="E206" s="2" t="s">
        <v>16</v>
      </c>
      <c r="F206" s="74" t="s">
        <v>901</v>
      </c>
      <c r="G206" s="1" t="s">
        <v>902</v>
      </c>
      <c r="H206" s="2" t="s">
        <v>1653</v>
      </c>
      <c r="I206" s="1" t="s">
        <v>110</v>
      </c>
      <c r="J206" s="1" t="s">
        <v>11</v>
      </c>
      <c r="K206" s="1">
        <v>3060</v>
      </c>
      <c r="L206" s="1" t="s">
        <v>5187</v>
      </c>
      <c r="M206" s="1" t="s">
        <v>901</v>
      </c>
      <c r="N206" s="1" t="s">
        <v>902</v>
      </c>
      <c r="P206" s="2" t="s">
        <v>21</v>
      </c>
      <c r="Q206" s="2">
        <v>5</v>
      </c>
      <c r="R206" s="27" t="s">
        <v>4644</v>
      </c>
      <c r="S206" s="2" t="s">
        <v>3019</v>
      </c>
      <c r="U206" s="2" t="s">
        <v>3019</v>
      </c>
      <c r="V206" s="2" t="s">
        <v>3019</v>
      </c>
      <c r="W206" s="1" t="s">
        <v>3019</v>
      </c>
      <c r="X206" s="1" t="s">
        <v>3019</v>
      </c>
      <c r="Y206" s="1" t="s">
        <v>3019</v>
      </c>
      <c r="Z206" s="1" t="s">
        <v>3019</v>
      </c>
      <c r="AB206" s="1" t="s">
        <v>3019</v>
      </c>
    </row>
    <row r="207" spans="1:28">
      <c r="A207" s="2">
        <v>3050</v>
      </c>
      <c r="B207" s="1" t="s">
        <v>5497</v>
      </c>
      <c r="C207" s="1" t="str">
        <f>"JBG-"&amp;(MID(C203,5,3)+1)</f>
        <v>JBG-36</v>
      </c>
      <c r="D207" s="2">
        <v>2</v>
      </c>
      <c r="E207" s="2" t="s">
        <v>16</v>
      </c>
      <c r="F207" s="74" t="s">
        <v>5145</v>
      </c>
      <c r="G207" s="1" t="s">
        <v>167</v>
      </c>
      <c r="H207" s="2" t="s">
        <v>5485</v>
      </c>
      <c r="I207" s="1" t="s">
        <v>112</v>
      </c>
      <c r="J207" s="1" t="s">
        <v>19</v>
      </c>
      <c r="K207" s="1">
        <v>3070</v>
      </c>
      <c r="L207" s="1" t="s">
        <v>5188</v>
      </c>
      <c r="M207" s="1" t="s">
        <v>166</v>
      </c>
      <c r="N207" s="1" t="s">
        <v>167</v>
      </c>
      <c r="P207" s="2" t="s">
        <v>16</v>
      </c>
      <c r="Q207" s="2">
        <v>5</v>
      </c>
      <c r="R207" s="27" t="s">
        <v>4645</v>
      </c>
      <c r="S207" s="2" t="s">
        <v>3019</v>
      </c>
      <c r="U207" s="2" t="s">
        <v>3019</v>
      </c>
      <c r="V207" s="2" t="s">
        <v>3019</v>
      </c>
      <c r="W207" s="1" t="s">
        <v>3019</v>
      </c>
      <c r="X207" s="1" t="s">
        <v>3019</v>
      </c>
      <c r="Y207" s="1" t="s">
        <v>3019</v>
      </c>
      <c r="Z207" s="1" t="s">
        <v>3019</v>
      </c>
      <c r="AB207" s="1" t="s">
        <v>3019</v>
      </c>
    </row>
    <row r="208" spans="1:28">
      <c r="A208" s="2">
        <v>3060</v>
      </c>
      <c r="B208" s="1" t="s">
        <v>5497</v>
      </c>
      <c r="C208" s="1" t="str">
        <f>"JBT-"&amp;(MID(C206,5,3)+1)</f>
        <v>JBT-155</v>
      </c>
      <c r="D208" s="2">
        <v>3</v>
      </c>
      <c r="E208" s="2" t="s">
        <v>16</v>
      </c>
      <c r="F208" s="75" t="s">
        <v>4135</v>
      </c>
      <c r="G208" s="1" t="s">
        <v>4136</v>
      </c>
      <c r="H208" s="2" t="s">
        <v>1614</v>
      </c>
      <c r="I208" s="1" t="s">
        <v>115</v>
      </c>
      <c r="J208" s="1" t="s">
        <v>11</v>
      </c>
      <c r="K208" s="1">
        <v>3090</v>
      </c>
      <c r="L208" s="1" t="s">
        <v>5189</v>
      </c>
      <c r="M208" s="1" t="s">
        <v>4135</v>
      </c>
      <c r="N208" s="1" t="s">
        <v>4136</v>
      </c>
      <c r="P208" s="2" t="s">
        <v>16</v>
      </c>
      <c r="Q208" s="2">
        <v>6</v>
      </c>
      <c r="R208" s="27" t="s">
        <v>4646</v>
      </c>
      <c r="S208" s="2" t="s">
        <v>3019</v>
      </c>
      <c r="U208" s="2" t="s">
        <v>3019</v>
      </c>
      <c r="V208" s="2" t="s">
        <v>3019</v>
      </c>
      <c r="W208" s="1" t="s">
        <v>3019</v>
      </c>
      <c r="X208" s="1" t="s">
        <v>3019</v>
      </c>
      <c r="Y208" s="1" t="s">
        <v>3019</v>
      </c>
      <c r="Z208" s="1" t="s">
        <v>3019</v>
      </c>
      <c r="AB208" s="1" t="s">
        <v>3019</v>
      </c>
    </row>
    <row r="209" spans="1:28">
      <c r="A209" s="2">
        <v>3070</v>
      </c>
      <c r="B209" s="1" t="s">
        <v>5497</v>
      </c>
      <c r="C209" s="1" t="str">
        <f t="shared" ref="C209:C214" si="9">"JBT-"&amp;(MID(C208,5,3)+1)</f>
        <v>JBT-156</v>
      </c>
      <c r="D209" s="2">
        <v>3</v>
      </c>
      <c r="E209" s="2" t="s">
        <v>16</v>
      </c>
      <c r="F209" s="75" t="s">
        <v>903</v>
      </c>
      <c r="G209" s="1" t="s">
        <v>904</v>
      </c>
      <c r="H209" s="2" t="s">
        <v>1653</v>
      </c>
      <c r="I209" s="1" t="s">
        <v>117</v>
      </c>
      <c r="J209" s="1" t="s">
        <v>11</v>
      </c>
      <c r="K209" s="1">
        <v>3100</v>
      </c>
      <c r="L209" s="1" t="s">
        <v>5190</v>
      </c>
      <c r="M209" s="1" t="s">
        <v>903</v>
      </c>
      <c r="N209" s="1" t="s">
        <v>904</v>
      </c>
      <c r="P209" s="2" t="s">
        <v>16</v>
      </c>
      <c r="Q209" s="2">
        <v>6</v>
      </c>
      <c r="R209" s="27" t="s">
        <v>4647</v>
      </c>
      <c r="S209" s="2" t="s">
        <v>3019</v>
      </c>
      <c r="U209" s="2" t="s">
        <v>3019</v>
      </c>
      <c r="V209" s="2" t="s">
        <v>3019</v>
      </c>
      <c r="W209" s="1" t="s">
        <v>3019</v>
      </c>
      <c r="X209" s="1" t="s">
        <v>3019</v>
      </c>
      <c r="Y209" s="1" t="s">
        <v>3019</v>
      </c>
      <c r="Z209" s="1" t="s">
        <v>3019</v>
      </c>
      <c r="AB209" s="1" t="s">
        <v>3019</v>
      </c>
    </row>
    <row r="210" spans="1:28">
      <c r="A210" s="2">
        <v>3080</v>
      </c>
      <c r="B210" s="1" t="s">
        <v>5497</v>
      </c>
      <c r="C210" s="1" t="str">
        <f t="shared" si="9"/>
        <v>JBT-157</v>
      </c>
      <c r="D210" s="2">
        <v>3</v>
      </c>
      <c r="E210" s="2" t="s">
        <v>16</v>
      </c>
      <c r="F210" s="75" t="s">
        <v>905</v>
      </c>
      <c r="G210" s="1" t="s">
        <v>906</v>
      </c>
      <c r="H210" s="2" t="s">
        <v>1653</v>
      </c>
      <c r="I210" s="1" t="s">
        <v>120</v>
      </c>
      <c r="J210" s="1" t="s">
        <v>11</v>
      </c>
      <c r="K210" s="1">
        <v>3110</v>
      </c>
      <c r="L210" s="1" t="s">
        <v>5191</v>
      </c>
      <c r="M210" s="1" t="s">
        <v>905</v>
      </c>
      <c r="N210" s="1" t="s">
        <v>906</v>
      </c>
      <c r="P210" s="2" t="s">
        <v>16</v>
      </c>
      <c r="Q210" s="2">
        <v>6</v>
      </c>
      <c r="R210" s="27" t="s">
        <v>4648</v>
      </c>
      <c r="S210" s="2" t="s">
        <v>3019</v>
      </c>
      <c r="U210" s="2" t="s">
        <v>3019</v>
      </c>
      <c r="V210" s="2" t="s">
        <v>3019</v>
      </c>
      <c r="W210" s="1" t="s">
        <v>3019</v>
      </c>
      <c r="X210" s="1" t="s">
        <v>3019</v>
      </c>
      <c r="Y210" s="1" t="s">
        <v>3019</v>
      </c>
      <c r="Z210" s="1" t="s">
        <v>3019</v>
      </c>
      <c r="AB210" s="1" t="s">
        <v>3019</v>
      </c>
    </row>
    <row r="211" spans="1:28">
      <c r="A211" s="2">
        <v>3090</v>
      </c>
      <c r="B211" s="1" t="s">
        <v>5497</v>
      </c>
      <c r="C211" s="1" t="str">
        <f t="shared" si="9"/>
        <v>JBT-158</v>
      </c>
      <c r="D211" s="2">
        <v>3</v>
      </c>
      <c r="E211" s="2" t="s">
        <v>16</v>
      </c>
      <c r="F211" s="75" t="s">
        <v>4137</v>
      </c>
      <c r="G211" s="1" t="s">
        <v>4138</v>
      </c>
      <c r="H211" s="2" t="s">
        <v>1614</v>
      </c>
      <c r="I211" s="1" t="s">
        <v>122</v>
      </c>
      <c r="J211" s="1" t="s">
        <v>11</v>
      </c>
      <c r="K211" s="1">
        <v>3120</v>
      </c>
      <c r="L211" s="1" t="s">
        <v>5192</v>
      </c>
      <c r="M211" s="1" t="s">
        <v>4137</v>
      </c>
      <c r="N211" s="1" t="s">
        <v>4138</v>
      </c>
      <c r="P211" s="2" t="s">
        <v>16</v>
      </c>
      <c r="Q211" s="2">
        <v>6</v>
      </c>
      <c r="R211" s="27" t="s">
        <v>4649</v>
      </c>
      <c r="S211" s="2" t="s">
        <v>3019</v>
      </c>
      <c r="U211" s="2" t="s">
        <v>3019</v>
      </c>
      <c r="V211" s="2" t="s">
        <v>3019</v>
      </c>
      <c r="W211" s="1" t="s">
        <v>3019</v>
      </c>
      <c r="X211" s="1" t="s">
        <v>3019</v>
      </c>
      <c r="Y211" s="1" t="s">
        <v>3019</v>
      </c>
      <c r="Z211" s="1" t="s">
        <v>3019</v>
      </c>
      <c r="AB211" s="1" t="s">
        <v>3019</v>
      </c>
    </row>
    <row r="212" spans="1:28">
      <c r="A212" s="2">
        <v>3100</v>
      </c>
      <c r="B212" s="1" t="s">
        <v>5497</v>
      </c>
      <c r="C212" s="1" t="str">
        <f t="shared" si="9"/>
        <v>JBT-159</v>
      </c>
      <c r="D212" s="2">
        <v>3</v>
      </c>
      <c r="E212" s="2" t="s">
        <v>16</v>
      </c>
      <c r="F212" s="75" t="s">
        <v>907</v>
      </c>
      <c r="G212" s="1" t="s">
        <v>908</v>
      </c>
      <c r="H212" s="2" t="s">
        <v>5401</v>
      </c>
      <c r="I212" s="1" t="s">
        <v>125</v>
      </c>
      <c r="J212" s="1" t="s">
        <v>11</v>
      </c>
      <c r="K212" s="1">
        <v>3150</v>
      </c>
      <c r="L212" s="1" t="s">
        <v>5193</v>
      </c>
      <c r="M212" s="1" t="s">
        <v>907</v>
      </c>
      <c r="N212" s="1" t="s">
        <v>908</v>
      </c>
      <c r="P212" s="2" t="s">
        <v>16</v>
      </c>
      <c r="Q212" s="2">
        <v>7</v>
      </c>
      <c r="R212" s="27" t="s">
        <v>4651</v>
      </c>
      <c r="S212" s="2" t="s">
        <v>3019</v>
      </c>
      <c r="U212" s="2" t="s">
        <v>3019</v>
      </c>
      <c r="V212" s="2" t="s">
        <v>3019</v>
      </c>
      <c r="W212" s="1" t="s">
        <v>3019</v>
      </c>
      <c r="X212" s="1" t="s">
        <v>3019</v>
      </c>
      <c r="Y212" s="1" t="s">
        <v>3019</v>
      </c>
      <c r="Z212" s="1" t="s">
        <v>3019</v>
      </c>
      <c r="AB212" s="1" t="s">
        <v>3019</v>
      </c>
    </row>
    <row r="213" spans="1:28">
      <c r="A213" s="2">
        <v>3110</v>
      </c>
      <c r="B213" s="1" t="s">
        <v>5497</v>
      </c>
      <c r="C213" s="1" t="str">
        <f t="shared" si="9"/>
        <v>JBT-160</v>
      </c>
      <c r="D213" s="2">
        <v>3</v>
      </c>
      <c r="E213" s="2" t="s">
        <v>16</v>
      </c>
      <c r="F213" s="75" t="s">
        <v>909</v>
      </c>
      <c r="G213" s="1" t="s">
        <v>910</v>
      </c>
      <c r="H213" s="2" t="s">
        <v>5401</v>
      </c>
      <c r="I213" s="1" t="s">
        <v>125</v>
      </c>
      <c r="J213" s="1" t="s">
        <v>11</v>
      </c>
      <c r="K213" s="1">
        <v>3180</v>
      </c>
      <c r="L213" s="1" t="s">
        <v>5194</v>
      </c>
      <c r="M213" s="1" t="s">
        <v>909</v>
      </c>
      <c r="N213" s="1" t="s">
        <v>910</v>
      </c>
      <c r="P213" s="2" t="s">
        <v>16</v>
      </c>
      <c r="Q213" s="2">
        <v>7</v>
      </c>
      <c r="R213" s="27" t="s">
        <v>4653</v>
      </c>
      <c r="S213" s="2" t="s">
        <v>3019</v>
      </c>
      <c r="U213" s="2" t="s">
        <v>3019</v>
      </c>
      <c r="V213" s="2" t="s">
        <v>3019</v>
      </c>
      <c r="W213" s="1" t="s">
        <v>3019</v>
      </c>
      <c r="X213" s="1" t="s">
        <v>3019</v>
      </c>
      <c r="Y213" s="1" t="s">
        <v>3019</v>
      </c>
      <c r="Z213" s="1" t="s">
        <v>3019</v>
      </c>
      <c r="AB213" s="1" t="s">
        <v>3019</v>
      </c>
    </row>
    <row r="214" spans="1:28">
      <c r="A214" s="2">
        <v>3120</v>
      </c>
      <c r="B214" s="1" t="s">
        <v>5497</v>
      </c>
      <c r="C214" s="1" t="str">
        <f t="shared" si="9"/>
        <v>JBT-161</v>
      </c>
      <c r="D214" s="2">
        <v>3</v>
      </c>
      <c r="E214" s="2" t="s">
        <v>16</v>
      </c>
      <c r="F214" s="75" t="s">
        <v>911</v>
      </c>
      <c r="G214" s="1" t="s">
        <v>912</v>
      </c>
      <c r="H214" s="2" t="s">
        <v>1614</v>
      </c>
      <c r="I214" s="1" t="s">
        <v>128</v>
      </c>
      <c r="J214" s="1" t="s">
        <v>11</v>
      </c>
      <c r="K214" s="1">
        <v>3210</v>
      </c>
      <c r="L214" s="1" t="s">
        <v>5195</v>
      </c>
      <c r="M214" s="1" t="s">
        <v>911</v>
      </c>
      <c r="N214" s="1" t="s">
        <v>912</v>
      </c>
      <c r="P214" s="2" t="s">
        <v>16</v>
      </c>
      <c r="Q214" s="2">
        <v>7</v>
      </c>
      <c r="R214" s="27" t="s">
        <v>4655</v>
      </c>
      <c r="S214" s="2" t="s">
        <v>3019</v>
      </c>
      <c r="U214" s="2" t="s">
        <v>3019</v>
      </c>
      <c r="V214" s="2" t="s">
        <v>3019</v>
      </c>
      <c r="W214" s="1" t="s">
        <v>3019</v>
      </c>
      <c r="X214" s="1" t="s">
        <v>3019</v>
      </c>
      <c r="Y214" s="1" t="s">
        <v>3019</v>
      </c>
      <c r="Z214" s="1" t="s">
        <v>3019</v>
      </c>
      <c r="AB214" s="1" t="s">
        <v>3019</v>
      </c>
    </row>
    <row r="215" spans="1:28">
      <c r="A215" s="2">
        <v>3130</v>
      </c>
      <c r="B215" s="1" t="s">
        <v>5497</v>
      </c>
      <c r="C215" s="1" t="str">
        <f>"JBG-"&amp;(MID(C207,5,3)+1)</f>
        <v>JBG-37</v>
      </c>
      <c r="D215" s="2">
        <v>2</v>
      </c>
      <c r="E215" s="2" t="s">
        <v>16</v>
      </c>
      <c r="F215" s="74" t="s">
        <v>5146</v>
      </c>
      <c r="G215" s="1" t="s">
        <v>914</v>
      </c>
      <c r="H215" s="2" t="s">
        <v>5485</v>
      </c>
      <c r="I215" s="1" t="s">
        <v>129</v>
      </c>
      <c r="J215" s="1" t="s">
        <v>19</v>
      </c>
      <c r="K215" s="1">
        <v>3220</v>
      </c>
      <c r="L215" s="1" t="s">
        <v>5196</v>
      </c>
      <c r="M215" s="1" t="s">
        <v>913</v>
      </c>
      <c r="N215" s="1" t="s">
        <v>914</v>
      </c>
      <c r="P215" s="2" t="s">
        <v>16</v>
      </c>
      <c r="Q215" s="2">
        <v>5</v>
      </c>
      <c r="R215" s="27" t="s">
        <v>4656</v>
      </c>
      <c r="S215" s="2" t="s">
        <v>3019</v>
      </c>
      <c r="U215" s="2" t="s">
        <v>3019</v>
      </c>
      <c r="V215" s="2" t="s">
        <v>3019</v>
      </c>
      <c r="W215" s="1" t="s">
        <v>3019</v>
      </c>
      <c r="X215" s="1" t="s">
        <v>3019</v>
      </c>
      <c r="Y215" s="1" t="s">
        <v>3019</v>
      </c>
      <c r="Z215" s="1" t="s">
        <v>3019</v>
      </c>
      <c r="AB215" s="1" t="s">
        <v>3019</v>
      </c>
    </row>
    <row r="216" spans="1:28">
      <c r="A216" s="2">
        <v>3140</v>
      </c>
      <c r="B216" s="1" t="s">
        <v>5497</v>
      </c>
      <c r="C216" s="1" t="str">
        <f>"JBT-"&amp;(MID(C214,5,3)+1)</f>
        <v>JBT-162</v>
      </c>
      <c r="D216" s="2">
        <v>3</v>
      </c>
      <c r="E216" s="2" t="s">
        <v>16</v>
      </c>
      <c r="F216" s="75" t="s">
        <v>915</v>
      </c>
      <c r="G216" s="1" t="s">
        <v>916</v>
      </c>
      <c r="H216" s="2" t="s">
        <v>5401</v>
      </c>
      <c r="I216" s="1" t="s">
        <v>130</v>
      </c>
      <c r="J216" s="1" t="s">
        <v>11</v>
      </c>
      <c r="K216" s="1">
        <v>3240</v>
      </c>
      <c r="L216" s="1" t="s">
        <v>5197</v>
      </c>
      <c r="M216" s="1" t="s">
        <v>915</v>
      </c>
      <c r="N216" s="1" t="s">
        <v>916</v>
      </c>
      <c r="P216" s="2" t="s">
        <v>16</v>
      </c>
      <c r="Q216" s="2">
        <v>6</v>
      </c>
      <c r="R216" s="27" t="s">
        <v>4657</v>
      </c>
      <c r="S216" s="2" t="s">
        <v>3019</v>
      </c>
      <c r="U216" s="2" t="s">
        <v>3019</v>
      </c>
      <c r="V216" s="2" t="s">
        <v>3019</v>
      </c>
      <c r="W216" s="1" t="s">
        <v>3019</v>
      </c>
      <c r="X216" s="1" t="s">
        <v>3019</v>
      </c>
      <c r="Y216" s="1" t="s">
        <v>3019</v>
      </c>
      <c r="Z216" s="1" t="s">
        <v>3019</v>
      </c>
      <c r="AB216" s="1" t="s">
        <v>3019</v>
      </c>
    </row>
    <row r="217" spans="1:28">
      <c r="A217" s="2">
        <v>3150</v>
      </c>
      <c r="B217" s="1" t="s">
        <v>5497</v>
      </c>
      <c r="C217" s="1" t="str">
        <f>"JBT-"&amp;(MID(C216,5,3)+1)</f>
        <v>JBT-163</v>
      </c>
      <c r="D217" s="2">
        <v>3</v>
      </c>
      <c r="E217" s="2" t="s">
        <v>16</v>
      </c>
      <c r="F217" s="75" t="s">
        <v>917</v>
      </c>
      <c r="G217" s="1" t="s">
        <v>918</v>
      </c>
      <c r="H217" s="2" t="s">
        <v>1653</v>
      </c>
      <c r="I217" s="1" t="s">
        <v>131</v>
      </c>
      <c r="J217" s="1" t="s">
        <v>11</v>
      </c>
      <c r="K217" s="1">
        <v>3250</v>
      </c>
      <c r="L217" s="1" t="s">
        <v>5198</v>
      </c>
      <c r="M217" s="1" t="s">
        <v>917</v>
      </c>
      <c r="N217" s="1" t="s">
        <v>918</v>
      </c>
      <c r="P217" s="2" t="s">
        <v>16</v>
      </c>
      <c r="Q217" s="2">
        <v>6</v>
      </c>
      <c r="R217" s="27" t="s">
        <v>4658</v>
      </c>
      <c r="S217" s="2" t="s">
        <v>3019</v>
      </c>
      <c r="U217" s="2" t="s">
        <v>3019</v>
      </c>
      <c r="V217" s="2" t="s">
        <v>3019</v>
      </c>
      <c r="W217" s="1" t="s">
        <v>3019</v>
      </c>
      <c r="X217" s="1" t="s">
        <v>3019</v>
      </c>
      <c r="Y217" s="1" t="s">
        <v>3019</v>
      </c>
      <c r="Z217" s="1" t="s">
        <v>3019</v>
      </c>
      <c r="AB217" s="1" t="s">
        <v>3019</v>
      </c>
    </row>
    <row r="218" spans="1:28">
      <c r="A218" s="2">
        <v>3160</v>
      </c>
      <c r="B218" s="1" t="s">
        <v>5497</v>
      </c>
      <c r="C218" s="1" t="str">
        <f>"JBT-"&amp;(MID(C217,5,3)+1)</f>
        <v>JBT-164</v>
      </c>
      <c r="D218" s="2">
        <v>3</v>
      </c>
      <c r="E218" s="2" t="s">
        <v>16</v>
      </c>
      <c r="F218" s="75" t="s">
        <v>919</v>
      </c>
      <c r="G218" s="1" t="s">
        <v>920</v>
      </c>
      <c r="H218" s="2" t="s">
        <v>1653</v>
      </c>
      <c r="I218" s="1" t="s">
        <v>132</v>
      </c>
      <c r="J218" s="1" t="s">
        <v>11</v>
      </c>
      <c r="K218" s="1">
        <v>3260</v>
      </c>
      <c r="L218" s="1" t="s">
        <v>5199</v>
      </c>
      <c r="M218" s="1" t="s">
        <v>919</v>
      </c>
      <c r="N218" s="1" t="s">
        <v>920</v>
      </c>
      <c r="P218" s="2" t="s">
        <v>16</v>
      </c>
      <c r="Q218" s="2">
        <v>6</v>
      </c>
      <c r="R218" s="27" t="s">
        <v>4659</v>
      </c>
      <c r="S218" s="2" t="s">
        <v>3019</v>
      </c>
      <c r="U218" s="2" t="s">
        <v>3019</v>
      </c>
      <c r="V218" s="2" t="s">
        <v>3019</v>
      </c>
      <c r="W218" s="1" t="s">
        <v>3019</v>
      </c>
      <c r="X218" s="1" t="s">
        <v>3019</v>
      </c>
      <c r="Y218" s="1" t="s">
        <v>3019</v>
      </c>
      <c r="Z218" s="1" t="s">
        <v>3019</v>
      </c>
      <c r="AB218" s="1" t="s">
        <v>3019</v>
      </c>
    </row>
    <row r="219" spans="1:28">
      <c r="A219" s="2">
        <v>3170</v>
      </c>
      <c r="B219" s="1" t="s">
        <v>5497</v>
      </c>
      <c r="C219" s="1" t="str">
        <f>"JBT-"&amp;(MID(C218,5,3)+1)</f>
        <v>JBT-165</v>
      </c>
      <c r="D219" s="2">
        <v>3</v>
      </c>
      <c r="E219" s="2" t="s">
        <v>16</v>
      </c>
      <c r="F219" s="75" t="s">
        <v>921</v>
      </c>
      <c r="G219" s="1" t="s">
        <v>922</v>
      </c>
      <c r="H219" s="2" t="s">
        <v>1653</v>
      </c>
      <c r="I219" s="1" t="s">
        <v>134</v>
      </c>
      <c r="J219" s="1" t="s">
        <v>11</v>
      </c>
      <c r="K219" s="1">
        <v>3270</v>
      </c>
      <c r="L219" s="1" t="s">
        <v>5200</v>
      </c>
      <c r="M219" s="1" t="s">
        <v>921</v>
      </c>
      <c r="N219" s="1" t="s">
        <v>922</v>
      </c>
      <c r="P219" s="2" t="s">
        <v>16</v>
      </c>
      <c r="Q219" s="2">
        <v>6</v>
      </c>
      <c r="R219" s="27" t="s">
        <v>4660</v>
      </c>
      <c r="S219" s="2" t="s">
        <v>3019</v>
      </c>
      <c r="U219" s="2" t="s">
        <v>3019</v>
      </c>
      <c r="V219" s="2" t="s">
        <v>3019</v>
      </c>
      <c r="W219" s="1" t="s">
        <v>3019</v>
      </c>
      <c r="X219" s="1" t="s">
        <v>3019</v>
      </c>
      <c r="Y219" s="1" t="s">
        <v>3019</v>
      </c>
      <c r="Z219" s="1" t="s">
        <v>3019</v>
      </c>
      <c r="AB219" s="1" t="s">
        <v>3019</v>
      </c>
    </row>
    <row r="220" spans="1:28">
      <c r="A220" s="2">
        <v>3180</v>
      </c>
      <c r="B220" s="1" t="s">
        <v>5497</v>
      </c>
      <c r="C220" s="1" t="str">
        <f>"JBT-"&amp;(MID(C219,5,3)+1)</f>
        <v>JBT-166</v>
      </c>
      <c r="D220" s="2">
        <v>3</v>
      </c>
      <c r="E220" s="2" t="s">
        <v>21</v>
      </c>
      <c r="F220" s="75" t="s">
        <v>923</v>
      </c>
      <c r="G220" s="1" t="s">
        <v>924</v>
      </c>
      <c r="H220" s="2" t="s">
        <v>1614</v>
      </c>
      <c r="I220" s="1" t="s">
        <v>136</v>
      </c>
      <c r="J220" s="1" t="s">
        <v>11</v>
      </c>
      <c r="K220" s="1">
        <v>3280</v>
      </c>
      <c r="L220" s="1" t="s">
        <v>5201</v>
      </c>
      <c r="M220" s="1" t="s">
        <v>923</v>
      </c>
      <c r="N220" s="1" t="s">
        <v>924</v>
      </c>
      <c r="P220" s="2" t="s">
        <v>21</v>
      </c>
      <c r="Q220" s="2">
        <v>6</v>
      </c>
      <c r="R220" s="27" t="s">
        <v>4661</v>
      </c>
      <c r="S220" s="2" t="s">
        <v>3019</v>
      </c>
      <c r="U220" s="2" t="s">
        <v>3019</v>
      </c>
      <c r="V220" s="2" t="s">
        <v>3019</v>
      </c>
      <c r="W220" s="1" t="s">
        <v>3019</v>
      </c>
      <c r="X220" s="1" t="s">
        <v>3019</v>
      </c>
      <c r="Y220" s="1" t="s">
        <v>3019</v>
      </c>
      <c r="Z220" s="1" t="s">
        <v>3019</v>
      </c>
      <c r="AB220" s="1" t="s">
        <v>3019</v>
      </c>
    </row>
    <row r="221" spans="1:28">
      <c r="A221" s="2">
        <v>3190</v>
      </c>
      <c r="B221" s="1" t="s">
        <v>5497</v>
      </c>
      <c r="C221" s="1" t="str">
        <f>"JBG-"&amp;(MID(C215,5,3)+1)</f>
        <v>JBG-38</v>
      </c>
      <c r="D221" s="2">
        <v>1</v>
      </c>
      <c r="E221" s="2" t="s">
        <v>21</v>
      </c>
      <c r="F221" s="73" t="s">
        <v>5147</v>
      </c>
      <c r="G221" s="1" t="s">
        <v>927</v>
      </c>
      <c r="H221" s="2" t="s">
        <v>5485</v>
      </c>
      <c r="I221" s="1" t="s">
        <v>925</v>
      </c>
      <c r="J221" s="1" t="s">
        <v>19</v>
      </c>
      <c r="K221" s="1">
        <v>3290</v>
      </c>
      <c r="L221" s="1" t="s">
        <v>5202</v>
      </c>
      <c r="M221" s="1" t="s">
        <v>926</v>
      </c>
      <c r="N221" s="1" t="s">
        <v>927</v>
      </c>
      <c r="P221" s="2" t="s">
        <v>16</v>
      </c>
      <c r="Q221" s="2">
        <v>4</v>
      </c>
      <c r="R221" s="27" t="s">
        <v>4662</v>
      </c>
      <c r="S221" s="2" t="s">
        <v>3019</v>
      </c>
      <c r="U221" s="2" t="s">
        <v>3019</v>
      </c>
      <c r="V221" s="2" t="s">
        <v>3019</v>
      </c>
      <c r="W221" s="1" t="s">
        <v>3019</v>
      </c>
      <c r="X221" s="1" t="s">
        <v>3019</v>
      </c>
      <c r="Y221" s="1" t="s">
        <v>3019</v>
      </c>
      <c r="Z221" s="1" t="s">
        <v>3019</v>
      </c>
      <c r="AB221" s="1" t="s">
        <v>3019</v>
      </c>
    </row>
    <row r="222" spans="1:28">
      <c r="A222" s="2">
        <v>3200</v>
      </c>
      <c r="B222" s="1" t="s">
        <v>5497</v>
      </c>
      <c r="C222" s="1" t="str">
        <f>"JBT-"&amp;(MID(C220,5,3)+1)</f>
        <v>JBT-167</v>
      </c>
      <c r="D222" s="2">
        <v>2</v>
      </c>
      <c r="E222" s="2" t="s">
        <v>21</v>
      </c>
      <c r="F222" s="74" t="s">
        <v>4139</v>
      </c>
      <c r="G222" s="1" t="s">
        <v>4140</v>
      </c>
      <c r="H222" s="2" t="s">
        <v>1614</v>
      </c>
      <c r="I222" s="1" t="s">
        <v>104</v>
      </c>
      <c r="J222" s="1" t="s">
        <v>11</v>
      </c>
      <c r="K222" s="1">
        <v>3310</v>
      </c>
      <c r="L222" s="1" t="s">
        <v>5203</v>
      </c>
      <c r="M222" s="1" t="s">
        <v>4139</v>
      </c>
      <c r="N222" s="1" t="s">
        <v>4140</v>
      </c>
      <c r="P222" s="2" t="s">
        <v>16</v>
      </c>
      <c r="Q222" s="2">
        <v>5</v>
      </c>
      <c r="R222" s="27" t="s">
        <v>4663</v>
      </c>
      <c r="S222" s="2" t="s">
        <v>3019</v>
      </c>
      <c r="U222" s="2" t="s">
        <v>3019</v>
      </c>
      <c r="V222" s="2" t="s">
        <v>3019</v>
      </c>
      <c r="W222" s="1" t="s">
        <v>3019</v>
      </c>
      <c r="X222" s="1" t="s">
        <v>3019</v>
      </c>
      <c r="Y222" s="1" t="s">
        <v>3019</v>
      </c>
      <c r="Z222" s="1" t="s">
        <v>3019</v>
      </c>
      <c r="AB222" s="1" t="s">
        <v>3019</v>
      </c>
    </row>
    <row r="223" spans="1:28">
      <c r="A223" s="2">
        <v>3210</v>
      </c>
      <c r="B223" s="1" t="s">
        <v>5497</v>
      </c>
      <c r="C223" s="1" t="str">
        <f>"JBT-"&amp;(MID(C222,5,3)+1)</f>
        <v>JBT-168</v>
      </c>
      <c r="D223" s="2">
        <v>2</v>
      </c>
      <c r="E223" s="2" t="s">
        <v>21</v>
      </c>
      <c r="F223" s="74" t="s">
        <v>4141</v>
      </c>
      <c r="G223" s="1" t="s">
        <v>4142</v>
      </c>
      <c r="H223" s="2" t="s">
        <v>1614</v>
      </c>
      <c r="I223" s="1" t="s">
        <v>107</v>
      </c>
      <c r="J223" s="1" t="s">
        <v>11</v>
      </c>
      <c r="K223" s="1">
        <v>3320</v>
      </c>
      <c r="L223" s="1" t="s">
        <v>5204</v>
      </c>
      <c r="M223" s="1" t="s">
        <v>4141</v>
      </c>
      <c r="N223" s="1" t="s">
        <v>4142</v>
      </c>
      <c r="P223" s="2" t="s">
        <v>16</v>
      </c>
      <c r="Q223" s="2">
        <v>5</v>
      </c>
      <c r="R223" s="27" t="s">
        <v>4664</v>
      </c>
      <c r="S223" s="2" t="s">
        <v>3019</v>
      </c>
      <c r="U223" s="2" t="s">
        <v>3019</v>
      </c>
      <c r="V223" s="2" t="s">
        <v>3019</v>
      </c>
      <c r="W223" s="1" t="s">
        <v>3019</v>
      </c>
      <c r="X223" s="1" t="s">
        <v>3019</v>
      </c>
      <c r="Y223" s="1" t="s">
        <v>3019</v>
      </c>
      <c r="Z223" s="1" t="s">
        <v>3019</v>
      </c>
      <c r="AB223" s="1" t="s">
        <v>3019</v>
      </c>
    </row>
    <row r="224" spans="1:28">
      <c r="A224" s="2">
        <v>3220</v>
      </c>
      <c r="B224" s="1" t="s">
        <v>5497</v>
      </c>
      <c r="C224" s="1" t="str">
        <f>"JBT-"&amp;(MID(C223,5,3)+1)</f>
        <v>JBT-169</v>
      </c>
      <c r="D224" s="2">
        <v>2</v>
      </c>
      <c r="E224" s="2" t="s">
        <v>16</v>
      </c>
      <c r="F224" s="74" t="s">
        <v>928</v>
      </c>
      <c r="G224" s="1" t="s">
        <v>929</v>
      </c>
      <c r="H224" s="2" t="s">
        <v>1653</v>
      </c>
      <c r="I224" s="1" t="s">
        <v>110</v>
      </c>
      <c r="J224" s="1" t="s">
        <v>11</v>
      </c>
      <c r="K224" s="1">
        <v>3330</v>
      </c>
      <c r="L224" s="1" t="s">
        <v>5205</v>
      </c>
      <c r="M224" s="1" t="s">
        <v>928</v>
      </c>
      <c r="N224" s="1" t="s">
        <v>929</v>
      </c>
      <c r="P224" s="2" t="s">
        <v>16</v>
      </c>
      <c r="Q224" s="2">
        <v>5</v>
      </c>
      <c r="R224" s="27" t="s">
        <v>4665</v>
      </c>
      <c r="S224" s="2" t="s">
        <v>3019</v>
      </c>
      <c r="U224" s="2" t="s">
        <v>3019</v>
      </c>
      <c r="V224" s="2" t="s">
        <v>3019</v>
      </c>
      <c r="W224" s="1" t="s">
        <v>3019</v>
      </c>
      <c r="X224" s="1" t="s">
        <v>3019</v>
      </c>
      <c r="Y224" s="1" t="s">
        <v>3019</v>
      </c>
      <c r="Z224" s="1" t="s">
        <v>3019</v>
      </c>
      <c r="AB224" s="1" t="s">
        <v>3019</v>
      </c>
    </row>
    <row r="225" spans="1:28">
      <c r="A225" s="2">
        <v>3230</v>
      </c>
      <c r="B225" s="1" t="s">
        <v>5497</v>
      </c>
      <c r="C225" s="1" t="str">
        <f>"JBG-"&amp;(MID(C221,5,3)+1)</f>
        <v>JBG-39</v>
      </c>
      <c r="D225" s="2">
        <v>2</v>
      </c>
      <c r="E225" s="2" t="s">
        <v>16</v>
      </c>
      <c r="F225" s="74" t="s">
        <v>5148</v>
      </c>
      <c r="G225" s="1" t="s">
        <v>171</v>
      </c>
      <c r="H225" s="2" t="s">
        <v>5485</v>
      </c>
      <c r="I225" s="1" t="s">
        <v>112</v>
      </c>
      <c r="J225" s="1" t="s">
        <v>19</v>
      </c>
      <c r="K225" s="1">
        <v>3340</v>
      </c>
      <c r="L225" s="1" t="s">
        <v>1529</v>
      </c>
      <c r="M225" s="1" t="s">
        <v>170</v>
      </c>
      <c r="N225" s="1" t="s">
        <v>171</v>
      </c>
      <c r="P225" s="2" t="s">
        <v>16</v>
      </c>
      <c r="Q225" s="2">
        <v>5</v>
      </c>
      <c r="R225" s="27" t="s">
        <v>4666</v>
      </c>
      <c r="S225" s="2" t="s">
        <v>3019</v>
      </c>
      <c r="U225" s="2" t="s">
        <v>3019</v>
      </c>
      <c r="V225" s="2" t="s">
        <v>3019</v>
      </c>
      <c r="W225" s="1" t="s">
        <v>3019</v>
      </c>
      <c r="X225" s="1" t="s">
        <v>3019</v>
      </c>
      <c r="Y225" s="1" t="s">
        <v>3019</v>
      </c>
      <c r="Z225" s="1" t="s">
        <v>3019</v>
      </c>
      <c r="AB225" s="1" t="s">
        <v>3019</v>
      </c>
    </row>
    <row r="226" spans="1:28">
      <c r="A226" s="2">
        <v>3240</v>
      </c>
      <c r="B226" s="1" t="s">
        <v>5497</v>
      </c>
      <c r="C226" s="1" t="str">
        <f>"JBT-"&amp;(MID(C224,5,3)+1)</f>
        <v>JBT-170</v>
      </c>
      <c r="D226" s="2">
        <v>3</v>
      </c>
      <c r="E226" s="2" t="s">
        <v>16</v>
      </c>
      <c r="F226" s="75" t="s">
        <v>4143</v>
      </c>
      <c r="G226" s="1" t="s">
        <v>4144</v>
      </c>
      <c r="H226" s="2" t="s">
        <v>1614</v>
      </c>
      <c r="I226" s="1" t="s">
        <v>115</v>
      </c>
      <c r="J226" s="1" t="s">
        <v>11</v>
      </c>
      <c r="K226" s="1">
        <v>3360</v>
      </c>
      <c r="L226" s="1" t="s">
        <v>5206</v>
      </c>
      <c r="M226" s="1" t="s">
        <v>4143</v>
      </c>
      <c r="N226" s="1" t="s">
        <v>4144</v>
      </c>
      <c r="P226" s="2" t="s">
        <v>16</v>
      </c>
      <c r="Q226" s="2">
        <v>6</v>
      </c>
      <c r="R226" s="27" t="s">
        <v>4667</v>
      </c>
      <c r="S226" s="2" t="s">
        <v>3019</v>
      </c>
      <c r="U226" s="2" t="s">
        <v>3019</v>
      </c>
      <c r="V226" s="2" t="s">
        <v>3019</v>
      </c>
      <c r="W226" s="1" t="s">
        <v>3019</v>
      </c>
      <c r="X226" s="1" t="s">
        <v>3019</v>
      </c>
      <c r="Y226" s="1" t="s">
        <v>3019</v>
      </c>
      <c r="Z226" s="1" t="s">
        <v>3019</v>
      </c>
      <c r="AB226" s="1" t="s">
        <v>3019</v>
      </c>
    </row>
    <row r="227" spans="1:28">
      <c r="A227" s="2">
        <v>3250</v>
      </c>
      <c r="B227" s="1" t="s">
        <v>5497</v>
      </c>
      <c r="C227" s="1" t="str">
        <f t="shared" ref="C227:C232" si="10">"JBT-"&amp;(MID(C226,5,3)+1)</f>
        <v>JBT-171</v>
      </c>
      <c r="D227" s="2">
        <v>3</v>
      </c>
      <c r="E227" s="2" t="s">
        <v>16</v>
      </c>
      <c r="F227" s="75" t="s">
        <v>930</v>
      </c>
      <c r="G227" s="1" t="s">
        <v>172</v>
      </c>
      <c r="H227" s="2" t="s">
        <v>1653</v>
      </c>
      <c r="I227" s="1" t="s">
        <v>117</v>
      </c>
      <c r="J227" s="1" t="s">
        <v>11</v>
      </c>
      <c r="K227" s="1">
        <v>3370</v>
      </c>
      <c r="L227" s="1" t="s">
        <v>5207</v>
      </c>
      <c r="M227" s="1" t="s">
        <v>930</v>
      </c>
      <c r="N227" s="1" t="s">
        <v>172</v>
      </c>
      <c r="P227" s="2" t="s">
        <v>16</v>
      </c>
      <c r="Q227" s="2">
        <v>6</v>
      </c>
      <c r="R227" s="27" t="s">
        <v>4668</v>
      </c>
      <c r="S227" s="2" t="s">
        <v>3019</v>
      </c>
      <c r="U227" s="2" t="s">
        <v>3019</v>
      </c>
      <c r="V227" s="2" t="s">
        <v>3019</v>
      </c>
      <c r="W227" s="1" t="s">
        <v>3019</v>
      </c>
      <c r="X227" s="1" t="s">
        <v>3019</v>
      </c>
      <c r="Y227" s="1" t="s">
        <v>3019</v>
      </c>
      <c r="Z227" s="1" t="s">
        <v>3019</v>
      </c>
      <c r="AB227" s="1" t="s">
        <v>3019</v>
      </c>
    </row>
    <row r="228" spans="1:28">
      <c r="A228" s="2">
        <v>3260</v>
      </c>
      <c r="B228" s="1" t="s">
        <v>5497</v>
      </c>
      <c r="C228" s="1" t="str">
        <f t="shared" si="10"/>
        <v>JBT-172</v>
      </c>
      <c r="D228" s="2">
        <v>3</v>
      </c>
      <c r="E228" s="2" t="s">
        <v>16</v>
      </c>
      <c r="F228" s="75" t="s">
        <v>931</v>
      </c>
      <c r="G228" s="1" t="s">
        <v>932</v>
      </c>
      <c r="H228" s="2" t="s">
        <v>1653</v>
      </c>
      <c r="I228" s="1" t="s">
        <v>120</v>
      </c>
      <c r="J228" s="1" t="s">
        <v>11</v>
      </c>
      <c r="K228" s="1">
        <v>3380</v>
      </c>
      <c r="L228" s="1" t="s">
        <v>5208</v>
      </c>
      <c r="M228" s="1" t="s">
        <v>931</v>
      </c>
      <c r="N228" s="1" t="s">
        <v>932</v>
      </c>
      <c r="P228" s="2" t="s">
        <v>16</v>
      </c>
      <c r="Q228" s="2">
        <v>6</v>
      </c>
      <c r="R228" s="27" t="s">
        <v>4669</v>
      </c>
      <c r="S228" s="2" t="s">
        <v>3019</v>
      </c>
      <c r="U228" s="2" t="s">
        <v>3019</v>
      </c>
      <c r="V228" s="2" t="s">
        <v>3019</v>
      </c>
      <c r="W228" s="1" t="s">
        <v>3019</v>
      </c>
      <c r="X228" s="1" t="s">
        <v>3019</v>
      </c>
      <c r="Y228" s="1" t="s">
        <v>3019</v>
      </c>
      <c r="Z228" s="1" t="s">
        <v>3019</v>
      </c>
      <c r="AB228" s="1" t="s">
        <v>3019</v>
      </c>
    </row>
    <row r="229" spans="1:28">
      <c r="A229" s="2">
        <v>3270</v>
      </c>
      <c r="B229" s="1" t="s">
        <v>5497</v>
      </c>
      <c r="C229" s="1" t="str">
        <f t="shared" si="10"/>
        <v>JBT-173</v>
      </c>
      <c r="D229" s="2">
        <v>3</v>
      </c>
      <c r="E229" s="2" t="s">
        <v>16</v>
      </c>
      <c r="F229" s="75" t="s">
        <v>4145</v>
      </c>
      <c r="G229" s="1" t="s">
        <v>4146</v>
      </c>
      <c r="H229" s="2" t="s">
        <v>1614</v>
      </c>
      <c r="I229" s="1" t="s">
        <v>122</v>
      </c>
      <c r="J229" s="1" t="s">
        <v>11</v>
      </c>
      <c r="K229" s="1">
        <v>3390</v>
      </c>
      <c r="L229" s="1" t="s">
        <v>5209</v>
      </c>
      <c r="M229" s="1" t="s">
        <v>4145</v>
      </c>
      <c r="N229" s="1" t="s">
        <v>4146</v>
      </c>
      <c r="P229" s="2" t="s">
        <v>16</v>
      </c>
      <c r="Q229" s="2">
        <v>6</v>
      </c>
      <c r="R229" s="27" t="s">
        <v>4670</v>
      </c>
      <c r="S229" s="2" t="s">
        <v>3019</v>
      </c>
      <c r="U229" s="2" t="s">
        <v>3019</v>
      </c>
      <c r="V229" s="2" t="s">
        <v>3019</v>
      </c>
      <c r="W229" s="1" t="s">
        <v>3019</v>
      </c>
      <c r="X229" s="1" t="s">
        <v>3019</v>
      </c>
      <c r="Y229" s="1" t="s">
        <v>3019</v>
      </c>
      <c r="Z229" s="1" t="s">
        <v>3019</v>
      </c>
      <c r="AB229" s="1" t="s">
        <v>3019</v>
      </c>
    </row>
    <row r="230" spans="1:28">
      <c r="A230" s="2">
        <v>3280</v>
      </c>
      <c r="B230" s="1" t="s">
        <v>5497</v>
      </c>
      <c r="C230" s="1" t="str">
        <f t="shared" si="10"/>
        <v>JBT-174</v>
      </c>
      <c r="D230" s="2">
        <v>3</v>
      </c>
      <c r="E230" s="2" t="s">
        <v>16</v>
      </c>
      <c r="F230" s="75" t="s">
        <v>933</v>
      </c>
      <c r="G230" s="1" t="s">
        <v>934</v>
      </c>
      <c r="H230" s="2" t="s">
        <v>5401</v>
      </c>
      <c r="I230" s="1" t="s">
        <v>125</v>
      </c>
      <c r="J230" s="1" t="s">
        <v>11</v>
      </c>
      <c r="K230" s="1">
        <v>3420</v>
      </c>
      <c r="L230" s="84" t="s">
        <v>5210</v>
      </c>
      <c r="M230" s="1" t="s">
        <v>933</v>
      </c>
      <c r="N230" s="1" t="s">
        <v>934</v>
      </c>
      <c r="P230" s="2" t="s">
        <v>16</v>
      </c>
      <c r="Q230" s="2">
        <v>7</v>
      </c>
      <c r="R230" s="27" t="s">
        <v>4672</v>
      </c>
      <c r="S230" s="2" t="s">
        <v>3019</v>
      </c>
      <c r="U230" s="2" t="s">
        <v>3019</v>
      </c>
      <c r="V230" s="2" t="s">
        <v>3019</v>
      </c>
      <c r="W230" s="1" t="s">
        <v>3019</v>
      </c>
      <c r="X230" s="1" t="s">
        <v>3019</v>
      </c>
      <c r="Y230" s="1" t="s">
        <v>3019</v>
      </c>
      <c r="Z230" s="1" t="s">
        <v>3019</v>
      </c>
      <c r="AB230" s="1" t="s">
        <v>3019</v>
      </c>
    </row>
    <row r="231" spans="1:28">
      <c r="A231" s="2">
        <v>3290</v>
      </c>
      <c r="B231" s="1" t="s">
        <v>5497</v>
      </c>
      <c r="C231" s="1" t="str">
        <f t="shared" si="10"/>
        <v>JBT-175</v>
      </c>
      <c r="D231" s="2">
        <v>3</v>
      </c>
      <c r="E231" s="2" t="s">
        <v>16</v>
      </c>
      <c r="F231" s="75" t="s">
        <v>935</v>
      </c>
      <c r="G231" s="1" t="s">
        <v>936</v>
      </c>
      <c r="H231" s="2" t="s">
        <v>5401</v>
      </c>
      <c r="I231" s="1" t="s">
        <v>125</v>
      </c>
      <c r="J231" s="1" t="s">
        <v>11</v>
      </c>
      <c r="K231" s="1">
        <v>3450</v>
      </c>
      <c r="L231" s="84" t="s">
        <v>5211</v>
      </c>
      <c r="M231" s="1" t="s">
        <v>935</v>
      </c>
      <c r="N231" s="1" t="s">
        <v>936</v>
      </c>
      <c r="P231" s="2" t="s">
        <v>16</v>
      </c>
      <c r="Q231" s="2">
        <v>7</v>
      </c>
      <c r="R231" s="27" t="s">
        <v>4674</v>
      </c>
      <c r="S231" s="2" t="s">
        <v>3019</v>
      </c>
      <c r="U231" s="2" t="s">
        <v>3019</v>
      </c>
      <c r="V231" s="2" t="s">
        <v>3019</v>
      </c>
      <c r="W231" s="1" t="s">
        <v>3019</v>
      </c>
      <c r="X231" s="1" t="s">
        <v>3019</v>
      </c>
      <c r="Y231" s="1" t="s">
        <v>3019</v>
      </c>
      <c r="Z231" s="1" t="s">
        <v>3019</v>
      </c>
      <c r="AB231" s="1" t="s">
        <v>3019</v>
      </c>
    </row>
    <row r="232" spans="1:28">
      <c r="A232" s="2">
        <v>3300</v>
      </c>
      <c r="B232" s="1" t="s">
        <v>5497</v>
      </c>
      <c r="C232" s="1" t="str">
        <f t="shared" si="10"/>
        <v>JBT-176</v>
      </c>
      <c r="D232" s="2">
        <v>3</v>
      </c>
      <c r="E232" s="2" t="s">
        <v>16</v>
      </c>
      <c r="F232" s="75" t="s">
        <v>937</v>
      </c>
      <c r="G232" s="1" t="s">
        <v>938</v>
      </c>
      <c r="H232" s="2" t="s">
        <v>1614</v>
      </c>
      <c r="I232" s="1" t="s">
        <v>128</v>
      </c>
      <c r="J232" s="1" t="s">
        <v>11</v>
      </c>
      <c r="K232" s="1">
        <v>3480</v>
      </c>
      <c r="L232" s="84" t="s">
        <v>5212</v>
      </c>
      <c r="M232" s="1" t="s">
        <v>937</v>
      </c>
      <c r="N232" s="1" t="s">
        <v>938</v>
      </c>
      <c r="P232" s="2" t="s">
        <v>16</v>
      </c>
      <c r="Q232" s="2">
        <v>7</v>
      </c>
      <c r="R232" s="27" t="s">
        <v>4676</v>
      </c>
      <c r="S232" s="2" t="s">
        <v>3019</v>
      </c>
      <c r="U232" s="2" t="s">
        <v>3019</v>
      </c>
      <c r="V232" s="2" t="s">
        <v>3019</v>
      </c>
      <c r="W232" s="1" t="s">
        <v>3019</v>
      </c>
      <c r="X232" s="1" t="s">
        <v>3019</v>
      </c>
      <c r="Y232" s="1" t="s">
        <v>3019</v>
      </c>
      <c r="Z232" s="1" t="s">
        <v>3019</v>
      </c>
      <c r="AB232" s="1" t="s">
        <v>3019</v>
      </c>
    </row>
    <row r="233" spans="1:28">
      <c r="A233" s="2">
        <v>3310</v>
      </c>
      <c r="B233" s="1" t="s">
        <v>5497</v>
      </c>
      <c r="C233" s="1" t="str">
        <f>"JBG-"&amp;(MID(C225,5,3)+1)</f>
        <v>JBG-40</v>
      </c>
      <c r="D233" s="2">
        <v>2</v>
      </c>
      <c r="E233" s="2" t="s">
        <v>16</v>
      </c>
      <c r="F233" s="74" t="s">
        <v>5149</v>
      </c>
      <c r="G233" s="1" t="s">
        <v>940</v>
      </c>
      <c r="H233" s="2" t="s">
        <v>5485</v>
      </c>
      <c r="I233" s="1" t="s">
        <v>129</v>
      </c>
      <c r="J233" s="1" t="s">
        <v>19</v>
      </c>
      <c r="K233" s="1">
        <v>3490</v>
      </c>
      <c r="L233" s="1" t="s">
        <v>1530</v>
      </c>
      <c r="M233" s="1" t="s">
        <v>939</v>
      </c>
      <c r="N233" s="1" t="s">
        <v>940</v>
      </c>
      <c r="P233" s="2" t="s">
        <v>16</v>
      </c>
      <c r="Q233" s="2">
        <v>5</v>
      </c>
      <c r="R233" s="27" t="s">
        <v>4677</v>
      </c>
      <c r="S233" s="2" t="s">
        <v>3019</v>
      </c>
      <c r="U233" s="2" t="s">
        <v>3019</v>
      </c>
      <c r="V233" s="2" t="s">
        <v>3019</v>
      </c>
      <c r="W233" s="1" t="s">
        <v>3019</v>
      </c>
      <c r="X233" s="1" t="s">
        <v>3019</v>
      </c>
      <c r="Y233" s="1" t="s">
        <v>3019</v>
      </c>
      <c r="Z233" s="1" t="s">
        <v>3019</v>
      </c>
      <c r="AB233" s="1" t="s">
        <v>3019</v>
      </c>
    </row>
    <row r="234" spans="1:28">
      <c r="A234" s="2">
        <v>3320</v>
      </c>
      <c r="B234" s="1" t="s">
        <v>5497</v>
      </c>
      <c r="C234" s="1" t="str">
        <f>"JBT-"&amp;(MID(C232,5,3)+1)</f>
        <v>JBT-177</v>
      </c>
      <c r="D234" s="2">
        <v>3</v>
      </c>
      <c r="E234" s="2" t="s">
        <v>16</v>
      </c>
      <c r="F234" s="75" t="s">
        <v>941</v>
      </c>
      <c r="G234" s="1" t="s">
        <v>942</v>
      </c>
      <c r="H234" s="2" t="s">
        <v>5401</v>
      </c>
      <c r="I234" s="1" t="s">
        <v>130</v>
      </c>
      <c r="J234" s="1" t="s">
        <v>11</v>
      </c>
      <c r="K234" s="1">
        <v>3510</v>
      </c>
      <c r="L234" s="1" t="s">
        <v>5213</v>
      </c>
      <c r="M234" s="1" t="s">
        <v>941</v>
      </c>
      <c r="N234" s="1" t="s">
        <v>942</v>
      </c>
      <c r="P234" s="2" t="s">
        <v>16</v>
      </c>
      <c r="Q234" s="2">
        <v>6</v>
      </c>
      <c r="R234" s="27" t="s">
        <v>4678</v>
      </c>
      <c r="S234" s="2" t="s">
        <v>3019</v>
      </c>
      <c r="U234" s="2" t="s">
        <v>3019</v>
      </c>
      <c r="V234" s="2" t="s">
        <v>3019</v>
      </c>
      <c r="W234" s="1" t="s">
        <v>3019</v>
      </c>
      <c r="X234" s="1" t="s">
        <v>3019</v>
      </c>
      <c r="Y234" s="1" t="s">
        <v>3019</v>
      </c>
      <c r="Z234" s="1" t="s">
        <v>3019</v>
      </c>
      <c r="AB234" s="1" t="s">
        <v>3019</v>
      </c>
    </row>
    <row r="235" spans="1:28">
      <c r="A235" s="2">
        <v>3330</v>
      </c>
      <c r="B235" s="1" t="s">
        <v>5497</v>
      </c>
      <c r="C235" s="1" t="str">
        <f>"JBT-"&amp;(MID(C234,5,3)+1)</f>
        <v>JBT-178</v>
      </c>
      <c r="D235" s="2">
        <v>3</v>
      </c>
      <c r="E235" s="2" t="s">
        <v>16</v>
      </c>
      <c r="F235" s="75" t="s">
        <v>943</v>
      </c>
      <c r="G235" s="1" t="s">
        <v>944</v>
      </c>
      <c r="H235" s="2" t="s">
        <v>1653</v>
      </c>
      <c r="I235" s="1" t="s">
        <v>131</v>
      </c>
      <c r="J235" s="1" t="s">
        <v>11</v>
      </c>
      <c r="K235" s="1">
        <v>3520</v>
      </c>
      <c r="L235" s="1" t="s">
        <v>1262</v>
      </c>
      <c r="M235" s="1" t="s">
        <v>943</v>
      </c>
      <c r="N235" s="1" t="s">
        <v>944</v>
      </c>
      <c r="P235" s="2" t="s">
        <v>16</v>
      </c>
      <c r="Q235" s="2">
        <v>6</v>
      </c>
      <c r="R235" s="27" t="s">
        <v>4679</v>
      </c>
      <c r="S235" s="2" t="s">
        <v>3019</v>
      </c>
      <c r="U235" s="2" t="s">
        <v>3019</v>
      </c>
      <c r="V235" s="2" t="s">
        <v>3019</v>
      </c>
      <c r="W235" s="1" t="s">
        <v>3019</v>
      </c>
      <c r="X235" s="1" t="s">
        <v>3019</v>
      </c>
      <c r="Y235" s="1" t="s">
        <v>3019</v>
      </c>
      <c r="Z235" s="1" t="s">
        <v>3019</v>
      </c>
      <c r="AB235" s="1" t="s">
        <v>3019</v>
      </c>
    </row>
    <row r="236" spans="1:28">
      <c r="A236" s="2">
        <v>3340</v>
      </c>
      <c r="B236" s="1" t="s">
        <v>5497</v>
      </c>
      <c r="C236" s="1" t="str">
        <f>"JBT-"&amp;(MID(C235,5,3)+1)</f>
        <v>JBT-179</v>
      </c>
      <c r="D236" s="2">
        <v>3</v>
      </c>
      <c r="E236" s="2" t="s">
        <v>16</v>
      </c>
      <c r="F236" s="75" t="s">
        <v>945</v>
      </c>
      <c r="G236" s="1" t="s">
        <v>946</v>
      </c>
      <c r="H236" s="2" t="s">
        <v>1653</v>
      </c>
      <c r="I236" s="1" t="s">
        <v>132</v>
      </c>
      <c r="J236" s="1" t="s">
        <v>11</v>
      </c>
      <c r="K236" s="1">
        <v>3530</v>
      </c>
      <c r="L236" s="1" t="s">
        <v>1264</v>
      </c>
      <c r="M236" s="1" t="s">
        <v>945</v>
      </c>
      <c r="N236" s="1" t="s">
        <v>946</v>
      </c>
      <c r="P236" s="2" t="s">
        <v>16</v>
      </c>
      <c r="Q236" s="2">
        <v>6</v>
      </c>
      <c r="R236" s="27" t="s">
        <v>4680</v>
      </c>
      <c r="S236" s="2" t="s">
        <v>3019</v>
      </c>
      <c r="U236" s="2" t="s">
        <v>3019</v>
      </c>
      <c r="V236" s="2" t="s">
        <v>3019</v>
      </c>
      <c r="W236" s="1" t="s">
        <v>3019</v>
      </c>
      <c r="X236" s="1" t="s">
        <v>3019</v>
      </c>
      <c r="Y236" s="1" t="s">
        <v>3019</v>
      </c>
      <c r="Z236" s="1" t="s">
        <v>3019</v>
      </c>
      <c r="AB236" s="1" t="s">
        <v>3019</v>
      </c>
    </row>
    <row r="237" spans="1:28">
      <c r="A237" s="2">
        <v>3350</v>
      </c>
      <c r="B237" s="1" t="s">
        <v>5497</v>
      </c>
      <c r="C237" s="1" t="str">
        <f>"JBT-"&amp;(MID(C236,5,3)+1)</f>
        <v>JBT-180</v>
      </c>
      <c r="D237" s="2">
        <v>3</v>
      </c>
      <c r="E237" s="2" t="s">
        <v>16</v>
      </c>
      <c r="F237" s="75" t="s">
        <v>947</v>
      </c>
      <c r="G237" s="1" t="s">
        <v>948</v>
      </c>
      <c r="H237" s="2" t="s">
        <v>1653</v>
      </c>
      <c r="I237" s="1" t="s">
        <v>134</v>
      </c>
      <c r="J237" s="1" t="s">
        <v>11</v>
      </c>
      <c r="K237" s="1">
        <v>3540</v>
      </c>
      <c r="L237" s="1" t="s">
        <v>1266</v>
      </c>
      <c r="M237" s="1" t="s">
        <v>947</v>
      </c>
      <c r="N237" s="1" t="s">
        <v>948</v>
      </c>
      <c r="P237" s="2" t="s">
        <v>16</v>
      </c>
      <c r="Q237" s="2">
        <v>6</v>
      </c>
      <c r="R237" s="27" t="s">
        <v>4681</v>
      </c>
      <c r="S237" s="2" t="s">
        <v>3019</v>
      </c>
      <c r="U237" s="2" t="s">
        <v>3019</v>
      </c>
      <c r="V237" s="2" t="s">
        <v>3019</v>
      </c>
      <c r="W237" s="1" t="s">
        <v>3019</v>
      </c>
      <c r="X237" s="1" t="s">
        <v>3019</v>
      </c>
      <c r="Y237" s="1" t="s">
        <v>3019</v>
      </c>
      <c r="Z237" s="1" t="s">
        <v>3019</v>
      </c>
      <c r="AB237" s="1" t="s">
        <v>3019</v>
      </c>
    </row>
    <row r="238" spans="1:28">
      <c r="A238" s="2">
        <v>3360</v>
      </c>
      <c r="B238" s="1" t="s">
        <v>5497</v>
      </c>
      <c r="C238" s="1" t="str">
        <f>"JBT-"&amp;(MID(C237,5,3)+1)</f>
        <v>JBT-181</v>
      </c>
      <c r="D238" s="2">
        <v>3</v>
      </c>
      <c r="E238" s="2" t="s">
        <v>21</v>
      </c>
      <c r="F238" s="75" t="s">
        <v>949</v>
      </c>
      <c r="G238" s="1" t="s">
        <v>950</v>
      </c>
      <c r="H238" s="2" t="s">
        <v>1614</v>
      </c>
      <c r="I238" s="1" t="s">
        <v>136</v>
      </c>
      <c r="J238" s="1" t="s">
        <v>11</v>
      </c>
      <c r="K238" s="1">
        <v>3550</v>
      </c>
      <c r="L238" s="1" t="s">
        <v>1269</v>
      </c>
      <c r="M238" s="1" t="s">
        <v>949</v>
      </c>
      <c r="N238" s="1" t="s">
        <v>950</v>
      </c>
      <c r="P238" s="2" t="s">
        <v>21</v>
      </c>
      <c r="Q238" s="2">
        <v>6</v>
      </c>
      <c r="R238" s="27" t="s">
        <v>4682</v>
      </c>
      <c r="S238" s="2" t="s">
        <v>3019</v>
      </c>
      <c r="U238" s="2" t="s">
        <v>3019</v>
      </c>
      <c r="V238" s="2" t="s">
        <v>3019</v>
      </c>
      <c r="W238" s="1" t="s">
        <v>3019</v>
      </c>
      <c r="X238" s="1" t="s">
        <v>3019</v>
      </c>
      <c r="Y238" s="1" t="s">
        <v>3019</v>
      </c>
      <c r="Z238" s="1" t="s">
        <v>3019</v>
      </c>
      <c r="AB238" s="1" t="s">
        <v>3019</v>
      </c>
    </row>
    <row r="239" spans="1:28">
      <c r="A239" s="2">
        <v>3370</v>
      </c>
      <c r="B239" s="1" t="s">
        <v>5497</v>
      </c>
      <c r="C239" s="1" t="str">
        <f>"JBG-"&amp;(MID(C233,5,3)+1)</f>
        <v>JBG-41</v>
      </c>
      <c r="D239" s="2">
        <v>1</v>
      </c>
      <c r="E239" s="2" t="s">
        <v>16</v>
      </c>
      <c r="F239" s="73" t="s">
        <v>2062</v>
      </c>
      <c r="G239" s="1" t="s">
        <v>2064</v>
      </c>
      <c r="H239" s="2" t="s">
        <v>5485</v>
      </c>
      <c r="S239" s="2">
        <v>2010</v>
      </c>
      <c r="T239" s="1" t="s">
        <v>3514</v>
      </c>
      <c r="U239" s="2" t="s">
        <v>16</v>
      </c>
      <c r="V239" s="2">
        <v>1</v>
      </c>
      <c r="W239" s="1" t="s">
        <v>2061</v>
      </c>
      <c r="X239" s="1" t="s">
        <v>2062</v>
      </c>
      <c r="Y239" s="1" t="s">
        <v>2063</v>
      </c>
      <c r="Z239" s="1" t="s">
        <v>2064</v>
      </c>
      <c r="AB239" s="1" t="s">
        <v>4955</v>
      </c>
    </row>
    <row r="240" spans="1:28">
      <c r="A240" s="2">
        <v>3380</v>
      </c>
      <c r="B240" s="1" t="s">
        <v>5497</v>
      </c>
      <c r="C240" s="1" t="str">
        <f>"JBT-"&amp;(MID(C238,5,3)+1)</f>
        <v>JBT-182</v>
      </c>
      <c r="D240" s="2">
        <v>2</v>
      </c>
      <c r="E240" s="2" t="s">
        <v>21</v>
      </c>
      <c r="F240" s="74" t="s">
        <v>2070</v>
      </c>
      <c r="G240" s="1" t="s">
        <v>2072</v>
      </c>
      <c r="H240" s="2" t="s">
        <v>1653</v>
      </c>
      <c r="S240" s="2">
        <v>2020</v>
      </c>
      <c r="T240" s="1" t="s">
        <v>3516</v>
      </c>
      <c r="U240" s="2" t="s">
        <v>21</v>
      </c>
      <c r="V240" s="2">
        <v>2</v>
      </c>
      <c r="W240" s="1" t="s">
        <v>2069</v>
      </c>
      <c r="X240" s="1" t="s">
        <v>2070</v>
      </c>
      <c r="Y240" s="1" t="s">
        <v>2071</v>
      </c>
      <c r="Z240" s="1" t="s">
        <v>2072</v>
      </c>
      <c r="AB240" s="1" t="s">
        <v>4956</v>
      </c>
    </row>
    <row r="241" spans="1:28">
      <c r="A241" s="2">
        <v>3390</v>
      </c>
      <c r="B241" s="1" t="s">
        <v>5497</v>
      </c>
      <c r="C241" s="1" t="str">
        <f>"JBT-"&amp;(MID(C240,5,3)+1)</f>
        <v>JBT-183</v>
      </c>
      <c r="D241" s="2">
        <v>2</v>
      </c>
      <c r="E241" s="2" t="s">
        <v>21</v>
      </c>
      <c r="F241" s="74" t="s">
        <v>2075</v>
      </c>
      <c r="G241" s="1" t="s">
        <v>2077</v>
      </c>
      <c r="H241" s="2" t="s">
        <v>1590</v>
      </c>
      <c r="S241" s="2">
        <v>2110</v>
      </c>
      <c r="T241" s="1" t="s">
        <v>3518</v>
      </c>
      <c r="U241" s="2" t="s">
        <v>21</v>
      </c>
      <c r="V241" s="2">
        <v>2</v>
      </c>
      <c r="W241" s="1" t="s">
        <v>2074</v>
      </c>
      <c r="X241" s="1" t="s">
        <v>2075</v>
      </c>
      <c r="Y241" s="1" t="s">
        <v>2076</v>
      </c>
      <c r="Z241" s="1" t="s">
        <v>2077</v>
      </c>
      <c r="AB241" s="1" t="s">
        <v>4957</v>
      </c>
    </row>
    <row r="242" spans="1:28">
      <c r="A242" s="2">
        <v>3400</v>
      </c>
      <c r="B242" s="1" t="s">
        <v>5497</v>
      </c>
      <c r="C242" s="1" t="str">
        <f>C241&amp;"-1"</f>
        <v>JBT-183-1</v>
      </c>
      <c r="D242" s="2">
        <v>3</v>
      </c>
      <c r="E242" s="2" t="s">
        <v>21</v>
      </c>
      <c r="F242" s="75" t="s">
        <v>2790</v>
      </c>
      <c r="G242" s="1" t="s">
        <v>4092</v>
      </c>
      <c r="H242" s="2" t="s">
        <v>1614</v>
      </c>
      <c r="S242" s="2">
        <v>2120</v>
      </c>
      <c r="T242" s="88" t="s">
        <v>6521</v>
      </c>
      <c r="U242" s="2" t="s">
        <v>21</v>
      </c>
      <c r="V242" s="2">
        <v>3</v>
      </c>
      <c r="W242" s="1" t="s">
        <v>2789</v>
      </c>
      <c r="X242" s="1" t="s">
        <v>2790</v>
      </c>
      <c r="Y242" s="1" t="s">
        <v>2791</v>
      </c>
      <c r="Z242" s="1" t="s">
        <v>5525</v>
      </c>
      <c r="AA242" s="2" t="s">
        <v>2795</v>
      </c>
      <c r="AB242" s="1" t="s">
        <v>5051</v>
      </c>
    </row>
    <row r="243" spans="1:28">
      <c r="A243" s="2">
        <v>3410</v>
      </c>
      <c r="B243" s="1" t="s">
        <v>5497</v>
      </c>
      <c r="C243" s="1" t="str">
        <f>"JBG-"&amp;(MID(C239,5,3)+1)</f>
        <v>JBG-42</v>
      </c>
      <c r="D243" s="2">
        <v>2</v>
      </c>
      <c r="E243" s="2" t="s">
        <v>21</v>
      </c>
      <c r="F243" s="74" t="s">
        <v>2081</v>
      </c>
      <c r="G243" s="1" t="s">
        <v>2083</v>
      </c>
      <c r="H243" s="2" t="s">
        <v>5485</v>
      </c>
      <c r="S243" s="2">
        <v>2030</v>
      </c>
      <c r="T243" s="1" t="s">
        <v>3521</v>
      </c>
      <c r="U243" s="2" t="s">
        <v>21</v>
      </c>
      <c r="V243" s="2">
        <v>2</v>
      </c>
      <c r="W243" s="1" t="s">
        <v>2080</v>
      </c>
      <c r="X243" s="1" t="s">
        <v>2081</v>
      </c>
      <c r="Y243" s="1" t="s">
        <v>2082</v>
      </c>
      <c r="Z243" s="1" t="s">
        <v>2083</v>
      </c>
      <c r="AB243" s="1" t="s">
        <v>4958</v>
      </c>
    </row>
    <row r="244" spans="1:28">
      <c r="A244" s="2">
        <v>3420</v>
      </c>
      <c r="B244" s="1" t="s">
        <v>5497</v>
      </c>
      <c r="C244" s="1" t="str">
        <f>"JBT-"&amp;(MID(C242,5,3)+1)</f>
        <v>JBT-184</v>
      </c>
      <c r="D244" s="2">
        <v>3</v>
      </c>
      <c r="E244" s="2" t="s">
        <v>16</v>
      </c>
      <c r="F244" s="75" t="s">
        <v>2086</v>
      </c>
      <c r="G244" s="1" t="s">
        <v>2087</v>
      </c>
      <c r="H244" s="2" t="s">
        <v>1653</v>
      </c>
      <c r="S244" s="2">
        <v>2040</v>
      </c>
      <c r="T244" s="1" t="s">
        <v>3523</v>
      </c>
      <c r="U244" s="2" t="s">
        <v>16</v>
      </c>
      <c r="V244" s="2">
        <v>3</v>
      </c>
      <c r="W244" s="1" t="s">
        <v>2085</v>
      </c>
      <c r="X244" s="1" t="s">
        <v>2086</v>
      </c>
      <c r="Y244" s="1" t="s">
        <v>1178</v>
      </c>
      <c r="Z244" s="1" t="s">
        <v>2087</v>
      </c>
      <c r="AB244" s="1" t="s">
        <v>4959</v>
      </c>
    </row>
    <row r="245" spans="1:28">
      <c r="A245" s="2">
        <v>3430</v>
      </c>
      <c r="B245" s="1" t="s">
        <v>5497</v>
      </c>
      <c r="C245" s="1" t="str">
        <f t="shared" ref="C245:C250" si="11">"JBT-"&amp;(MID(C244,5,3)+1)</f>
        <v>JBT-185</v>
      </c>
      <c r="D245" s="2">
        <v>3</v>
      </c>
      <c r="E245" s="2" t="s">
        <v>16</v>
      </c>
      <c r="F245" s="75" t="s">
        <v>2090</v>
      </c>
      <c r="G245" s="1" t="s">
        <v>2091</v>
      </c>
      <c r="H245" s="2" t="s">
        <v>1653</v>
      </c>
      <c r="S245" s="2">
        <v>2050</v>
      </c>
      <c r="T245" s="1" t="s">
        <v>3525</v>
      </c>
      <c r="U245" s="2" t="s">
        <v>16</v>
      </c>
      <c r="V245" s="2">
        <v>3</v>
      </c>
      <c r="W245" s="1" t="s">
        <v>2089</v>
      </c>
      <c r="X245" s="1" t="s">
        <v>2090</v>
      </c>
      <c r="Y245" s="1" t="s">
        <v>1181</v>
      </c>
      <c r="Z245" s="1" t="s">
        <v>2091</v>
      </c>
      <c r="AB245" s="1" t="s">
        <v>4960</v>
      </c>
    </row>
    <row r="246" spans="1:28">
      <c r="A246" s="2">
        <v>3440</v>
      </c>
      <c r="B246" s="1" t="s">
        <v>5497</v>
      </c>
      <c r="C246" s="1" t="str">
        <f t="shared" si="11"/>
        <v>JBT-186</v>
      </c>
      <c r="D246" s="2">
        <v>3</v>
      </c>
      <c r="E246" s="2" t="s">
        <v>16</v>
      </c>
      <c r="F246" s="75" t="s">
        <v>2094</v>
      </c>
      <c r="G246" s="1" t="s">
        <v>2095</v>
      </c>
      <c r="H246" s="2" t="s">
        <v>1653</v>
      </c>
      <c r="S246" s="2">
        <v>2090</v>
      </c>
      <c r="T246" s="1" t="s">
        <v>3527</v>
      </c>
      <c r="U246" s="2" t="s">
        <v>16</v>
      </c>
      <c r="V246" s="2">
        <v>3</v>
      </c>
      <c r="W246" s="1" t="s">
        <v>2093</v>
      </c>
      <c r="X246" s="1" t="s">
        <v>2094</v>
      </c>
      <c r="Y246" s="1" t="s">
        <v>1181</v>
      </c>
      <c r="Z246" s="1" t="s">
        <v>2095</v>
      </c>
      <c r="AB246" s="1" t="s">
        <v>4961</v>
      </c>
    </row>
    <row r="247" spans="1:28">
      <c r="A247" s="2">
        <v>3450</v>
      </c>
      <c r="B247" s="1" t="s">
        <v>5497</v>
      </c>
      <c r="C247" s="1" t="str">
        <f t="shared" si="11"/>
        <v>JBT-187</v>
      </c>
      <c r="D247" s="2">
        <v>3</v>
      </c>
      <c r="E247" s="2" t="s">
        <v>16</v>
      </c>
      <c r="F247" s="75" t="s">
        <v>2098</v>
      </c>
      <c r="G247" s="1" t="s">
        <v>2100</v>
      </c>
      <c r="H247" s="2" t="s">
        <v>1653</v>
      </c>
      <c r="S247" s="2">
        <v>2060</v>
      </c>
      <c r="T247" s="1" t="s">
        <v>3529</v>
      </c>
      <c r="U247" s="2" t="s">
        <v>16</v>
      </c>
      <c r="V247" s="2">
        <v>3</v>
      </c>
      <c r="W247" s="1" t="s">
        <v>2097</v>
      </c>
      <c r="X247" s="1" t="s">
        <v>2098</v>
      </c>
      <c r="Y247" s="1" t="s">
        <v>2099</v>
      </c>
      <c r="Z247" s="1" t="s">
        <v>2100</v>
      </c>
      <c r="AB247" s="1" t="s">
        <v>4962</v>
      </c>
    </row>
    <row r="248" spans="1:28">
      <c r="A248" s="2">
        <v>3460</v>
      </c>
      <c r="B248" s="1" t="s">
        <v>5497</v>
      </c>
      <c r="C248" s="1" t="str">
        <f t="shared" si="11"/>
        <v>JBT-188</v>
      </c>
      <c r="D248" s="2">
        <v>3</v>
      </c>
      <c r="E248" s="2" t="s">
        <v>16</v>
      </c>
      <c r="F248" s="75" t="s">
        <v>2103</v>
      </c>
      <c r="G248" s="1" t="s">
        <v>2104</v>
      </c>
      <c r="H248" s="2" t="s">
        <v>5401</v>
      </c>
      <c r="S248" s="2">
        <v>2070</v>
      </c>
      <c r="T248" s="1" t="s">
        <v>3531</v>
      </c>
      <c r="U248" s="2" t="s">
        <v>16</v>
      </c>
      <c r="V248" s="2">
        <v>3</v>
      </c>
      <c r="W248" s="1" t="s">
        <v>2102</v>
      </c>
      <c r="X248" s="1" t="s">
        <v>2103</v>
      </c>
      <c r="Y248" s="1" t="s">
        <v>1175</v>
      </c>
      <c r="Z248" s="1" t="s">
        <v>2104</v>
      </c>
      <c r="AB248" s="1" t="s">
        <v>4963</v>
      </c>
    </row>
    <row r="249" spans="1:28">
      <c r="A249" s="2">
        <v>3470</v>
      </c>
      <c r="B249" s="1" t="s">
        <v>5497</v>
      </c>
      <c r="C249" s="1" t="str">
        <f t="shared" si="11"/>
        <v>JBT-189</v>
      </c>
      <c r="D249" s="2">
        <v>3</v>
      </c>
      <c r="E249" s="2" t="s">
        <v>16</v>
      </c>
      <c r="F249" s="75" t="s">
        <v>2107</v>
      </c>
      <c r="G249" s="1" t="s">
        <v>2108</v>
      </c>
      <c r="H249" s="2" t="s">
        <v>1653</v>
      </c>
      <c r="S249" s="2">
        <v>2080</v>
      </c>
      <c r="T249" s="1" t="s">
        <v>3533</v>
      </c>
      <c r="U249" s="2" t="s">
        <v>16</v>
      </c>
      <c r="V249" s="2">
        <v>3</v>
      </c>
      <c r="W249" s="1" t="s">
        <v>2106</v>
      </c>
      <c r="X249" s="1" t="s">
        <v>2107</v>
      </c>
      <c r="Y249" s="1" t="s">
        <v>1895</v>
      </c>
      <c r="Z249" s="1" t="s">
        <v>2108</v>
      </c>
      <c r="AB249" s="1" t="s">
        <v>4964</v>
      </c>
    </row>
    <row r="250" spans="1:28">
      <c r="A250" s="2">
        <v>3480</v>
      </c>
      <c r="B250" s="1" t="s">
        <v>5497</v>
      </c>
      <c r="C250" s="1" t="str">
        <f t="shared" si="11"/>
        <v>JBT-190</v>
      </c>
      <c r="D250" s="2">
        <v>3</v>
      </c>
      <c r="E250" s="2" t="s">
        <v>21</v>
      </c>
      <c r="F250" s="75" t="s">
        <v>2111</v>
      </c>
      <c r="G250" s="1" t="s">
        <v>2112</v>
      </c>
      <c r="H250" s="2" t="s">
        <v>5401</v>
      </c>
      <c r="S250" s="2">
        <v>2100</v>
      </c>
      <c r="T250" s="1" t="s">
        <v>3535</v>
      </c>
      <c r="U250" s="2" t="s">
        <v>21</v>
      </c>
      <c r="V250" s="2">
        <v>3</v>
      </c>
      <c r="W250" s="1" t="s">
        <v>2110</v>
      </c>
      <c r="X250" s="1" t="s">
        <v>2111</v>
      </c>
      <c r="Y250" s="1" t="s">
        <v>1186</v>
      </c>
      <c r="Z250" s="1" t="s">
        <v>2112</v>
      </c>
      <c r="AB250" s="1" t="s">
        <v>4965</v>
      </c>
    </row>
    <row r="251" spans="1:28">
      <c r="A251" s="2">
        <v>3490</v>
      </c>
      <c r="B251" s="1" t="s">
        <v>5497</v>
      </c>
      <c r="C251" s="1" t="str">
        <f>"JBG-"&amp;(MID(C243,5,3)+1)</f>
        <v>JBG-43</v>
      </c>
      <c r="D251" s="2">
        <v>1</v>
      </c>
      <c r="E251" s="2" t="s">
        <v>65</v>
      </c>
      <c r="F251" s="73" t="s">
        <v>3255</v>
      </c>
      <c r="G251" s="1" t="s">
        <v>605</v>
      </c>
      <c r="H251" s="2" t="s">
        <v>5485</v>
      </c>
      <c r="I251" s="1" t="s">
        <v>603</v>
      </c>
      <c r="J251" s="1" t="s">
        <v>19</v>
      </c>
      <c r="K251" s="1">
        <v>3680</v>
      </c>
      <c r="L251" s="1" t="s">
        <v>1533</v>
      </c>
      <c r="M251" s="1" t="s">
        <v>604</v>
      </c>
      <c r="N251" s="1" t="s">
        <v>189</v>
      </c>
      <c r="P251" s="2" t="s">
        <v>65</v>
      </c>
      <c r="Q251" s="2">
        <v>4</v>
      </c>
      <c r="R251" s="27" t="s">
        <v>4691</v>
      </c>
      <c r="S251" s="2">
        <v>2260</v>
      </c>
      <c r="T251" s="1" t="s">
        <v>1259</v>
      </c>
      <c r="U251" s="2" t="s">
        <v>65</v>
      </c>
      <c r="V251" s="2">
        <v>1</v>
      </c>
      <c r="W251" s="1" t="s">
        <v>1260</v>
      </c>
      <c r="X251" s="1" t="s">
        <v>2190</v>
      </c>
      <c r="Y251" s="1" t="s">
        <v>1261</v>
      </c>
      <c r="Z251" s="1" t="s">
        <v>2191</v>
      </c>
      <c r="AB251" s="1" t="s">
        <v>3960</v>
      </c>
    </row>
    <row r="252" spans="1:28">
      <c r="A252" s="2">
        <v>3500</v>
      </c>
      <c r="B252" s="1" t="s">
        <v>5497</v>
      </c>
      <c r="C252" s="1" t="str">
        <f>"JBT-"&amp;(MID(C250,5,3)+1)</f>
        <v>JBT-191</v>
      </c>
      <c r="D252" s="2">
        <v>2</v>
      </c>
      <c r="E252" s="2" t="s">
        <v>16</v>
      </c>
      <c r="F252" s="74" t="s">
        <v>2196</v>
      </c>
      <c r="G252" s="6" t="s">
        <v>2198</v>
      </c>
      <c r="H252" s="4" t="s">
        <v>1590</v>
      </c>
      <c r="S252" s="2">
        <v>2270</v>
      </c>
      <c r="T252" s="1" t="s">
        <v>3826</v>
      </c>
      <c r="U252" s="1" t="s">
        <v>16</v>
      </c>
      <c r="V252" s="1">
        <v>2</v>
      </c>
      <c r="W252" s="1" t="s">
        <v>2195</v>
      </c>
      <c r="X252" s="1" t="s">
        <v>2196</v>
      </c>
      <c r="Y252" s="42" t="s">
        <v>2197</v>
      </c>
      <c r="Z252" s="1" t="s">
        <v>2198</v>
      </c>
      <c r="AB252" s="6" t="s">
        <v>4969</v>
      </c>
    </row>
    <row r="253" spans="1:28">
      <c r="A253" s="2">
        <v>3510</v>
      </c>
      <c r="B253" s="1" t="s">
        <v>5497</v>
      </c>
      <c r="C253" s="1" t="str">
        <f>"JBT-"&amp;(MID(C252,5,3)+1)</f>
        <v>JBT-192</v>
      </c>
      <c r="D253" s="2">
        <v>2</v>
      </c>
      <c r="E253" s="2" t="s">
        <v>16</v>
      </c>
      <c r="F253" s="74" t="s">
        <v>607</v>
      </c>
      <c r="G253" s="1" t="s">
        <v>608</v>
      </c>
      <c r="H253" s="2" t="s">
        <v>1614</v>
      </c>
      <c r="I253" s="1" t="s">
        <v>606</v>
      </c>
      <c r="J253" s="1" t="s">
        <v>11</v>
      </c>
      <c r="K253" s="1">
        <v>3700</v>
      </c>
      <c r="L253" s="1" t="s">
        <v>1283</v>
      </c>
      <c r="M253" s="1" t="s">
        <v>607</v>
      </c>
      <c r="N253" s="1" t="s">
        <v>608</v>
      </c>
      <c r="P253" s="2" t="s">
        <v>16</v>
      </c>
      <c r="Q253" s="2">
        <v>5</v>
      </c>
      <c r="R253" s="27" t="s">
        <v>4692</v>
      </c>
      <c r="S253" s="2">
        <v>2280</v>
      </c>
      <c r="T253" s="1" t="s">
        <v>1263</v>
      </c>
      <c r="U253" s="2" t="s">
        <v>21</v>
      </c>
      <c r="V253" s="2">
        <v>2</v>
      </c>
      <c r="W253" s="1" t="s">
        <v>2200</v>
      </c>
      <c r="X253" s="1" t="s">
        <v>607</v>
      </c>
      <c r="Y253" s="1" t="s">
        <v>2201</v>
      </c>
      <c r="Z253" s="1" t="s">
        <v>2202</v>
      </c>
      <c r="AB253" s="1" t="s">
        <v>3961</v>
      </c>
    </row>
    <row r="254" spans="1:28">
      <c r="A254" s="2">
        <v>3520</v>
      </c>
      <c r="B254" s="1" t="s">
        <v>5497</v>
      </c>
      <c r="C254" s="1" t="str">
        <f>"JBT-"&amp;(MID(C253,5,3)+1)</f>
        <v>JBT-193</v>
      </c>
      <c r="D254" s="2">
        <v>2</v>
      </c>
      <c r="E254" s="2" t="s">
        <v>16</v>
      </c>
      <c r="F254" s="74" t="s">
        <v>609</v>
      </c>
      <c r="G254" s="1" t="s">
        <v>610</v>
      </c>
      <c r="H254" s="2" t="s">
        <v>1653</v>
      </c>
      <c r="I254" s="1" t="s">
        <v>191</v>
      </c>
      <c r="J254" s="1" t="s">
        <v>11</v>
      </c>
      <c r="K254" s="1">
        <v>3710</v>
      </c>
      <c r="L254" s="1" t="s">
        <v>1286</v>
      </c>
      <c r="M254" s="1" t="s">
        <v>609</v>
      </c>
      <c r="N254" s="1" t="s">
        <v>610</v>
      </c>
      <c r="P254" s="2" t="s">
        <v>16</v>
      </c>
      <c r="Q254" s="2">
        <v>5</v>
      </c>
      <c r="R254" s="27" t="s">
        <v>4693</v>
      </c>
      <c r="S254" s="2">
        <v>2290</v>
      </c>
      <c r="T254" s="1" t="s">
        <v>1265</v>
      </c>
      <c r="U254" s="2" t="s">
        <v>16</v>
      </c>
      <c r="V254" s="2">
        <v>2</v>
      </c>
      <c r="W254" s="1" t="s">
        <v>2205</v>
      </c>
      <c r="X254" s="1" t="s">
        <v>2206</v>
      </c>
      <c r="Y254" s="1" t="s">
        <v>2207</v>
      </c>
      <c r="Z254" s="1" t="s">
        <v>2208</v>
      </c>
      <c r="AB254" s="1" t="s">
        <v>3962</v>
      </c>
    </row>
    <row r="255" spans="1:28">
      <c r="A255" s="2">
        <v>3530</v>
      </c>
      <c r="B255" s="1" t="s">
        <v>5497</v>
      </c>
      <c r="C255" s="1" t="str">
        <f>"JBT-"&amp;(MID(C254,5,3)+1)</f>
        <v>JBT-194</v>
      </c>
      <c r="D255" s="2">
        <v>2</v>
      </c>
      <c r="E255" s="2" t="s">
        <v>16</v>
      </c>
      <c r="F255" s="74" t="s">
        <v>611</v>
      </c>
      <c r="G255" s="1" t="s">
        <v>612</v>
      </c>
      <c r="H255" s="2" t="s">
        <v>5487</v>
      </c>
      <c r="I255" s="1" t="s">
        <v>193</v>
      </c>
      <c r="J255" s="1" t="s">
        <v>11</v>
      </c>
      <c r="K255" s="1">
        <v>3720</v>
      </c>
      <c r="L255" s="1" t="s">
        <v>1287</v>
      </c>
      <c r="M255" s="1" t="s">
        <v>611</v>
      </c>
      <c r="N255" s="1" t="s">
        <v>612</v>
      </c>
      <c r="P255" s="2" t="s">
        <v>16</v>
      </c>
      <c r="Q255" s="2">
        <v>5</v>
      </c>
      <c r="R255" s="27" t="s">
        <v>4694</v>
      </c>
      <c r="S255" s="2" t="s">
        <v>3019</v>
      </c>
      <c r="U255" s="2" t="s">
        <v>3019</v>
      </c>
      <c r="V255" s="2" t="s">
        <v>3019</v>
      </c>
      <c r="W255" s="1" t="s">
        <v>3019</v>
      </c>
      <c r="X255" s="1" t="s">
        <v>3019</v>
      </c>
      <c r="Y255" s="1" t="s">
        <v>3019</v>
      </c>
      <c r="Z255" s="1" t="s">
        <v>3019</v>
      </c>
      <c r="AB255" s="1" t="s">
        <v>3019</v>
      </c>
    </row>
    <row r="256" spans="1:28">
      <c r="A256" s="2">
        <v>3540</v>
      </c>
      <c r="B256" s="1" t="s">
        <v>5497</v>
      </c>
      <c r="C256" s="1" t="str">
        <f>"JBG-"&amp;(MID(C251,5,3)+1)</f>
        <v>JBG-44</v>
      </c>
      <c r="D256" s="2">
        <v>2</v>
      </c>
      <c r="E256" s="2" t="s">
        <v>16</v>
      </c>
      <c r="F256" s="74" t="s">
        <v>3894</v>
      </c>
      <c r="G256" s="1" t="s">
        <v>195</v>
      </c>
      <c r="H256" s="2" t="s">
        <v>5485</v>
      </c>
      <c r="I256" s="1" t="s">
        <v>194</v>
      </c>
      <c r="J256" s="1" t="s">
        <v>19</v>
      </c>
      <c r="K256" s="1">
        <v>3730</v>
      </c>
      <c r="L256" s="1" t="s">
        <v>1534</v>
      </c>
      <c r="M256" s="1" t="s">
        <v>613</v>
      </c>
      <c r="N256" s="1" t="s">
        <v>195</v>
      </c>
      <c r="P256" s="2" t="s">
        <v>16</v>
      </c>
      <c r="Q256" s="2">
        <v>5</v>
      </c>
      <c r="R256" s="27" t="s">
        <v>4695</v>
      </c>
      <c r="S256" s="2">
        <v>2330</v>
      </c>
      <c r="T256" s="1" t="s">
        <v>1267</v>
      </c>
      <c r="U256" s="2" t="s">
        <v>16</v>
      </c>
      <c r="V256" s="2">
        <v>2</v>
      </c>
      <c r="W256" s="1" t="s">
        <v>2223</v>
      </c>
      <c r="X256" s="1" t="s">
        <v>2224</v>
      </c>
      <c r="Y256" s="1" t="s">
        <v>1268</v>
      </c>
      <c r="Z256" s="1" t="s">
        <v>2225</v>
      </c>
      <c r="AB256" s="1" t="s">
        <v>3963</v>
      </c>
    </row>
    <row r="257" spans="1:28">
      <c r="A257" s="2">
        <v>3550</v>
      </c>
      <c r="B257" s="1" t="s">
        <v>5497</v>
      </c>
      <c r="C257" s="1" t="str">
        <f>"JBT-"&amp;(MID(C255,5,3)+1)</f>
        <v>JBT-195</v>
      </c>
      <c r="D257" s="2">
        <v>3</v>
      </c>
      <c r="E257" s="2" t="s">
        <v>16</v>
      </c>
      <c r="F257" s="75" t="s">
        <v>614</v>
      </c>
      <c r="G257" s="1" t="s">
        <v>4150</v>
      </c>
      <c r="H257" s="2" t="s">
        <v>1653</v>
      </c>
      <c r="I257" s="1" t="s">
        <v>197</v>
      </c>
      <c r="J257" s="1" t="s">
        <v>11</v>
      </c>
      <c r="K257" s="1">
        <v>3750</v>
      </c>
      <c r="L257" s="1" t="s">
        <v>5291</v>
      </c>
      <c r="M257" s="1" t="s">
        <v>614</v>
      </c>
      <c r="N257" s="1" t="s">
        <v>4150</v>
      </c>
      <c r="P257" s="2" t="s">
        <v>16</v>
      </c>
      <c r="Q257" s="2">
        <v>6</v>
      </c>
      <c r="R257" s="27" t="s">
        <v>4696</v>
      </c>
      <c r="S257" s="2">
        <v>2350</v>
      </c>
      <c r="T257" s="1" t="s">
        <v>3083</v>
      </c>
      <c r="U257" s="2" t="s">
        <v>16</v>
      </c>
      <c r="V257" s="2">
        <v>3</v>
      </c>
      <c r="W257" s="1" t="s">
        <v>2239</v>
      </c>
      <c r="X257" s="1" t="s">
        <v>2240</v>
      </c>
      <c r="Y257" s="1" t="s">
        <v>2241</v>
      </c>
      <c r="Z257" s="1" t="s">
        <v>2242</v>
      </c>
      <c r="AB257" s="1" t="s">
        <v>3964</v>
      </c>
    </row>
    <row r="258" spans="1:28">
      <c r="A258" s="2">
        <v>3560</v>
      </c>
      <c r="B258" s="1" t="s">
        <v>5497</v>
      </c>
      <c r="C258" s="1" t="str">
        <f>"JBT-"&amp;(MID(C257,5,3)+1)</f>
        <v>JBT-196</v>
      </c>
      <c r="D258" s="2">
        <v>3</v>
      </c>
      <c r="E258" s="2" t="s">
        <v>16</v>
      </c>
      <c r="F258" s="75" t="s">
        <v>616</v>
      </c>
      <c r="G258" s="1" t="s">
        <v>200</v>
      </c>
      <c r="H258" s="2" t="s">
        <v>1590</v>
      </c>
      <c r="I258" s="1" t="s">
        <v>198</v>
      </c>
      <c r="J258" s="1" t="s">
        <v>11</v>
      </c>
      <c r="K258" s="1">
        <v>3760</v>
      </c>
      <c r="L258" s="1" t="s">
        <v>1291</v>
      </c>
      <c r="M258" s="1" t="s">
        <v>616</v>
      </c>
      <c r="N258" s="1" t="s">
        <v>200</v>
      </c>
      <c r="P258" s="2" t="s">
        <v>16</v>
      </c>
      <c r="Q258" s="2">
        <v>6</v>
      </c>
      <c r="R258" s="27" t="s">
        <v>4697</v>
      </c>
      <c r="S258" s="2">
        <v>2340</v>
      </c>
      <c r="T258" s="1" t="s">
        <v>1271</v>
      </c>
      <c r="U258" s="2" t="s">
        <v>21</v>
      </c>
      <c r="V258" s="2">
        <v>3</v>
      </c>
      <c r="W258" s="1" t="s">
        <v>2229</v>
      </c>
      <c r="X258" s="1" t="s">
        <v>2230</v>
      </c>
      <c r="Y258" s="1" t="s">
        <v>2231</v>
      </c>
      <c r="Z258" s="1" t="s">
        <v>2232</v>
      </c>
      <c r="AB258" s="1" t="s">
        <v>3965</v>
      </c>
    </row>
    <row r="259" spans="1:28">
      <c r="A259" s="2">
        <v>3570</v>
      </c>
      <c r="B259" s="1" t="s">
        <v>5497</v>
      </c>
      <c r="C259" s="1" t="str">
        <f>"JBT-"&amp;(MID(C258,5,3)+1)</f>
        <v>JBT-197</v>
      </c>
      <c r="D259" s="2">
        <v>3</v>
      </c>
      <c r="E259" s="2" t="s">
        <v>16</v>
      </c>
      <c r="F259" s="75" t="s">
        <v>617</v>
      </c>
      <c r="G259" s="1" t="s">
        <v>618</v>
      </c>
      <c r="H259" s="2" t="s">
        <v>1614</v>
      </c>
      <c r="I259" s="1" t="s">
        <v>201</v>
      </c>
      <c r="J259" s="1" t="s">
        <v>11</v>
      </c>
      <c r="K259" s="1">
        <v>3770</v>
      </c>
      <c r="L259" s="1" t="s">
        <v>1293</v>
      </c>
      <c r="M259" s="1" t="s">
        <v>617</v>
      </c>
      <c r="N259" s="1" t="s">
        <v>618</v>
      </c>
      <c r="P259" s="2" t="s">
        <v>16</v>
      </c>
      <c r="Q259" s="2">
        <v>6</v>
      </c>
      <c r="R259" s="27" t="s">
        <v>4698</v>
      </c>
      <c r="S259" s="2" t="s">
        <v>3019</v>
      </c>
    </row>
    <row r="260" spans="1:28">
      <c r="A260" s="2">
        <v>3580</v>
      </c>
      <c r="B260" s="1" t="s">
        <v>5497</v>
      </c>
      <c r="F260" s="73"/>
      <c r="I260" s="1" t="s">
        <v>203</v>
      </c>
      <c r="J260" s="1" t="s">
        <v>19</v>
      </c>
      <c r="K260" s="1">
        <v>3780</v>
      </c>
      <c r="L260" s="1" t="s">
        <v>1535</v>
      </c>
      <c r="M260" s="1" t="s">
        <v>619</v>
      </c>
      <c r="N260" s="1" t="s">
        <v>204</v>
      </c>
      <c r="P260" s="2" t="s">
        <v>16</v>
      </c>
      <c r="Q260" s="2">
        <v>5</v>
      </c>
      <c r="R260" s="27" t="s">
        <v>4699</v>
      </c>
      <c r="S260" s="2" t="s">
        <v>3019</v>
      </c>
      <c r="U260" s="2" t="s">
        <v>3019</v>
      </c>
      <c r="V260" s="2" t="s">
        <v>3019</v>
      </c>
      <c r="W260" s="1" t="s">
        <v>3019</v>
      </c>
      <c r="X260" s="1" t="s">
        <v>3019</v>
      </c>
      <c r="Y260" s="1" t="s">
        <v>3019</v>
      </c>
      <c r="Z260" s="1" t="s">
        <v>3019</v>
      </c>
      <c r="AB260" s="1" t="s">
        <v>3019</v>
      </c>
    </row>
    <row r="261" spans="1:28">
      <c r="A261" s="2">
        <v>3590</v>
      </c>
      <c r="B261" s="1" t="s">
        <v>5497</v>
      </c>
      <c r="C261" s="1" t="str">
        <f>"JBT-"&amp;(MID(C259,5,3)+1)</f>
        <v>JBT-198</v>
      </c>
      <c r="D261" s="2">
        <v>3</v>
      </c>
      <c r="E261" s="2" t="s">
        <v>16</v>
      </c>
      <c r="F261" s="75" t="s">
        <v>620</v>
      </c>
      <c r="G261" s="1" t="s">
        <v>207</v>
      </c>
      <c r="H261" s="2" t="s">
        <v>1653</v>
      </c>
      <c r="I261" s="1" t="s">
        <v>205</v>
      </c>
      <c r="J261" s="1" t="s">
        <v>11</v>
      </c>
      <c r="K261" s="1">
        <v>3800</v>
      </c>
      <c r="L261" s="1" t="s">
        <v>1295</v>
      </c>
      <c r="M261" s="1" t="s">
        <v>620</v>
      </c>
      <c r="N261" s="1" t="s">
        <v>207</v>
      </c>
      <c r="P261" s="2" t="s">
        <v>16</v>
      </c>
      <c r="Q261" s="2">
        <v>6</v>
      </c>
      <c r="R261" s="27" t="s">
        <v>4700</v>
      </c>
      <c r="S261" s="2">
        <v>2360</v>
      </c>
      <c r="T261" s="1" t="s">
        <v>3759</v>
      </c>
      <c r="U261" s="2" t="s">
        <v>16</v>
      </c>
      <c r="V261" s="2">
        <v>3</v>
      </c>
      <c r="W261" s="1" t="s">
        <v>2255</v>
      </c>
      <c r="X261" s="1" t="s">
        <v>2256</v>
      </c>
      <c r="Y261" s="1" t="s">
        <v>1178</v>
      </c>
      <c r="Z261" s="1" t="s">
        <v>2087</v>
      </c>
      <c r="AB261" s="1" t="s">
        <v>3966</v>
      </c>
    </row>
    <row r="262" spans="1:28">
      <c r="A262" s="2">
        <v>3600</v>
      </c>
      <c r="B262" s="1" t="s">
        <v>5497</v>
      </c>
      <c r="C262" s="1" t="str">
        <f>"JBT-"&amp;(MID(C261,5,3)+1)</f>
        <v>JBT-199</v>
      </c>
      <c r="D262" s="2">
        <v>3</v>
      </c>
      <c r="E262" s="2" t="s">
        <v>16</v>
      </c>
      <c r="F262" s="75" t="s">
        <v>622</v>
      </c>
      <c r="G262" s="1" t="s">
        <v>623</v>
      </c>
      <c r="H262" s="2" t="s">
        <v>1590</v>
      </c>
      <c r="I262" s="1" t="s">
        <v>621</v>
      </c>
      <c r="J262" s="1" t="s">
        <v>11</v>
      </c>
      <c r="K262" s="1">
        <v>3810</v>
      </c>
      <c r="L262" s="1" t="s">
        <v>1300</v>
      </c>
      <c r="M262" s="1" t="s">
        <v>622</v>
      </c>
      <c r="N262" s="1" t="s">
        <v>623</v>
      </c>
      <c r="P262" s="2" t="s">
        <v>16</v>
      </c>
      <c r="Q262" s="2">
        <v>6</v>
      </c>
      <c r="R262" s="27" t="s">
        <v>4701</v>
      </c>
      <c r="S262" s="2" t="s">
        <v>3019</v>
      </c>
    </row>
    <row r="263" spans="1:28">
      <c r="A263" s="2">
        <v>3610</v>
      </c>
      <c r="B263" s="1" t="s">
        <v>5497</v>
      </c>
      <c r="F263" s="73"/>
      <c r="I263" s="1" t="s">
        <v>624</v>
      </c>
      <c r="J263" s="1" t="s">
        <v>19</v>
      </c>
      <c r="K263" s="1">
        <v>3820</v>
      </c>
      <c r="L263" s="1" t="s">
        <v>1536</v>
      </c>
      <c r="M263" s="1" t="s">
        <v>625</v>
      </c>
      <c r="N263" s="1" t="s">
        <v>208</v>
      </c>
      <c r="P263" s="2" t="s">
        <v>16</v>
      </c>
      <c r="Q263" s="2">
        <v>6</v>
      </c>
      <c r="R263" s="27" t="s">
        <v>4702</v>
      </c>
      <c r="S263" s="2" t="s">
        <v>3019</v>
      </c>
      <c r="U263" s="2" t="s">
        <v>3019</v>
      </c>
      <c r="V263" s="2" t="s">
        <v>3019</v>
      </c>
      <c r="W263" s="1" t="s">
        <v>3019</v>
      </c>
      <c r="X263" s="1" t="s">
        <v>3019</v>
      </c>
      <c r="Y263" s="1" t="s">
        <v>3019</v>
      </c>
      <c r="Z263" s="1" t="s">
        <v>3019</v>
      </c>
      <c r="AB263" s="1" t="s">
        <v>3019</v>
      </c>
    </row>
    <row r="264" spans="1:28">
      <c r="A264" s="2">
        <v>3620</v>
      </c>
      <c r="B264" s="1" t="s">
        <v>5497</v>
      </c>
      <c r="C264" s="1" t="str">
        <f>"JBT-"&amp;(MID(C262,5,3)+1)</f>
        <v>JBT-200</v>
      </c>
      <c r="D264" s="2">
        <v>3</v>
      </c>
      <c r="E264" s="2" t="s">
        <v>16</v>
      </c>
      <c r="F264" s="75" t="s">
        <v>626</v>
      </c>
      <c r="G264" s="1" t="s">
        <v>211</v>
      </c>
      <c r="H264" s="2" t="s">
        <v>1590</v>
      </c>
      <c r="I264" s="1" t="s">
        <v>209</v>
      </c>
      <c r="J264" s="1" t="s">
        <v>11</v>
      </c>
      <c r="K264" s="1">
        <v>3840</v>
      </c>
      <c r="L264" s="1" t="s">
        <v>1303</v>
      </c>
      <c r="M264" s="1" t="s">
        <v>626</v>
      </c>
      <c r="N264" s="1" t="s">
        <v>211</v>
      </c>
      <c r="P264" s="2" t="s">
        <v>16</v>
      </c>
      <c r="Q264" s="2">
        <v>7</v>
      </c>
      <c r="R264" s="27" t="s">
        <v>4703</v>
      </c>
      <c r="S264" s="2" t="s">
        <v>3019</v>
      </c>
    </row>
    <row r="265" spans="1:28">
      <c r="A265" s="2">
        <v>3630</v>
      </c>
      <c r="B265" s="1" t="s">
        <v>5497</v>
      </c>
      <c r="C265" s="1" t="str">
        <f>"JBT-"&amp;(MID(C264,5,3)+1)</f>
        <v>JBT-201</v>
      </c>
      <c r="D265" s="2">
        <v>3</v>
      </c>
      <c r="E265" s="2" t="s">
        <v>16</v>
      </c>
      <c r="F265" s="75" t="s">
        <v>627</v>
      </c>
      <c r="G265" s="1" t="s">
        <v>214</v>
      </c>
      <c r="H265" s="2" t="s">
        <v>1653</v>
      </c>
      <c r="I265" s="1" t="s">
        <v>212</v>
      </c>
      <c r="J265" s="1" t="s">
        <v>11</v>
      </c>
      <c r="K265" s="1">
        <v>3850</v>
      </c>
      <c r="L265" s="1" t="s">
        <v>1304</v>
      </c>
      <c r="M265" s="1" t="s">
        <v>627</v>
      </c>
      <c r="N265" s="1" t="s">
        <v>214</v>
      </c>
      <c r="P265" s="2" t="s">
        <v>16</v>
      </c>
      <c r="Q265" s="2">
        <v>7</v>
      </c>
      <c r="R265" s="27" t="s">
        <v>4704</v>
      </c>
      <c r="S265" s="2" t="s">
        <v>3019</v>
      </c>
    </row>
    <row r="266" spans="1:28">
      <c r="A266" s="2">
        <v>3640</v>
      </c>
      <c r="B266" s="1" t="s">
        <v>5497</v>
      </c>
      <c r="C266" s="1" t="str">
        <f>"JBG-"&amp;(MID(C256,5,3)+1)</f>
        <v>JBG-45</v>
      </c>
      <c r="D266" s="2">
        <v>2</v>
      </c>
      <c r="E266" s="2" t="s">
        <v>16</v>
      </c>
      <c r="F266" s="74" t="s">
        <v>3862</v>
      </c>
      <c r="G266" s="1" t="s">
        <v>630</v>
      </c>
      <c r="H266" s="2" t="s">
        <v>5485</v>
      </c>
      <c r="I266" s="1" t="s">
        <v>215</v>
      </c>
      <c r="J266" s="1" t="s">
        <v>19</v>
      </c>
      <c r="K266" s="1">
        <v>3860</v>
      </c>
      <c r="L266" s="1" t="s">
        <v>1537</v>
      </c>
      <c r="M266" s="1" t="s">
        <v>628</v>
      </c>
      <c r="N266" s="1" t="s">
        <v>629</v>
      </c>
      <c r="P266" s="2" t="s">
        <v>16</v>
      </c>
      <c r="Q266" s="2">
        <v>5</v>
      </c>
      <c r="R266" s="27" t="s">
        <v>4705</v>
      </c>
      <c r="S266" s="2">
        <v>2300</v>
      </c>
      <c r="T266" s="1" t="s">
        <v>1277</v>
      </c>
      <c r="U266" s="2" t="s">
        <v>16</v>
      </c>
      <c r="V266" s="2">
        <v>2</v>
      </c>
      <c r="W266" s="1" t="s">
        <v>2277</v>
      </c>
      <c r="X266" s="1" t="s">
        <v>2278</v>
      </c>
      <c r="Y266" s="1" t="s">
        <v>1278</v>
      </c>
      <c r="Z266" s="1" t="s">
        <v>2279</v>
      </c>
      <c r="AB266" s="1" t="s">
        <v>3967</v>
      </c>
    </row>
    <row r="267" spans="1:28">
      <c r="A267" s="2">
        <v>3650</v>
      </c>
      <c r="B267" s="1" t="s">
        <v>5497</v>
      </c>
      <c r="C267" s="1" t="str">
        <f>"JBT-"&amp;(MID(C265,5,3)+1)</f>
        <v>JBT-202</v>
      </c>
      <c r="D267" s="2">
        <v>3</v>
      </c>
      <c r="E267" s="2" t="s">
        <v>21</v>
      </c>
      <c r="F267" s="75" t="s">
        <v>631</v>
      </c>
      <c r="G267" s="1" t="s">
        <v>632</v>
      </c>
      <c r="H267" s="2" t="s">
        <v>1653</v>
      </c>
      <c r="I267" s="1" t="s">
        <v>216</v>
      </c>
      <c r="J267" s="1" t="s">
        <v>11</v>
      </c>
      <c r="K267" s="1">
        <v>3880</v>
      </c>
      <c r="L267" s="1" t="s">
        <v>1307</v>
      </c>
      <c r="M267" s="1" t="s">
        <v>631</v>
      </c>
      <c r="N267" s="1" t="s">
        <v>632</v>
      </c>
      <c r="P267" s="2" t="s">
        <v>21</v>
      </c>
      <c r="Q267" s="2">
        <v>6</v>
      </c>
      <c r="R267" s="27" t="s">
        <v>4706</v>
      </c>
      <c r="S267" s="2">
        <v>2310</v>
      </c>
      <c r="T267" s="1" t="s">
        <v>1280</v>
      </c>
      <c r="U267" s="2" t="s">
        <v>21</v>
      </c>
      <c r="V267" s="2">
        <v>3</v>
      </c>
      <c r="W267" s="1" t="s">
        <v>2284</v>
      </c>
      <c r="X267" s="1" t="s">
        <v>2285</v>
      </c>
      <c r="Y267" s="1" t="s">
        <v>1281</v>
      </c>
      <c r="Z267" s="1" t="s">
        <v>2286</v>
      </c>
      <c r="AB267" s="1" t="s">
        <v>3968</v>
      </c>
    </row>
    <row r="268" spans="1:28">
      <c r="A268" s="2">
        <v>3660</v>
      </c>
      <c r="B268" s="1" t="s">
        <v>5497</v>
      </c>
      <c r="C268" s="1" t="str">
        <f>"JBT-"&amp;(MID(C267,5,3)+1)</f>
        <v>JBT-203</v>
      </c>
      <c r="D268" s="2">
        <v>3</v>
      </c>
      <c r="E268" s="2" t="s">
        <v>16</v>
      </c>
      <c r="F268" s="75" t="s">
        <v>633</v>
      </c>
      <c r="G268" s="1" t="s">
        <v>634</v>
      </c>
      <c r="H268" s="2" t="s">
        <v>5486</v>
      </c>
      <c r="I268" s="1" t="s">
        <v>217</v>
      </c>
      <c r="J268" s="1" t="s">
        <v>11</v>
      </c>
      <c r="K268" s="1">
        <v>3890</v>
      </c>
      <c r="L268" s="1" t="s">
        <v>1310</v>
      </c>
      <c r="M268" s="1" t="s">
        <v>633</v>
      </c>
      <c r="N268" s="1" t="s">
        <v>634</v>
      </c>
      <c r="P268" s="2" t="s">
        <v>16</v>
      </c>
      <c r="Q268" s="2">
        <v>6</v>
      </c>
      <c r="R268" s="27" t="s">
        <v>4707</v>
      </c>
      <c r="S268" s="2" t="s">
        <v>3019</v>
      </c>
      <c r="U268" s="2" t="s">
        <v>3019</v>
      </c>
      <c r="V268" s="2" t="s">
        <v>3019</v>
      </c>
      <c r="W268" s="1" t="s">
        <v>3019</v>
      </c>
      <c r="X268" s="1" t="s">
        <v>3019</v>
      </c>
      <c r="Y268" s="1" t="s">
        <v>3019</v>
      </c>
      <c r="Z268" s="1" t="s">
        <v>3019</v>
      </c>
      <c r="AB268" s="1" t="s">
        <v>3019</v>
      </c>
    </row>
    <row r="269" spans="1:28">
      <c r="A269" s="2">
        <v>3670</v>
      </c>
      <c r="B269" s="1" t="s">
        <v>5497</v>
      </c>
      <c r="C269" s="1" t="str">
        <f>"JBT-"&amp;(MID(C268,5,3)+1)</f>
        <v>JBT-204</v>
      </c>
      <c r="D269" s="2">
        <v>3</v>
      </c>
      <c r="E269" s="2" t="s">
        <v>21</v>
      </c>
      <c r="F269" s="75" t="s">
        <v>635</v>
      </c>
      <c r="G269" s="1" t="s">
        <v>636</v>
      </c>
      <c r="H269" s="2" t="s">
        <v>1653</v>
      </c>
      <c r="I269" s="1" t="s">
        <v>219</v>
      </c>
      <c r="J269" s="1" t="s">
        <v>11</v>
      </c>
      <c r="K269" s="1">
        <v>3900</v>
      </c>
      <c r="L269" s="1" t="s">
        <v>1311</v>
      </c>
      <c r="M269" s="1" t="s">
        <v>635</v>
      </c>
      <c r="N269" s="1" t="s">
        <v>636</v>
      </c>
      <c r="P269" s="2" t="s">
        <v>21</v>
      </c>
      <c r="Q269" s="2">
        <v>6</v>
      </c>
      <c r="R269" s="27" t="s">
        <v>4708</v>
      </c>
      <c r="S269" s="2">
        <v>2320</v>
      </c>
      <c r="T269" s="1" t="s">
        <v>1284</v>
      </c>
      <c r="U269" s="2" t="s">
        <v>16</v>
      </c>
      <c r="V269" s="2">
        <v>3</v>
      </c>
      <c r="W269" s="1" t="s">
        <v>2290</v>
      </c>
      <c r="X269" s="1" t="s">
        <v>2291</v>
      </c>
      <c r="Y269" s="1" t="s">
        <v>1285</v>
      </c>
      <c r="Z269" s="1" t="s">
        <v>2292</v>
      </c>
      <c r="AB269" s="1" t="s">
        <v>3969</v>
      </c>
    </row>
    <row r="270" spans="1:28">
      <c r="A270" s="2">
        <v>3680</v>
      </c>
      <c r="B270" s="1" t="s">
        <v>5497</v>
      </c>
      <c r="C270" s="1" t="str">
        <f>"JBT-"&amp;(MID(C269,5,3)+1)</f>
        <v>JBT-205</v>
      </c>
      <c r="D270" s="2">
        <v>3</v>
      </c>
      <c r="E270" s="2" t="s">
        <v>16</v>
      </c>
      <c r="F270" s="75" t="s">
        <v>637</v>
      </c>
      <c r="G270" s="1" t="s">
        <v>638</v>
      </c>
      <c r="H270" s="2" t="s">
        <v>1653</v>
      </c>
      <c r="I270" s="1" t="s">
        <v>220</v>
      </c>
      <c r="J270" s="1" t="s">
        <v>11</v>
      </c>
      <c r="K270" s="1">
        <v>3910</v>
      </c>
      <c r="L270" s="1" t="s">
        <v>1312</v>
      </c>
      <c r="M270" s="1" t="s">
        <v>637</v>
      </c>
      <c r="N270" s="1" t="s">
        <v>638</v>
      </c>
      <c r="P270" s="2" t="s">
        <v>16</v>
      </c>
      <c r="Q270" s="2">
        <v>6</v>
      </c>
      <c r="R270" s="27" t="s">
        <v>4709</v>
      </c>
      <c r="S270" s="2" t="s">
        <v>3019</v>
      </c>
      <c r="U270" s="2" t="s">
        <v>3019</v>
      </c>
      <c r="V270" s="2" t="s">
        <v>3019</v>
      </c>
      <c r="W270" s="1" t="s">
        <v>3019</v>
      </c>
      <c r="X270" s="1" t="s">
        <v>3019</v>
      </c>
      <c r="Y270" s="1" t="s">
        <v>3019</v>
      </c>
      <c r="Z270" s="1" t="s">
        <v>3019</v>
      </c>
      <c r="AB270" s="1" t="s">
        <v>3019</v>
      </c>
    </row>
    <row r="271" spans="1:28">
      <c r="A271" s="2">
        <v>3690</v>
      </c>
      <c r="B271" s="1" t="s">
        <v>5497</v>
      </c>
      <c r="C271" s="1" t="str">
        <f>"JBG-"&amp;(MID(C266,5,3)+1)</f>
        <v>JBG-46</v>
      </c>
      <c r="D271" s="2">
        <v>1</v>
      </c>
      <c r="E271" s="2" t="s">
        <v>65</v>
      </c>
      <c r="F271" s="73" t="s">
        <v>6455</v>
      </c>
      <c r="G271" s="1" t="s">
        <v>640</v>
      </c>
      <c r="H271" s="2" t="s">
        <v>5485</v>
      </c>
      <c r="I271" s="1" t="s">
        <v>639</v>
      </c>
      <c r="J271" s="1" t="s">
        <v>19</v>
      </c>
      <c r="K271" s="1">
        <v>3920</v>
      </c>
      <c r="L271" s="1" t="s">
        <v>1538</v>
      </c>
      <c r="M271" s="1" t="s">
        <v>5498</v>
      </c>
      <c r="N271" s="1" t="s">
        <v>4152</v>
      </c>
      <c r="P271" s="2" t="s">
        <v>65</v>
      </c>
      <c r="Q271" s="2">
        <v>4</v>
      </c>
      <c r="R271" s="27" t="s">
        <v>4710</v>
      </c>
      <c r="S271" s="2" t="s">
        <v>3019</v>
      </c>
      <c r="U271" s="2" t="s">
        <v>3019</v>
      </c>
      <c r="V271" s="2" t="s">
        <v>3019</v>
      </c>
      <c r="W271" s="1" t="s">
        <v>3019</v>
      </c>
      <c r="X271" s="1" t="s">
        <v>3019</v>
      </c>
      <c r="Y271" s="1" t="s">
        <v>3019</v>
      </c>
      <c r="Z271" s="1" t="s">
        <v>3019</v>
      </c>
      <c r="AB271" s="1" t="s">
        <v>3019</v>
      </c>
    </row>
    <row r="272" spans="1:28">
      <c r="A272" s="2">
        <v>3700</v>
      </c>
      <c r="B272" s="1" t="s">
        <v>5497</v>
      </c>
      <c r="C272" s="1" t="str">
        <f>"JBT-"&amp;(MID(C270,5,3)+1)</f>
        <v>JBT-206</v>
      </c>
      <c r="D272" s="2">
        <v>2</v>
      </c>
      <c r="E272" s="2" t="s">
        <v>16</v>
      </c>
      <c r="F272" s="74" t="s">
        <v>4153</v>
      </c>
      <c r="G272" s="1" t="s">
        <v>5506</v>
      </c>
      <c r="H272" s="2" t="s">
        <v>5487</v>
      </c>
      <c r="I272" s="1" t="s">
        <v>225</v>
      </c>
      <c r="J272" s="1" t="s">
        <v>11</v>
      </c>
      <c r="K272" s="1">
        <v>3940</v>
      </c>
      <c r="L272" s="1" t="s">
        <v>1314</v>
      </c>
      <c r="M272" s="1" t="s">
        <v>4153</v>
      </c>
      <c r="N272" s="1" t="s">
        <v>5506</v>
      </c>
      <c r="P272" s="2" t="s">
        <v>16</v>
      </c>
      <c r="Q272" s="2">
        <v>5</v>
      </c>
      <c r="R272" s="27" t="s">
        <v>4711</v>
      </c>
      <c r="S272" s="2" t="s">
        <v>3019</v>
      </c>
      <c r="U272" s="2" t="s">
        <v>3019</v>
      </c>
      <c r="V272" s="2" t="s">
        <v>3019</v>
      </c>
      <c r="W272" s="1" t="s">
        <v>3019</v>
      </c>
      <c r="X272" s="1" t="s">
        <v>3019</v>
      </c>
      <c r="Y272" s="1" t="s">
        <v>3019</v>
      </c>
      <c r="Z272" s="1" t="s">
        <v>3019</v>
      </c>
      <c r="AB272" s="1" t="s">
        <v>3019</v>
      </c>
    </row>
    <row r="273" spans="1:28">
      <c r="A273" s="2">
        <v>3710</v>
      </c>
      <c r="B273" s="1" t="s">
        <v>5497</v>
      </c>
      <c r="C273" s="1" t="str">
        <f>"JBT-"&amp;(MID(C272,5,3)+1)</f>
        <v>JBT-207</v>
      </c>
      <c r="D273" s="2">
        <v>2</v>
      </c>
      <c r="E273" s="2" t="s">
        <v>16</v>
      </c>
      <c r="F273" s="74" t="s">
        <v>4154</v>
      </c>
      <c r="G273" s="1" t="s">
        <v>644</v>
      </c>
      <c r="H273" s="2" t="s">
        <v>1614</v>
      </c>
      <c r="I273" s="1" t="s">
        <v>231</v>
      </c>
      <c r="J273" s="1" t="s">
        <v>11</v>
      </c>
      <c r="K273" s="1">
        <v>3950</v>
      </c>
      <c r="L273" s="1" t="s">
        <v>1315</v>
      </c>
      <c r="M273" s="1" t="s">
        <v>4154</v>
      </c>
      <c r="N273" s="1" t="s">
        <v>644</v>
      </c>
      <c r="P273" s="2" t="s">
        <v>16</v>
      </c>
      <c r="Q273" s="2">
        <v>5</v>
      </c>
      <c r="R273" s="27" t="s">
        <v>4712</v>
      </c>
      <c r="S273" s="2" t="s">
        <v>3019</v>
      </c>
      <c r="U273" s="2" t="s">
        <v>3019</v>
      </c>
      <c r="V273" s="2" t="s">
        <v>3019</v>
      </c>
      <c r="W273" s="1" t="s">
        <v>3019</v>
      </c>
      <c r="X273" s="1" t="s">
        <v>3019</v>
      </c>
      <c r="Y273" s="1" t="s">
        <v>3019</v>
      </c>
      <c r="Z273" s="1" t="s">
        <v>3019</v>
      </c>
      <c r="AB273" s="1" t="s">
        <v>3019</v>
      </c>
    </row>
    <row r="274" spans="1:28">
      <c r="A274" s="2">
        <v>3720</v>
      </c>
      <c r="B274" s="1" t="s">
        <v>5497</v>
      </c>
      <c r="C274" s="1" t="str">
        <f>"JBT-"&amp;(MID(C273,5,3)+1)</f>
        <v>JBT-208</v>
      </c>
      <c r="D274" s="2">
        <v>2</v>
      </c>
      <c r="E274" s="2" t="s">
        <v>16</v>
      </c>
      <c r="F274" s="74" t="s">
        <v>4155</v>
      </c>
      <c r="G274" s="1" t="s">
        <v>647</v>
      </c>
      <c r="H274" s="2" t="s">
        <v>1653</v>
      </c>
      <c r="I274" s="1" t="s">
        <v>646</v>
      </c>
      <c r="J274" s="1" t="s">
        <v>11</v>
      </c>
      <c r="K274" s="1">
        <v>3960</v>
      </c>
      <c r="L274" s="1" t="s">
        <v>1316</v>
      </c>
      <c r="M274" s="1" t="s">
        <v>4155</v>
      </c>
      <c r="N274" s="1" t="s">
        <v>647</v>
      </c>
      <c r="P274" s="2" t="s">
        <v>16</v>
      </c>
      <c r="Q274" s="2">
        <v>5</v>
      </c>
      <c r="R274" s="27" t="s">
        <v>4713</v>
      </c>
      <c r="S274" s="2" t="s">
        <v>3019</v>
      </c>
      <c r="U274" s="2" t="s">
        <v>3019</v>
      </c>
      <c r="V274" s="2" t="s">
        <v>3019</v>
      </c>
      <c r="W274" s="1" t="s">
        <v>3019</v>
      </c>
      <c r="X274" s="1" t="s">
        <v>3019</v>
      </c>
      <c r="Y274" s="1" t="s">
        <v>3019</v>
      </c>
      <c r="Z274" s="1" t="s">
        <v>3019</v>
      </c>
      <c r="AB274" s="1" t="s">
        <v>3019</v>
      </c>
    </row>
    <row r="275" spans="1:28">
      <c r="A275" s="2">
        <v>3730</v>
      </c>
      <c r="B275" s="1" t="s">
        <v>5497</v>
      </c>
      <c r="C275" s="1" t="str">
        <f>"JBT-"&amp;(MID(C274,5,3)+1)</f>
        <v>JBT-209</v>
      </c>
      <c r="D275" s="2">
        <v>2</v>
      </c>
      <c r="E275" s="2" t="s">
        <v>16</v>
      </c>
      <c r="F275" s="74" t="s">
        <v>4156</v>
      </c>
      <c r="G275" s="1" t="s">
        <v>5507</v>
      </c>
      <c r="H275" s="2" t="s">
        <v>2362</v>
      </c>
      <c r="I275" s="1" t="s">
        <v>314</v>
      </c>
      <c r="J275" s="1" t="s">
        <v>11</v>
      </c>
      <c r="K275" s="1">
        <v>3970</v>
      </c>
      <c r="L275" s="1" t="s">
        <v>1319</v>
      </c>
      <c r="M275" s="1" t="s">
        <v>4156</v>
      </c>
      <c r="N275" s="1" t="s">
        <v>5507</v>
      </c>
      <c r="P275" s="2" t="s">
        <v>16</v>
      </c>
      <c r="Q275" s="2">
        <v>5</v>
      </c>
      <c r="R275" s="27" t="s">
        <v>4714</v>
      </c>
      <c r="S275" s="2" t="s">
        <v>3019</v>
      </c>
      <c r="U275" s="2" t="s">
        <v>3019</v>
      </c>
      <c r="V275" s="2" t="s">
        <v>3019</v>
      </c>
      <c r="W275" s="1" t="s">
        <v>3019</v>
      </c>
      <c r="X275" s="1" t="s">
        <v>3019</v>
      </c>
      <c r="Y275" s="1" t="s">
        <v>3019</v>
      </c>
      <c r="Z275" s="1" t="s">
        <v>3019</v>
      </c>
      <c r="AB275" s="1" t="s">
        <v>3019</v>
      </c>
    </row>
    <row r="276" spans="1:28">
      <c r="A276" s="2">
        <v>3740</v>
      </c>
      <c r="B276" s="1" t="s">
        <v>5497</v>
      </c>
      <c r="C276" s="1" t="str">
        <f>"JBT-"&amp;(MID(C275,5,3)+1)</f>
        <v>JBT-210</v>
      </c>
      <c r="D276" s="2">
        <v>2</v>
      </c>
      <c r="E276" s="2" t="s">
        <v>16</v>
      </c>
      <c r="F276" s="74" t="s">
        <v>4158</v>
      </c>
      <c r="G276" s="1" t="s">
        <v>4159</v>
      </c>
      <c r="H276" s="2" t="s">
        <v>1614</v>
      </c>
      <c r="I276" s="1" t="s">
        <v>238</v>
      </c>
      <c r="J276" s="1" t="s">
        <v>11</v>
      </c>
      <c r="K276" s="1">
        <v>3980</v>
      </c>
      <c r="L276" s="1" t="s">
        <v>1322</v>
      </c>
      <c r="M276" s="1" t="s">
        <v>4158</v>
      </c>
      <c r="N276" s="1" t="s">
        <v>4159</v>
      </c>
      <c r="P276" s="2" t="s">
        <v>16</v>
      </c>
      <c r="Q276" s="2">
        <v>5</v>
      </c>
      <c r="R276" s="27" t="s">
        <v>4715</v>
      </c>
      <c r="S276" s="2" t="s">
        <v>3019</v>
      </c>
      <c r="U276" s="2" t="s">
        <v>3019</v>
      </c>
      <c r="V276" s="2" t="s">
        <v>3019</v>
      </c>
      <c r="W276" s="1" t="s">
        <v>3019</v>
      </c>
      <c r="X276" s="1" t="s">
        <v>3019</v>
      </c>
      <c r="Y276" s="1" t="s">
        <v>3019</v>
      </c>
      <c r="Z276" s="1" t="s">
        <v>3019</v>
      </c>
      <c r="AB276" s="1" t="s">
        <v>3019</v>
      </c>
    </row>
    <row r="277" spans="1:28">
      <c r="A277" s="2">
        <v>3750</v>
      </c>
      <c r="B277" s="1" t="s">
        <v>5497</v>
      </c>
      <c r="C277" s="1" t="str">
        <f>"JBT-"&amp;(MID(C276,5,3)+1)</f>
        <v>JBT-211</v>
      </c>
      <c r="D277" s="2">
        <v>2</v>
      </c>
      <c r="E277" s="2" t="s">
        <v>16</v>
      </c>
      <c r="F277" s="74" t="s">
        <v>4160</v>
      </c>
      <c r="G277" s="1" t="s">
        <v>4161</v>
      </c>
      <c r="H277" s="2" t="s">
        <v>1614</v>
      </c>
      <c r="I277" s="1" t="s">
        <v>239</v>
      </c>
      <c r="J277" s="1" t="s">
        <v>11</v>
      </c>
      <c r="K277" s="1">
        <v>3990</v>
      </c>
      <c r="L277" s="1" t="s">
        <v>1328</v>
      </c>
      <c r="M277" s="1" t="s">
        <v>4160</v>
      </c>
      <c r="N277" s="1" t="s">
        <v>4161</v>
      </c>
      <c r="P277" s="2" t="s">
        <v>16</v>
      </c>
      <c r="Q277" s="2">
        <v>5</v>
      </c>
      <c r="R277" s="27" t="s">
        <v>4716</v>
      </c>
      <c r="S277" s="2" t="s">
        <v>3019</v>
      </c>
      <c r="U277" s="2" t="s">
        <v>3019</v>
      </c>
      <c r="V277" s="2" t="s">
        <v>3019</v>
      </c>
      <c r="W277" s="1" t="s">
        <v>3019</v>
      </c>
      <c r="X277" s="1" t="s">
        <v>3019</v>
      </c>
      <c r="Y277" s="1" t="s">
        <v>3019</v>
      </c>
      <c r="Z277" s="1" t="s">
        <v>3019</v>
      </c>
      <c r="AB277" s="1" t="s">
        <v>3019</v>
      </c>
    </row>
    <row r="278" spans="1:28">
      <c r="A278" s="2">
        <v>3760</v>
      </c>
      <c r="B278" s="1" t="s">
        <v>5497</v>
      </c>
      <c r="C278" s="1" t="str">
        <f>"JBG-"&amp;(MID(C271,5,3)+1)</f>
        <v>JBG-47</v>
      </c>
      <c r="D278" s="2">
        <v>1</v>
      </c>
      <c r="E278" s="2" t="s">
        <v>16</v>
      </c>
      <c r="F278" s="73" t="s">
        <v>6456</v>
      </c>
      <c r="G278" s="1" t="s">
        <v>653</v>
      </c>
      <c r="H278" s="2" t="s">
        <v>5485</v>
      </c>
      <c r="I278" s="1" t="s">
        <v>651</v>
      </c>
      <c r="J278" s="1" t="s">
        <v>19</v>
      </c>
      <c r="K278" s="1">
        <v>4000</v>
      </c>
      <c r="L278" s="1" t="s">
        <v>1539</v>
      </c>
      <c r="M278" s="1" t="s">
        <v>4162</v>
      </c>
      <c r="N278" s="1" t="s">
        <v>652</v>
      </c>
      <c r="P278" s="2" t="s">
        <v>16</v>
      </c>
      <c r="Q278" s="2">
        <v>4</v>
      </c>
      <c r="R278" s="27" t="s">
        <v>4717</v>
      </c>
      <c r="S278" s="2">
        <v>1150</v>
      </c>
      <c r="T278" s="1" t="s">
        <v>1317</v>
      </c>
      <c r="U278" s="2" t="s">
        <v>16</v>
      </c>
      <c r="V278" s="2">
        <v>2</v>
      </c>
      <c r="W278" s="1" t="s">
        <v>2138</v>
      </c>
      <c r="X278" s="1" t="s">
        <v>2139</v>
      </c>
      <c r="Y278" s="1" t="s">
        <v>1318</v>
      </c>
      <c r="Z278" s="1" t="s">
        <v>2140</v>
      </c>
      <c r="AB278" s="1" t="s">
        <v>3991</v>
      </c>
    </row>
    <row r="279" spans="1:28">
      <c r="A279" s="2">
        <v>3770</v>
      </c>
      <c r="B279" s="1" t="s">
        <v>5497</v>
      </c>
      <c r="C279" s="1" t="str">
        <f>"JBT-"&amp;(MID(C277,5,3)+1)</f>
        <v>JBT-212</v>
      </c>
      <c r="D279" s="2">
        <v>2</v>
      </c>
      <c r="E279" s="2" t="s">
        <v>21</v>
      </c>
      <c r="F279" s="74" t="s">
        <v>4163</v>
      </c>
      <c r="G279" s="1" t="s">
        <v>654</v>
      </c>
      <c r="H279" s="2" t="s">
        <v>1598</v>
      </c>
      <c r="I279" s="1" t="s">
        <v>241</v>
      </c>
      <c r="J279" s="1" t="s">
        <v>11</v>
      </c>
      <c r="K279" s="1">
        <v>4020</v>
      </c>
      <c r="L279" s="1" t="s">
        <v>1331</v>
      </c>
      <c r="M279" s="1" t="s">
        <v>4163</v>
      </c>
      <c r="N279" s="1" t="s">
        <v>654</v>
      </c>
      <c r="P279" s="2" t="s">
        <v>21</v>
      </c>
      <c r="Q279" s="2">
        <v>5</v>
      </c>
      <c r="R279" s="27" t="s">
        <v>5606</v>
      </c>
      <c r="S279" s="2">
        <v>1160</v>
      </c>
      <c r="T279" s="1" t="s">
        <v>1320</v>
      </c>
      <c r="U279" s="2" t="s">
        <v>16</v>
      </c>
      <c r="V279" s="2">
        <v>3</v>
      </c>
      <c r="W279" s="1" t="s">
        <v>2144</v>
      </c>
      <c r="X279" s="1" t="s">
        <v>2145</v>
      </c>
      <c r="Y279" s="1" t="s">
        <v>1321</v>
      </c>
      <c r="Z279" s="1" t="s">
        <v>2146</v>
      </c>
      <c r="AB279" s="1" t="s">
        <v>3992</v>
      </c>
    </row>
    <row r="280" spans="1:28">
      <c r="A280" s="2">
        <v>3780</v>
      </c>
      <c r="B280" s="1" t="s">
        <v>5497</v>
      </c>
      <c r="C280" s="1" t="str">
        <f>"JBT-"&amp;(MID(C279,5,3)+1)</f>
        <v>JBT-213</v>
      </c>
      <c r="D280" s="2">
        <v>2</v>
      </c>
      <c r="E280" s="2" t="s">
        <v>21</v>
      </c>
      <c r="F280" s="74" t="s">
        <v>4164</v>
      </c>
      <c r="G280" s="1" t="s">
        <v>655</v>
      </c>
      <c r="H280" s="2" t="s">
        <v>1598</v>
      </c>
      <c r="I280" s="1" t="s">
        <v>243</v>
      </c>
      <c r="J280" s="1" t="s">
        <v>11</v>
      </c>
      <c r="K280" s="1">
        <v>4030</v>
      </c>
      <c r="L280" s="1" t="s">
        <v>1334</v>
      </c>
      <c r="M280" s="1" t="s">
        <v>4164</v>
      </c>
      <c r="N280" s="1" t="s">
        <v>655</v>
      </c>
      <c r="P280" s="2" t="s">
        <v>21</v>
      </c>
      <c r="Q280" s="2">
        <v>5</v>
      </c>
      <c r="R280" s="27" t="s">
        <v>5607</v>
      </c>
      <c r="S280" s="2">
        <v>1170</v>
      </c>
      <c r="T280" s="1" t="s">
        <v>1323</v>
      </c>
      <c r="U280" s="2" t="s">
        <v>16</v>
      </c>
      <c r="V280" s="2">
        <v>3</v>
      </c>
      <c r="W280" s="1" t="s">
        <v>2149</v>
      </c>
      <c r="X280" s="1" t="s">
        <v>2150</v>
      </c>
      <c r="Y280" s="1" t="s">
        <v>1324</v>
      </c>
      <c r="Z280" s="1" t="s">
        <v>2151</v>
      </c>
      <c r="AB280" s="1" t="s">
        <v>3993</v>
      </c>
    </row>
    <row r="281" spans="1:28">
      <c r="A281" s="2">
        <v>3790</v>
      </c>
      <c r="B281" s="1" t="s">
        <v>5497</v>
      </c>
      <c r="C281" s="1" t="str">
        <f>"JBG-"&amp;(MID(C278,5,3)+1)</f>
        <v>JBG-48</v>
      </c>
      <c r="D281" s="2">
        <v>1</v>
      </c>
      <c r="E281" s="2" t="s">
        <v>16</v>
      </c>
      <c r="F281" s="73" t="s">
        <v>1714</v>
      </c>
      <c r="G281" s="1" t="s">
        <v>658</v>
      </c>
      <c r="H281" s="2" t="s">
        <v>5485</v>
      </c>
      <c r="I281" s="1" t="s">
        <v>245</v>
      </c>
      <c r="J281" s="1" t="s">
        <v>19</v>
      </c>
      <c r="K281" s="1">
        <v>4040</v>
      </c>
      <c r="L281" s="1" t="s">
        <v>1540</v>
      </c>
      <c r="M281" s="1" t="s">
        <v>656</v>
      </c>
      <c r="N281" s="1" t="s">
        <v>657</v>
      </c>
      <c r="P281" s="2" t="s">
        <v>16</v>
      </c>
      <c r="Q281" s="2">
        <v>4</v>
      </c>
      <c r="R281" s="43" t="s">
        <v>4718</v>
      </c>
      <c r="S281" s="2">
        <v>2370</v>
      </c>
      <c r="T281" s="1" t="s">
        <v>1325</v>
      </c>
      <c r="U281" s="2" t="s">
        <v>65</v>
      </c>
      <c r="V281" s="2">
        <v>1</v>
      </c>
      <c r="W281" s="1" t="s">
        <v>1326</v>
      </c>
      <c r="X281" s="1" t="s">
        <v>1714</v>
      </c>
      <c r="Y281" s="1" t="s">
        <v>1327</v>
      </c>
      <c r="Z281" s="1" t="s">
        <v>1715</v>
      </c>
      <c r="AB281" s="1" t="s">
        <v>3994</v>
      </c>
    </row>
    <row r="282" spans="1:28">
      <c r="A282" s="2">
        <v>3800</v>
      </c>
      <c r="B282" s="1" t="s">
        <v>5497</v>
      </c>
      <c r="C282" s="1" t="str">
        <f>"JBT-"&amp;(MID(C280,5,3)+1)</f>
        <v>JBT-214</v>
      </c>
      <c r="D282" s="2">
        <v>2</v>
      </c>
      <c r="E282" s="2" t="s">
        <v>16</v>
      </c>
      <c r="F282" s="74" t="s">
        <v>4166</v>
      </c>
      <c r="G282" s="1" t="s">
        <v>4167</v>
      </c>
      <c r="H282" s="2" t="s">
        <v>1614</v>
      </c>
      <c r="I282" s="83" t="s">
        <v>4165</v>
      </c>
      <c r="J282" s="83" t="s">
        <v>11</v>
      </c>
      <c r="K282" s="1">
        <v>4060</v>
      </c>
      <c r="L282" s="83" t="s">
        <v>1338</v>
      </c>
      <c r="M282" s="83" t="s">
        <v>4166</v>
      </c>
      <c r="N282" s="83" t="s">
        <v>4167</v>
      </c>
      <c r="O282" s="41"/>
      <c r="P282" s="41" t="s">
        <v>16</v>
      </c>
      <c r="Q282" s="2">
        <v>5</v>
      </c>
      <c r="R282" s="43" t="s">
        <v>4719</v>
      </c>
      <c r="S282" s="2">
        <v>2380</v>
      </c>
      <c r="T282" s="6" t="s">
        <v>3818</v>
      </c>
      <c r="U282" s="2" t="s">
        <v>16</v>
      </c>
      <c r="V282" s="2">
        <v>2</v>
      </c>
      <c r="W282" s="1" t="s">
        <v>1719</v>
      </c>
      <c r="X282" s="1" t="s">
        <v>1720</v>
      </c>
      <c r="Y282" s="1" t="s">
        <v>1721</v>
      </c>
      <c r="Z282" s="1" t="s">
        <v>1722</v>
      </c>
      <c r="AB282" s="1" t="s">
        <v>4936</v>
      </c>
    </row>
    <row r="283" spans="1:28">
      <c r="A283" s="2">
        <v>3810</v>
      </c>
      <c r="B283" s="1" t="s">
        <v>5497</v>
      </c>
      <c r="C283" s="1" t="str">
        <f>"JBT-"&amp;(MID(C282,5,3)+1)</f>
        <v>JBT-215</v>
      </c>
      <c r="D283" s="2">
        <v>2</v>
      </c>
      <c r="E283" s="2" t="s">
        <v>16</v>
      </c>
      <c r="F283" s="74" t="s">
        <v>659</v>
      </c>
      <c r="G283" s="1" t="s">
        <v>660</v>
      </c>
      <c r="H283" s="2" t="s">
        <v>1653</v>
      </c>
      <c r="I283" s="1" t="s">
        <v>246</v>
      </c>
      <c r="J283" s="1" t="s">
        <v>11</v>
      </c>
      <c r="K283" s="1">
        <v>4070</v>
      </c>
      <c r="L283" s="1" t="s">
        <v>1341</v>
      </c>
      <c r="M283" s="1" t="s">
        <v>659</v>
      </c>
      <c r="N283" s="1" t="s">
        <v>660</v>
      </c>
      <c r="P283" s="2" t="s">
        <v>16</v>
      </c>
      <c r="Q283" s="2">
        <v>5</v>
      </c>
      <c r="R283" s="27" t="s">
        <v>4720</v>
      </c>
      <c r="S283" s="2">
        <v>2390</v>
      </c>
      <c r="T283" s="1" t="s">
        <v>1329</v>
      </c>
      <c r="U283" s="2" t="s">
        <v>16</v>
      </c>
      <c r="V283" s="2">
        <v>2</v>
      </c>
      <c r="W283" s="1" t="s">
        <v>1725</v>
      </c>
      <c r="X283" s="1" t="s">
        <v>1714</v>
      </c>
      <c r="Y283" s="1" t="s">
        <v>1330</v>
      </c>
      <c r="Z283" s="1" t="s">
        <v>1726</v>
      </c>
      <c r="AB283" s="1" t="s">
        <v>3995</v>
      </c>
    </row>
    <row r="284" spans="1:28">
      <c r="A284" s="2">
        <v>3820</v>
      </c>
      <c r="B284" s="1" t="s">
        <v>5497</v>
      </c>
      <c r="C284" s="1" t="str">
        <f>"JBT-"&amp;(MID(C283,5,3)+1)</f>
        <v>JBT-216</v>
      </c>
      <c r="D284" s="2">
        <v>2</v>
      </c>
      <c r="E284" s="2" t="s">
        <v>16</v>
      </c>
      <c r="F284" s="74" t="s">
        <v>661</v>
      </c>
      <c r="G284" s="1" t="s">
        <v>662</v>
      </c>
      <c r="H284" s="2" t="s">
        <v>1598</v>
      </c>
      <c r="I284" s="1" t="s">
        <v>248</v>
      </c>
      <c r="J284" s="1" t="s">
        <v>11</v>
      </c>
      <c r="K284" s="1">
        <v>4080</v>
      </c>
      <c r="L284" s="1" t="s">
        <v>1344</v>
      </c>
      <c r="M284" s="1" t="s">
        <v>661</v>
      </c>
      <c r="N284" s="1" t="s">
        <v>662</v>
      </c>
      <c r="P284" s="2" t="s">
        <v>16</v>
      </c>
      <c r="Q284" s="2">
        <v>5</v>
      </c>
      <c r="R284" s="27" t="s">
        <v>5608</v>
      </c>
      <c r="S284" s="2">
        <v>2410</v>
      </c>
      <c r="T284" s="1" t="s">
        <v>1332</v>
      </c>
      <c r="U284" s="2" t="s">
        <v>16</v>
      </c>
      <c r="V284" s="2">
        <v>2</v>
      </c>
      <c r="W284" s="1" t="s">
        <v>1739</v>
      </c>
      <c r="X284" s="1" t="s">
        <v>1740</v>
      </c>
      <c r="Y284" s="1" t="s">
        <v>1333</v>
      </c>
      <c r="Z284" s="1" t="s">
        <v>1741</v>
      </c>
      <c r="AB284" s="1" t="s">
        <v>3996</v>
      </c>
    </row>
    <row r="285" spans="1:28">
      <c r="A285" s="2">
        <v>3830</v>
      </c>
      <c r="B285" s="1" t="s">
        <v>5497</v>
      </c>
      <c r="C285" s="1" t="str">
        <f>"JBT-"&amp;(MID(C284,5,3)+1)</f>
        <v>JBT-217</v>
      </c>
      <c r="D285" s="2">
        <v>2</v>
      </c>
      <c r="E285" s="2" t="s">
        <v>16</v>
      </c>
      <c r="F285" s="74" t="s">
        <v>664</v>
      </c>
      <c r="G285" s="1" t="s">
        <v>665</v>
      </c>
      <c r="H285" s="2" t="s">
        <v>1614</v>
      </c>
      <c r="I285" s="1" t="s">
        <v>663</v>
      </c>
      <c r="J285" s="1" t="s">
        <v>11</v>
      </c>
      <c r="K285" s="1">
        <v>4090</v>
      </c>
      <c r="L285" s="1" t="s">
        <v>1347</v>
      </c>
      <c r="M285" s="1" t="s">
        <v>664</v>
      </c>
      <c r="N285" s="1" t="s">
        <v>665</v>
      </c>
      <c r="P285" s="2" t="s">
        <v>16</v>
      </c>
      <c r="Q285" s="2">
        <v>5</v>
      </c>
      <c r="R285" s="27" t="s">
        <v>4721</v>
      </c>
      <c r="S285" s="2" t="s">
        <v>3019</v>
      </c>
      <c r="U285" s="2" t="s">
        <v>3019</v>
      </c>
      <c r="V285" s="2" t="s">
        <v>3019</v>
      </c>
      <c r="W285" s="1" t="s">
        <v>3019</v>
      </c>
      <c r="X285" s="1" t="s">
        <v>3019</v>
      </c>
      <c r="Y285" s="1" t="s">
        <v>3019</v>
      </c>
      <c r="Z285" s="1" t="s">
        <v>3019</v>
      </c>
      <c r="AB285" s="1" t="s">
        <v>3019</v>
      </c>
    </row>
    <row r="286" spans="1:28">
      <c r="A286" s="2">
        <v>3840</v>
      </c>
      <c r="B286" s="1" t="s">
        <v>5497</v>
      </c>
      <c r="C286" s="1" t="str">
        <f>"JBT-"&amp;(MID(C285,5,3)+1)</f>
        <v>JBT-218</v>
      </c>
      <c r="D286" s="2">
        <v>2</v>
      </c>
      <c r="E286" s="2" t="s">
        <v>16</v>
      </c>
      <c r="F286" s="74" t="s">
        <v>1732</v>
      </c>
      <c r="G286" s="1" t="s">
        <v>4170</v>
      </c>
      <c r="H286" s="2" t="s">
        <v>1733</v>
      </c>
      <c r="I286" s="83" t="s">
        <v>4169</v>
      </c>
      <c r="J286" s="83" t="s">
        <v>11</v>
      </c>
      <c r="K286" s="1">
        <v>4100</v>
      </c>
      <c r="L286" s="83" t="s">
        <v>1350</v>
      </c>
      <c r="M286" s="83" t="s">
        <v>1732</v>
      </c>
      <c r="N286" s="83" t="s">
        <v>4170</v>
      </c>
      <c r="O286" s="41"/>
      <c r="P286" s="41" t="s">
        <v>16</v>
      </c>
      <c r="Q286" s="2">
        <v>5</v>
      </c>
      <c r="R286" s="43" t="s">
        <v>4722</v>
      </c>
      <c r="S286" s="2">
        <v>2400</v>
      </c>
      <c r="T286" s="1" t="s">
        <v>5420</v>
      </c>
      <c r="U286" s="2" t="s">
        <v>16</v>
      </c>
      <c r="V286" s="2">
        <v>2</v>
      </c>
      <c r="W286" s="1" t="s">
        <v>1731</v>
      </c>
      <c r="X286" s="1" t="s">
        <v>1732</v>
      </c>
      <c r="Y286" s="1" t="s">
        <v>1734</v>
      </c>
      <c r="Z286" s="1" t="s">
        <v>1735</v>
      </c>
      <c r="AB286" s="1" t="s">
        <v>4937</v>
      </c>
    </row>
    <row r="287" spans="1:28">
      <c r="A287" s="2">
        <v>3850</v>
      </c>
      <c r="B287" s="1" t="s">
        <v>5497</v>
      </c>
      <c r="C287" s="1" t="str">
        <f>"JBG-"&amp;(MID(C281,5,3)+1)</f>
        <v>JBG-49</v>
      </c>
      <c r="D287" s="2">
        <v>1</v>
      </c>
      <c r="E287" s="2" t="s">
        <v>16</v>
      </c>
      <c r="F287" s="73" t="s">
        <v>6462</v>
      </c>
      <c r="G287" s="1" t="s">
        <v>252</v>
      </c>
      <c r="H287" s="2" t="s">
        <v>5485</v>
      </c>
      <c r="I287" s="1" t="s">
        <v>667</v>
      </c>
      <c r="J287" s="1" t="s">
        <v>19</v>
      </c>
      <c r="K287" s="1">
        <v>4110</v>
      </c>
      <c r="L287" s="1" t="s">
        <v>1541</v>
      </c>
      <c r="M287" s="1" t="s">
        <v>250</v>
      </c>
      <c r="N287" s="1" t="s">
        <v>251</v>
      </c>
      <c r="P287" s="2" t="s">
        <v>16</v>
      </c>
      <c r="Q287" s="2">
        <v>4</v>
      </c>
      <c r="R287" s="27" t="s">
        <v>4723</v>
      </c>
      <c r="S287" s="2" t="s">
        <v>3019</v>
      </c>
      <c r="U287" s="2" t="s">
        <v>3019</v>
      </c>
      <c r="V287" s="2" t="s">
        <v>3019</v>
      </c>
      <c r="W287" s="1" t="s">
        <v>3019</v>
      </c>
      <c r="X287" s="1" t="s">
        <v>3019</v>
      </c>
      <c r="Y287" s="1" t="s">
        <v>3019</v>
      </c>
      <c r="Z287" s="1" t="s">
        <v>3019</v>
      </c>
      <c r="AB287" s="1" t="s">
        <v>3019</v>
      </c>
    </row>
    <row r="288" spans="1:28">
      <c r="A288" s="2">
        <v>3860</v>
      </c>
      <c r="B288" s="1" t="s">
        <v>5497</v>
      </c>
      <c r="C288" s="1" t="str">
        <f>"JBT-"&amp;(MID(C286,5,3)+1)</f>
        <v>JBT-219</v>
      </c>
      <c r="D288" s="2">
        <v>2</v>
      </c>
      <c r="E288" s="2" t="s">
        <v>21</v>
      </c>
      <c r="F288" s="74" t="s">
        <v>6457</v>
      </c>
      <c r="G288" s="1" t="s">
        <v>5508</v>
      </c>
      <c r="H288" s="2" t="s">
        <v>1733</v>
      </c>
      <c r="I288" s="1" t="s">
        <v>255</v>
      </c>
      <c r="J288" s="1" t="s">
        <v>11</v>
      </c>
      <c r="K288" s="1">
        <v>4130</v>
      </c>
      <c r="L288" s="1" t="s">
        <v>1353</v>
      </c>
      <c r="M288" s="1" t="s">
        <v>670</v>
      </c>
      <c r="N288" s="1" t="s">
        <v>5508</v>
      </c>
      <c r="P288" s="2" t="s">
        <v>16</v>
      </c>
      <c r="Q288" s="2">
        <v>5</v>
      </c>
      <c r="R288" s="27" t="s">
        <v>4724</v>
      </c>
      <c r="S288" s="2" t="s">
        <v>3019</v>
      </c>
      <c r="U288" s="2" t="s">
        <v>3019</v>
      </c>
      <c r="V288" s="2" t="s">
        <v>3019</v>
      </c>
      <c r="W288" s="1" t="s">
        <v>3019</v>
      </c>
      <c r="X288" s="1" t="s">
        <v>3019</v>
      </c>
      <c r="Y288" s="1" t="s">
        <v>3019</v>
      </c>
      <c r="Z288" s="1" t="s">
        <v>3019</v>
      </c>
      <c r="AB288" s="1" t="s">
        <v>3019</v>
      </c>
    </row>
    <row r="289" spans="1:28">
      <c r="A289" s="2">
        <v>3870</v>
      </c>
      <c r="B289" s="1" t="s">
        <v>5497</v>
      </c>
      <c r="C289" s="1" t="str">
        <f t="shared" ref="C289:C294" si="12">"JBT-"&amp;(MID(C288,5,3)+1)</f>
        <v>JBT-220</v>
      </c>
      <c r="D289" s="2">
        <v>2</v>
      </c>
      <c r="E289" s="2" t="s">
        <v>21</v>
      </c>
      <c r="F289" s="74" t="s">
        <v>4171</v>
      </c>
      <c r="G289" s="1" t="s">
        <v>259</v>
      </c>
      <c r="H289" s="2" t="s">
        <v>1733</v>
      </c>
      <c r="I289" s="1" t="s">
        <v>257</v>
      </c>
      <c r="J289" s="1" t="s">
        <v>11</v>
      </c>
      <c r="K289" s="1">
        <v>4140</v>
      </c>
      <c r="L289" s="1" t="s">
        <v>1356</v>
      </c>
      <c r="M289" s="1" t="s">
        <v>4171</v>
      </c>
      <c r="N289" s="1" t="s">
        <v>259</v>
      </c>
      <c r="P289" s="2" t="s">
        <v>16</v>
      </c>
      <c r="Q289" s="2">
        <v>5</v>
      </c>
      <c r="R289" s="27" t="s">
        <v>4725</v>
      </c>
      <c r="S289" s="2" t="s">
        <v>3019</v>
      </c>
      <c r="U289" s="2" t="s">
        <v>3019</v>
      </c>
      <c r="V289" s="2" t="s">
        <v>3019</v>
      </c>
      <c r="W289" s="1" t="s">
        <v>3019</v>
      </c>
      <c r="X289" s="1" t="s">
        <v>3019</v>
      </c>
      <c r="Y289" s="1" t="s">
        <v>3019</v>
      </c>
      <c r="Z289" s="1" t="s">
        <v>3019</v>
      </c>
      <c r="AB289" s="1" t="s">
        <v>3019</v>
      </c>
    </row>
    <row r="290" spans="1:28">
      <c r="A290" s="2">
        <v>3880</v>
      </c>
      <c r="B290" s="1" t="s">
        <v>5497</v>
      </c>
      <c r="C290" s="1" t="str">
        <f t="shared" si="12"/>
        <v>JBT-221</v>
      </c>
      <c r="D290" s="2">
        <v>2</v>
      </c>
      <c r="E290" s="2" t="s">
        <v>21</v>
      </c>
      <c r="F290" s="74" t="s">
        <v>6463</v>
      </c>
      <c r="G290" s="1" t="s">
        <v>5509</v>
      </c>
      <c r="H290" s="2" t="s">
        <v>1733</v>
      </c>
      <c r="I290" s="1" t="s">
        <v>260</v>
      </c>
      <c r="J290" s="1" t="s">
        <v>11</v>
      </c>
      <c r="K290" s="1">
        <v>4150</v>
      </c>
      <c r="L290" s="1" t="s">
        <v>1359</v>
      </c>
      <c r="M290" s="1" t="s">
        <v>671</v>
      </c>
      <c r="N290" s="1" t="s">
        <v>5509</v>
      </c>
      <c r="P290" s="2" t="s">
        <v>16</v>
      </c>
      <c r="Q290" s="2">
        <v>5</v>
      </c>
      <c r="R290" s="27" t="s">
        <v>4726</v>
      </c>
      <c r="S290" s="2" t="s">
        <v>3019</v>
      </c>
      <c r="U290" s="2" t="s">
        <v>3019</v>
      </c>
      <c r="V290" s="2" t="s">
        <v>3019</v>
      </c>
      <c r="W290" s="1" t="s">
        <v>3019</v>
      </c>
      <c r="X290" s="1" t="s">
        <v>3019</v>
      </c>
      <c r="Y290" s="1" t="s">
        <v>3019</v>
      </c>
      <c r="Z290" s="1" t="s">
        <v>3019</v>
      </c>
      <c r="AB290" s="1" t="s">
        <v>3019</v>
      </c>
    </row>
    <row r="291" spans="1:28">
      <c r="A291" s="2">
        <v>3890</v>
      </c>
      <c r="B291" s="1" t="s">
        <v>5497</v>
      </c>
      <c r="C291" s="1" t="str">
        <f t="shared" si="12"/>
        <v>JBT-222</v>
      </c>
      <c r="D291" s="2">
        <v>2</v>
      </c>
      <c r="E291" s="2" t="s">
        <v>16</v>
      </c>
      <c r="F291" s="74" t="s">
        <v>672</v>
      </c>
      <c r="G291" s="1" t="s">
        <v>4173</v>
      </c>
      <c r="H291" s="2" t="s">
        <v>1733</v>
      </c>
      <c r="I291" s="1" t="s">
        <v>262</v>
      </c>
      <c r="J291" s="1" t="s">
        <v>11</v>
      </c>
      <c r="K291" s="1">
        <v>4160</v>
      </c>
      <c r="L291" s="1" t="s">
        <v>1362</v>
      </c>
      <c r="M291" s="1" t="s">
        <v>672</v>
      </c>
      <c r="N291" s="1" t="s">
        <v>4173</v>
      </c>
      <c r="P291" s="2" t="s">
        <v>16</v>
      </c>
      <c r="Q291" s="2">
        <v>5</v>
      </c>
      <c r="R291" s="27" t="s">
        <v>4727</v>
      </c>
      <c r="S291" s="2">
        <v>2890</v>
      </c>
      <c r="T291" s="1" t="s">
        <v>1354</v>
      </c>
      <c r="U291" s="2" t="s">
        <v>16</v>
      </c>
      <c r="V291" s="2">
        <v>2</v>
      </c>
      <c r="W291" s="1" t="s">
        <v>2325</v>
      </c>
      <c r="X291" s="1" t="s">
        <v>2314</v>
      </c>
      <c r="Y291" s="1" t="s">
        <v>1355</v>
      </c>
      <c r="Z291" s="1" t="s">
        <v>2472</v>
      </c>
      <c r="AB291" s="1" t="s">
        <v>4004</v>
      </c>
    </row>
    <row r="292" spans="1:28">
      <c r="A292" s="2">
        <v>3900</v>
      </c>
      <c r="B292" s="1" t="s">
        <v>5497</v>
      </c>
      <c r="C292" s="1" t="str">
        <f t="shared" si="12"/>
        <v>JBT-223</v>
      </c>
      <c r="D292" s="2">
        <v>2</v>
      </c>
      <c r="E292" s="2" t="s">
        <v>21</v>
      </c>
      <c r="F292" s="74" t="s">
        <v>674</v>
      </c>
      <c r="G292" s="1" t="s">
        <v>4174</v>
      </c>
      <c r="H292" s="2" t="s">
        <v>1733</v>
      </c>
      <c r="I292" s="1" t="s">
        <v>264</v>
      </c>
      <c r="J292" s="1" t="s">
        <v>11</v>
      </c>
      <c r="K292" s="1">
        <v>4170</v>
      </c>
      <c r="L292" s="1" t="s">
        <v>1363</v>
      </c>
      <c r="M292" s="1" t="s">
        <v>674</v>
      </c>
      <c r="N292" s="1" t="s">
        <v>4174</v>
      </c>
      <c r="P292" s="2" t="s">
        <v>16</v>
      </c>
      <c r="Q292" s="2">
        <v>5</v>
      </c>
      <c r="R292" s="27" t="s">
        <v>4728</v>
      </c>
      <c r="S292" s="2" t="s">
        <v>3019</v>
      </c>
      <c r="U292" s="2" t="s">
        <v>3019</v>
      </c>
      <c r="V292" s="2" t="s">
        <v>3019</v>
      </c>
      <c r="W292" s="1" t="s">
        <v>3019</v>
      </c>
      <c r="X292" s="1" t="s">
        <v>3019</v>
      </c>
      <c r="Y292" s="1" t="s">
        <v>3019</v>
      </c>
      <c r="Z292" s="1" t="s">
        <v>3019</v>
      </c>
      <c r="AB292" s="1" t="s">
        <v>3019</v>
      </c>
    </row>
    <row r="293" spans="1:28">
      <c r="A293" s="2">
        <v>3910</v>
      </c>
      <c r="B293" s="1" t="s">
        <v>5497</v>
      </c>
      <c r="C293" s="1" t="str">
        <f t="shared" si="12"/>
        <v>JBT-224</v>
      </c>
      <c r="D293" s="2">
        <v>2</v>
      </c>
      <c r="E293" s="2" t="s">
        <v>21</v>
      </c>
      <c r="F293" s="74" t="s">
        <v>6458</v>
      </c>
      <c r="G293" s="1" t="s">
        <v>265</v>
      </c>
      <c r="H293" s="2" t="s">
        <v>1733</v>
      </c>
      <c r="I293" s="1" t="s">
        <v>676</v>
      </c>
      <c r="J293" s="1" t="s">
        <v>11</v>
      </c>
      <c r="K293" s="1">
        <v>4180</v>
      </c>
      <c r="L293" s="1" t="s">
        <v>1364</v>
      </c>
      <c r="M293" s="1" t="s">
        <v>4175</v>
      </c>
      <c r="N293" s="1" t="s">
        <v>265</v>
      </c>
      <c r="P293" s="2" t="s">
        <v>16</v>
      </c>
      <c r="Q293" s="2">
        <v>5</v>
      </c>
      <c r="R293" s="27" t="s">
        <v>4729</v>
      </c>
      <c r="S293" s="2" t="s">
        <v>3019</v>
      </c>
      <c r="U293" s="2" t="s">
        <v>3019</v>
      </c>
      <c r="V293" s="2" t="s">
        <v>3019</v>
      </c>
      <c r="W293" s="1" t="s">
        <v>3019</v>
      </c>
      <c r="X293" s="1" t="s">
        <v>3019</v>
      </c>
      <c r="Y293" s="1" t="s">
        <v>3019</v>
      </c>
      <c r="Z293" s="1" t="s">
        <v>3019</v>
      </c>
      <c r="AB293" s="1" t="s">
        <v>3019</v>
      </c>
    </row>
    <row r="294" spans="1:28">
      <c r="A294" s="2">
        <v>3920</v>
      </c>
      <c r="B294" s="1" t="s">
        <v>5497</v>
      </c>
      <c r="C294" s="1" t="str">
        <f t="shared" si="12"/>
        <v>JBT-225</v>
      </c>
      <c r="D294" s="2">
        <v>2</v>
      </c>
      <c r="E294" s="2" t="s">
        <v>16</v>
      </c>
      <c r="F294" s="74" t="s">
        <v>6459</v>
      </c>
      <c r="G294" s="1" t="s">
        <v>677</v>
      </c>
      <c r="H294" s="2" t="s">
        <v>1733</v>
      </c>
      <c r="I294" s="1" t="s">
        <v>266</v>
      </c>
      <c r="J294" s="1" t="s">
        <v>11</v>
      </c>
      <c r="K294" s="1">
        <v>4190</v>
      </c>
      <c r="L294" s="1" t="s">
        <v>1365</v>
      </c>
      <c r="M294" s="1" t="s">
        <v>4177</v>
      </c>
      <c r="N294" s="1" t="s">
        <v>677</v>
      </c>
      <c r="P294" s="2" t="s">
        <v>16</v>
      </c>
      <c r="Q294" s="2">
        <v>5</v>
      </c>
      <c r="R294" s="27" t="s">
        <v>4730</v>
      </c>
      <c r="S294" s="2" t="s">
        <v>3019</v>
      </c>
      <c r="U294" s="2" t="s">
        <v>3019</v>
      </c>
      <c r="V294" s="2" t="s">
        <v>3019</v>
      </c>
      <c r="W294" s="1" t="s">
        <v>3019</v>
      </c>
      <c r="X294" s="1" t="s">
        <v>3019</v>
      </c>
      <c r="Y294" s="1" t="s">
        <v>3019</v>
      </c>
      <c r="Z294" s="1" t="s">
        <v>3019</v>
      </c>
      <c r="AB294" s="1" t="s">
        <v>3019</v>
      </c>
    </row>
    <row r="295" spans="1:28">
      <c r="A295" s="2">
        <v>3930</v>
      </c>
      <c r="B295" s="1" t="s">
        <v>5497</v>
      </c>
      <c r="C295" s="1" t="str">
        <f>"JBG-"&amp;(MID(C287,5,3)+1)</f>
        <v>JBG-50</v>
      </c>
      <c r="D295" s="2">
        <v>1</v>
      </c>
      <c r="E295" s="2" t="s">
        <v>65</v>
      </c>
      <c r="F295" s="73" t="s">
        <v>6460</v>
      </c>
      <c r="G295" s="1" t="s">
        <v>678</v>
      </c>
      <c r="H295" s="2" t="s">
        <v>5485</v>
      </c>
      <c r="I295" s="1" t="s">
        <v>267</v>
      </c>
      <c r="J295" s="1" t="s">
        <v>19</v>
      </c>
      <c r="K295" s="1">
        <v>4200</v>
      </c>
      <c r="L295" s="1" t="s">
        <v>1542</v>
      </c>
      <c r="M295" s="1" t="s">
        <v>4179</v>
      </c>
      <c r="N295" s="1" t="s">
        <v>4180</v>
      </c>
      <c r="P295" s="2" t="s">
        <v>65</v>
      </c>
      <c r="Q295" s="2">
        <v>4</v>
      </c>
      <c r="R295" s="27" t="s">
        <v>4731</v>
      </c>
      <c r="S295" s="2" t="s">
        <v>3019</v>
      </c>
      <c r="U295" s="2" t="s">
        <v>3019</v>
      </c>
      <c r="V295" s="2" t="s">
        <v>3019</v>
      </c>
      <c r="W295" s="1" t="s">
        <v>3019</v>
      </c>
      <c r="X295" s="1" t="s">
        <v>3019</v>
      </c>
      <c r="Y295" s="1" t="s">
        <v>3019</v>
      </c>
      <c r="Z295" s="1" t="s">
        <v>3019</v>
      </c>
      <c r="AB295" s="1" t="s">
        <v>3019</v>
      </c>
    </row>
    <row r="296" spans="1:28">
      <c r="A296" s="2">
        <v>3940</v>
      </c>
      <c r="B296" s="1" t="s">
        <v>5497</v>
      </c>
      <c r="C296" s="1" t="str">
        <f>"JBT-"&amp;(MID(C294,5,3)+1)</f>
        <v>JBT-226</v>
      </c>
      <c r="D296" s="2">
        <v>2</v>
      </c>
      <c r="E296" s="2" t="s">
        <v>16</v>
      </c>
      <c r="F296" s="74" t="s">
        <v>4181</v>
      </c>
      <c r="G296" s="1" t="s">
        <v>679</v>
      </c>
      <c r="H296" s="2" t="s">
        <v>1614</v>
      </c>
      <c r="I296" s="1" t="s">
        <v>328</v>
      </c>
      <c r="J296" s="1" t="s">
        <v>11</v>
      </c>
      <c r="K296" s="1">
        <v>4220</v>
      </c>
      <c r="L296" s="1" t="s">
        <v>1366</v>
      </c>
      <c r="M296" s="1" t="s">
        <v>4181</v>
      </c>
      <c r="N296" s="1" t="s">
        <v>679</v>
      </c>
      <c r="P296" s="2" t="s">
        <v>16</v>
      </c>
      <c r="Q296" s="2">
        <v>5</v>
      </c>
      <c r="R296" s="27" t="s">
        <v>4732</v>
      </c>
      <c r="S296" s="2" t="s">
        <v>3019</v>
      </c>
      <c r="U296" s="2" t="s">
        <v>3019</v>
      </c>
      <c r="V296" s="2" t="s">
        <v>3019</v>
      </c>
      <c r="W296" s="1" t="s">
        <v>3019</v>
      </c>
      <c r="X296" s="1" t="s">
        <v>3019</v>
      </c>
      <c r="Y296" s="1" t="s">
        <v>3019</v>
      </c>
      <c r="Z296" s="1" t="s">
        <v>3019</v>
      </c>
      <c r="AB296" s="1" t="s">
        <v>3019</v>
      </c>
    </row>
    <row r="297" spans="1:28">
      <c r="A297" s="2">
        <v>3950</v>
      </c>
      <c r="B297" s="1" t="s">
        <v>5497</v>
      </c>
      <c r="C297" s="1" t="str">
        <f>"JBT-"&amp;(MID(C296,5,3)+1)</f>
        <v>JBT-227</v>
      </c>
      <c r="D297" s="2">
        <v>2</v>
      </c>
      <c r="E297" s="2" t="s">
        <v>16</v>
      </c>
      <c r="F297" s="74" t="s">
        <v>4183</v>
      </c>
      <c r="G297" s="1" t="s">
        <v>681</v>
      </c>
      <c r="H297" s="2" t="s">
        <v>1653</v>
      </c>
      <c r="I297" s="1" t="s">
        <v>269</v>
      </c>
      <c r="J297" s="1" t="s">
        <v>11</v>
      </c>
      <c r="K297" s="1">
        <v>4230</v>
      </c>
      <c r="L297" s="1" t="s">
        <v>1367</v>
      </c>
      <c r="M297" s="1" t="s">
        <v>4183</v>
      </c>
      <c r="N297" s="1" t="s">
        <v>681</v>
      </c>
      <c r="P297" s="2" t="s">
        <v>16</v>
      </c>
      <c r="Q297" s="2">
        <v>5</v>
      </c>
      <c r="R297" s="27" t="s">
        <v>4733</v>
      </c>
      <c r="S297" s="2" t="s">
        <v>3019</v>
      </c>
      <c r="U297" s="2" t="s">
        <v>3019</v>
      </c>
      <c r="V297" s="2" t="s">
        <v>3019</v>
      </c>
      <c r="W297" s="1" t="s">
        <v>3019</v>
      </c>
      <c r="X297" s="1" t="s">
        <v>3019</v>
      </c>
      <c r="Y297" s="1" t="s">
        <v>3019</v>
      </c>
      <c r="Z297" s="1" t="s">
        <v>3019</v>
      </c>
      <c r="AB297" s="1" t="s">
        <v>3019</v>
      </c>
    </row>
    <row r="298" spans="1:28">
      <c r="A298" s="2">
        <v>3960</v>
      </c>
      <c r="B298" s="1" t="s">
        <v>5497</v>
      </c>
      <c r="C298" s="1" t="str">
        <f>"JBT-"&amp;(MID(C297,5,3)+1)</f>
        <v>JBT-228</v>
      </c>
      <c r="D298" s="2">
        <v>2</v>
      </c>
      <c r="E298" s="2" t="s">
        <v>21</v>
      </c>
      <c r="F298" s="74" t="s">
        <v>4185</v>
      </c>
      <c r="G298" s="1" t="s">
        <v>5510</v>
      </c>
      <c r="H298" s="2" t="s">
        <v>1733</v>
      </c>
      <c r="I298" s="1" t="s">
        <v>270</v>
      </c>
      <c r="J298" s="1" t="s">
        <v>11</v>
      </c>
      <c r="K298" s="1">
        <v>4240</v>
      </c>
      <c r="L298" s="1" t="s">
        <v>1368</v>
      </c>
      <c r="M298" s="1" t="s">
        <v>4185</v>
      </c>
      <c r="N298" s="1" t="s">
        <v>5510</v>
      </c>
      <c r="P298" s="2" t="s">
        <v>21</v>
      </c>
      <c r="Q298" s="2">
        <v>5</v>
      </c>
      <c r="R298" s="27" t="s">
        <v>4734</v>
      </c>
      <c r="S298" s="2" t="s">
        <v>3019</v>
      </c>
      <c r="U298" s="2" t="s">
        <v>3019</v>
      </c>
      <c r="V298" s="2" t="s">
        <v>3019</v>
      </c>
      <c r="W298" s="1" t="s">
        <v>3019</v>
      </c>
      <c r="X298" s="1" t="s">
        <v>3019</v>
      </c>
      <c r="Y298" s="1" t="s">
        <v>3019</v>
      </c>
      <c r="Z298" s="1" t="s">
        <v>3019</v>
      </c>
      <c r="AB298" s="1" t="s">
        <v>3019</v>
      </c>
    </row>
    <row r="299" spans="1:28">
      <c r="A299" s="2">
        <v>3970</v>
      </c>
      <c r="B299" s="1" t="s">
        <v>5497</v>
      </c>
      <c r="C299" s="1" t="str">
        <f>"JBT-"&amp;(MID(C298,5,3)+1)</f>
        <v>JBT-229</v>
      </c>
      <c r="D299" s="2">
        <v>2</v>
      </c>
      <c r="E299" s="2" t="s">
        <v>21</v>
      </c>
      <c r="F299" s="74" t="s">
        <v>4186</v>
      </c>
      <c r="G299" s="1" t="s">
        <v>5511</v>
      </c>
      <c r="H299" s="2" t="s">
        <v>1614</v>
      </c>
      <c r="I299" s="1" t="s">
        <v>271</v>
      </c>
      <c r="J299" s="1" t="s">
        <v>11</v>
      </c>
      <c r="K299" s="1">
        <v>4250</v>
      </c>
      <c r="L299" s="1" t="s">
        <v>1369</v>
      </c>
      <c r="M299" s="1" t="s">
        <v>4186</v>
      </c>
      <c r="N299" s="1" t="s">
        <v>5511</v>
      </c>
      <c r="P299" s="2" t="s">
        <v>21</v>
      </c>
      <c r="Q299" s="2">
        <v>5</v>
      </c>
      <c r="R299" s="27" t="s">
        <v>4735</v>
      </c>
      <c r="S299" s="2" t="s">
        <v>3019</v>
      </c>
      <c r="U299" s="2" t="s">
        <v>3019</v>
      </c>
      <c r="V299" s="2" t="s">
        <v>3019</v>
      </c>
      <c r="W299" s="1" t="s">
        <v>3019</v>
      </c>
      <c r="X299" s="1" t="s">
        <v>3019</v>
      </c>
      <c r="Y299" s="1" t="s">
        <v>3019</v>
      </c>
      <c r="Z299" s="1" t="s">
        <v>3019</v>
      </c>
      <c r="AB299" s="1" t="s">
        <v>3019</v>
      </c>
    </row>
    <row r="300" spans="1:28">
      <c r="A300" s="2">
        <v>3980</v>
      </c>
      <c r="B300" s="1" t="s">
        <v>5497</v>
      </c>
      <c r="C300" s="1" t="str">
        <f>"JBG-"&amp;(MID(C295,5,3)+1)</f>
        <v>JBG-51</v>
      </c>
      <c r="D300" s="2">
        <v>1</v>
      </c>
      <c r="E300" s="2" t="s">
        <v>65</v>
      </c>
      <c r="F300" s="73" t="s">
        <v>6443</v>
      </c>
      <c r="G300" s="1" t="s">
        <v>682</v>
      </c>
      <c r="H300" s="2" t="s">
        <v>5485</v>
      </c>
      <c r="I300" s="1" t="s">
        <v>272</v>
      </c>
      <c r="J300" s="1" t="s">
        <v>19</v>
      </c>
      <c r="K300" s="1">
        <v>4260</v>
      </c>
      <c r="L300" s="1" t="s">
        <v>1543</v>
      </c>
      <c r="M300" s="1" t="s">
        <v>4187</v>
      </c>
      <c r="N300" s="1" t="s">
        <v>4188</v>
      </c>
      <c r="P300" s="2" t="s">
        <v>65</v>
      </c>
      <c r="Q300" s="2">
        <v>5</v>
      </c>
      <c r="R300" s="27" t="s">
        <v>4736</v>
      </c>
      <c r="S300" s="2">
        <v>1220</v>
      </c>
      <c r="T300" s="1" t="s">
        <v>3400</v>
      </c>
      <c r="U300" s="2" t="s">
        <v>65</v>
      </c>
      <c r="V300" s="2">
        <v>1</v>
      </c>
      <c r="W300" s="1" t="s">
        <v>1764</v>
      </c>
      <c r="X300" s="1" t="s">
        <v>1765</v>
      </c>
      <c r="Y300" s="1" t="s">
        <v>1766</v>
      </c>
      <c r="Z300" s="1" t="s">
        <v>1767</v>
      </c>
      <c r="AB300" s="1" t="s">
        <v>3911</v>
      </c>
    </row>
    <row r="301" spans="1:28">
      <c r="A301" s="2">
        <v>3990</v>
      </c>
      <c r="B301" s="1" t="s">
        <v>5497</v>
      </c>
      <c r="C301" s="1" t="str">
        <f>"JBT-"&amp;(MID(C299,5,3)+1)</f>
        <v>JBT-230</v>
      </c>
      <c r="D301" s="2">
        <v>2</v>
      </c>
      <c r="E301" s="2" t="s">
        <v>21</v>
      </c>
      <c r="F301" s="74" t="s">
        <v>6444</v>
      </c>
      <c r="G301" s="1" t="s">
        <v>4190</v>
      </c>
      <c r="H301" s="2" t="s">
        <v>1663</v>
      </c>
      <c r="I301" s="1" t="s">
        <v>69</v>
      </c>
      <c r="J301" s="1" t="s">
        <v>11</v>
      </c>
      <c r="K301" s="1">
        <v>4280</v>
      </c>
      <c r="L301" s="1" t="s">
        <v>1370</v>
      </c>
      <c r="M301" s="1" t="s">
        <v>4189</v>
      </c>
      <c r="N301" s="1" t="s">
        <v>4190</v>
      </c>
      <c r="P301" s="2" t="s">
        <v>21</v>
      </c>
      <c r="Q301" s="2">
        <v>6</v>
      </c>
      <c r="R301" s="27" t="s">
        <v>4737</v>
      </c>
      <c r="S301" s="2">
        <v>1230</v>
      </c>
      <c r="T301" s="1" t="s">
        <v>3402</v>
      </c>
      <c r="U301" s="2" t="s">
        <v>21</v>
      </c>
      <c r="V301" s="2">
        <v>2</v>
      </c>
      <c r="W301" s="1" t="s">
        <v>1773</v>
      </c>
      <c r="X301" s="1" t="s">
        <v>1765</v>
      </c>
      <c r="Y301" s="1" t="s">
        <v>1774</v>
      </c>
      <c r="Z301" s="1" t="s">
        <v>1775</v>
      </c>
      <c r="AB301" s="1" t="s">
        <v>3912</v>
      </c>
    </row>
    <row r="302" spans="1:28">
      <c r="A302" s="2">
        <v>4000</v>
      </c>
      <c r="B302" s="1" t="s">
        <v>5497</v>
      </c>
      <c r="C302" s="1" t="str">
        <f>"JBT-"&amp;(MID(C301,5,3)+1)</f>
        <v>JBT-231</v>
      </c>
      <c r="D302" s="2">
        <v>2</v>
      </c>
      <c r="E302" s="2" t="s">
        <v>16</v>
      </c>
      <c r="F302" s="74" t="s">
        <v>6445</v>
      </c>
      <c r="G302" s="1" t="s">
        <v>4192</v>
      </c>
      <c r="H302" s="2" t="s">
        <v>1598</v>
      </c>
      <c r="I302" s="1" t="s">
        <v>71</v>
      </c>
      <c r="J302" s="1" t="s">
        <v>11</v>
      </c>
      <c r="K302" s="1">
        <v>4290</v>
      </c>
      <c r="L302" s="1" t="s">
        <v>1371</v>
      </c>
      <c r="M302" s="1" t="s">
        <v>4191</v>
      </c>
      <c r="N302" s="1" t="s">
        <v>4192</v>
      </c>
      <c r="P302" s="2" t="s">
        <v>16</v>
      </c>
      <c r="Q302" s="2">
        <v>6</v>
      </c>
      <c r="R302" s="27" t="s">
        <v>5609</v>
      </c>
      <c r="S302" s="2">
        <v>1240</v>
      </c>
      <c r="T302" s="1" t="s">
        <v>1121</v>
      </c>
      <c r="U302" s="2" t="s">
        <v>16</v>
      </c>
      <c r="V302" s="2">
        <v>2</v>
      </c>
      <c r="W302" s="1" t="s">
        <v>1777</v>
      </c>
      <c r="X302" s="1" t="s">
        <v>1778</v>
      </c>
      <c r="Y302" s="1" t="s">
        <v>1122</v>
      </c>
      <c r="Z302" s="1" t="s">
        <v>1779</v>
      </c>
      <c r="AB302" s="1" t="s">
        <v>3913</v>
      </c>
    </row>
    <row r="303" spans="1:28">
      <c r="A303" s="2">
        <v>4010</v>
      </c>
      <c r="B303" s="1" t="s">
        <v>5497</v>
      </c>
      <c r="C303" s="1" t="str">
        <f>"JBT-"&amp;(MID(C302,5,3)+1)</f>
        <v>JBT-232</v>
      </c>
      <c r="D303" s="2">
        <v>2</v>
      </c>
      <c r="E303" s="2" t="s">
        <v>21</v>
      </c>
      <c r="F303" s="74" t="s">
        <v>6464</v>
      </c>
      <c r="G303" s="1" t="s">
        <v>4194</v>
      </c>
      <c r="H303" s="2" t="s">
        <v>1614</v>
      </c>
      <c r="I303" s="1" t="s">
        <v>329</v>
      </c>
      <c r="J303" s="1" t="s">
        <v>11</v>
      </c>
      <c r="K303" s="1">
        <v>4300</v>
      </c>
      <c r="L303" s="1" t="s">
        <v>5363</v>
      </c>
      <c r="M303" s="1" t="s">
        <v>4193</v>
      </c>
      <c r="N303" s="1" t="s">
        <v>4194</v>
      </c>
      <c r="P303" s="2" t="s">
        <v>21</v>
      </c>
      <c r="Q303" s="2">
        <v>6</v>
      </c>
      <c r="R303" s="27" t="s">
        <v>4738</v>
      </c>
      <c r="S303" s="2" t="s">
        <v>3019</v>
      </c>
      <c r="U303" s="2" t="s">
        <v>3019</v>
      </c>
      <c r="V303" s="2" t="s">
        <v>3019</v>
      </c>
      <c r="W303" s="1" t="s">
        <v>3019</v>
      </c>
      <c r="X303" s="1" t="s">
        <v>3019</v>
      </c>
      <c r="Y303" s="1" t="s">
        <v>3019</v>
      </c>
      <c r="Z303" s="1" t="s">
        <v>3019</v>
      </c>
      <c r="AB303" s="1" t="s">
        <v>3019</v>
      </c>
    </row>
    <row r="304" spans="1:28">
      <c r="A304" s="2">
        <v>4020</v>
      </c>
      <c r="B304" s="1" t="s">
        <v>5497</v>
      </c>
      <c r="C304" s="1" t="str">
        <f>"JBT-"&amp;(MID(C303,5,3)+1)</f>
        <v>JBT-233</v>
      </c>
      <c r="D304" s="2">
        <v>2</v>
      </c>
      <c r="E304" s="2" t="s">
        <v>16</v>
      </c>
      <c r="F304" s="74" t="s">
        <v>6447</v>
      </c>
      <c r="G304" s="1" t="s">
        <v>4196</v>
      </c>
      <c r="H304" s="2" t="s">
        <v>5401</v>
      </c>
      <c r="I304" s="1" t="s">
        <v>74</v>
      </c>
      <c r="J304" s="1" t="s">
        <v>11</v>
      </c>
      <c r="K304" s="1">
        <v>4310</v>
      </c>
      <c r="L304" s="1" t="s">
        <v>1372</v>
      </c>
      <c r="M304" s="1" t="s">
        <v>4195</v>
      </c>
      <c r="N304" s="1" t="s">
        <v>4196</v>
      </c>
      <c r="P304" s="2" t="s">
        <v>16</v>
      </c>
      <c r="Q304" s="2">
        <v>6</v>
      </c>
      <c r="R304" s="27" t="s">
        <v>4739</v>
      </c>
      <c r="S304" s="2" t="s">
        <v>3019</v>
      </c>
      <c r="U304" s="2" t="s">
        <v>3019</v>
      </c>
      <c r="V304" s="2" t="s">
        <v>3019</v>
      </c>
      <c r="W304" s="1" t="s">
        <v>3019</v>
      </c>
      <c r="X304" s="1" t="s">
        <v>3019</v>
      </c>
      <c r="Y304" s="1" t="s">
        <v>3019</v>
      </c>
      <c r="Z304" s="1" t="s">
        <v>3019</v>
      </c>
      <c r="AB304" s="1" t="s">
        <v>3019</v>
      </c>
    </row>
    <row r="305" spans="1:28">
      <c r="A305" s="2">
        <v>4030</v>
      </c>
      <c r="B305" s="1" t="s">
        <v>5497</v>
      </c>
      <c r="C305" s="1" t="str">
        <f>"JBT-"&amp;(MID(C304,5,3)+1)</f>
        <v>JBT-234</v>
      </c>
      <c r="D305" s="2">
        <v>2</v>
      </c>
      <c r="E305" s="2" t="s">
        <v>16</v>
      </c>
      <c r="F305" s="74" t="s">
        <v>6449</v>
      </c>
      <c r="G305" s="1" t="s">
        <v>4198</v>
      </c>
      <c r="H305" s="2" t="s">
        <v>1614</v>
      </c>
      <c r="I305" s="1" t="s">
        <v>78</v>
      </c>
      <c r="J305" s="1" t="s">
        <v>11</v>
      </c>
      <c r="K305" s="1">
        <v>4320</v>
      </c>
      <c r="L305" s="1" t="s">
        <v>1373</v>
      </c>
      <c r="M305" s="1" t="s">
        <v>4197</v>
      </c>
      <c r="N305" s="1" t="s">
        <v>4198</v>
      </c>
      <c r="P305" s="2" t="s">
        <v>16</v>
      </c>
      <c r="Q305" s="2">
        <v>6</v>
      </c>
      <c r="R305" s="27" t="s">
        <v>4740</v>
      </c>
      <c r="S305" s="2" t="s">
        <v>3019</v>
      </c>
      <c r="U305" s="2" t="s">
        <v>3019</v>
      </c>
      <c r="V305" s="2" t="s">
        <v>3019</v>
      </c>
      <c r="W305" s="1" t="s">
        <v>3019</v>
      </c>
      <c r="X305" s="1" t="s">
        <v>3019</v>
      </c>
      <c r="Y305" s="1" t="s">
        <v>3019</v>
      </c>
      <c r="Z305" s="1" t="s">
        <v>3019</v>
      </c>
      <c r="AB305" s="1" t="s">
        <v>3019</v>
      </c>
    </row>
    <row r="306" spans="1:28">
      <c r="A306" s="2">
        <v>4040</v>
      </c>
      <c r="B306" s="1" t="s">
        <v>5497</v>
      </c>
      <c r="C306" s="1" t="str">
        <f>"JBT-"&amp;(MID(C305,5,3)+1)</f>
        <v>JBT-235</v>
      </c>
      <c r="D306" s="2">
        <v>2</v>
      </c>
      <c r="E306" s="2" t="s">
        <v>16</v>
      </c>
      <c r="F306" s="74" t="s">
        <v>6454</v>
      </c>
      <c r="G306" s="1" t="s">
        <v>683</v>
      </c>
      <c r="H306" s="2" t="s">
        <v>1614</v>
      </c>
      <c r="I306" s="1" t="s">
        <v>84</v>
      </c>
      <c r="J306" s="1" t="s">
        <v>11</v>
      </c>
      <c r="K306" s="1">
        <v>4330</v>
      </c>
      <c r="L306" s="1" t="s">
        <v>1374</v>
      </c>
      <c r="M306" s="1" t="s">
        <v>4199</v>
      </c>
      <c r="N306" s="1" t="s">
        <v>683</v>
      </c>
      <c r="P306" s="2" t="s">
        <v>16</v>
      </c>
      <c r="Q306" s="2">
        <v>6</v>
      </c>
      <c r="R306" s="27" t="s">
        <v>4741</v>
      </c>
      <c r="S306" s="2" t="s">
        <v>3019</v>
      </c>
    </row>
    <row r="307" spans="1:28">
      <c r="A307" s="2">
        <v>4050</v>
      </c>
      <c r="B307" s="1" t="s">
        <v>5497</v>
      </c>
      <c r="C307" s="1" t="str">
        <f>"JBG-"&amp;(MID(C300,5,3)+1)</f>
        <v>JBG-52</v>
      </c>
      <c r="D307" s="2">
        <v>1</v>
      </c>
      <c r="E307" s="2" t="s">
        <v>65</v>
      </c>
      <c r="F307" s="73" t="s">
        <v>6461</v>
      </c>
      <c r="G307" s="1" t="s">
        <v>684</v>
      </c>
      <c r="H307" s="2" t="s">
        <v>5485</v>
      </c>
      <c r="I307" s="1" t="s">
        <v>274</v>
      </c>
      <c r="J307" s="1" t="s">
        <v>19</v>
      </c>
      <c r="K307" s="1">
        <v>4340</v>
      </c>
      <c r="L307" s="1" t="s">
        <v>1544</v>
      </c>
      <c r="M307" s="1" t="s">
        <v>4200</v>
      </c>
      <c r="N307" s="1" t="s">
        <v>4201</v>
      </c>
      <c r="P307" s="2" t="s">
        <v>65</v>
      </c>
      <c r="Q307" s="2">
        <v>5</v>
      </c>
      <c r="R307" s="27" t="s">
        <v>4742</v>
      </c>
      <c r="S307" s="2" t="s">
        <v>3019</v>
      </c>
      <c r="U307" s="2" t="s">
        <v>3019</v>
      </c>
      <c r="V307" s="2" t="s">
        <v>3019</v>
      </c>
      <c r="W307" s="1" t="s">
        <v>3019</v>
      </c>
      <c r="X307" s="1" t="s">
        <v>3019</v>
      </c>
      <c r="Y307" s="1" t="s">
        <v>3019</v>
      </c>
      <c r="Z307" s="1" t="s">
        <v>3019</v>
      </c>
      <c r="AB307" s="1" t="s">
        <v>3019</v>
      </c>
    </row>
    <row r="308" spans="1:28">
      <c r="A308" s="2">
        <v>4060</v>
      </c>
      <c r="B308" s="1" t="s">
        <v>5497</v>
      </c>
      <c r="C308" s="1" t="str">
        <f>"JBT-"&amp;(MID(C306,5,3)+1)</f>
        <v>JBT-236</v>
      </c>
      <c r="D308" s="2">
        <v>2</v>
      </c>
      <c r="E308" s="2" t="s">
        <v>21</v>
      </c>
      <c r="F308" s="74" t="s">
        <v>4202</v>
      </c>
      <c r="G308" s="1" t="s">
        <v>5512</v>
      </c>
      <c r="H308" s="2" t="s">
        <v>5487</v>
      </c>
      <c r="I308" s="1" t="s">
        <v>225</v>
      </c>
      <c r="J308" s="1" t="s">
        <v>11</v>
      </c>
      <c r="K308" s="1">
        <v>4360</v>
      </c>
      <c r="L308" s="1" t="s">
        <v>1375</v>
      </c>
      <c r="M308" s="1" t="s">
        <v>4202</v>
      </c>
      <c r="N308" s="1" t="s">
        <v>5512</v>
      </c>
      <c r="P308" s="2" t="s">
        <v>21</v>
      </c>
      <c r="Q308" s="2">
        <v>6</v>
      </c>
      <c r="R308" s="27" t="s">
        <v>4743</v>
      </c>
      <c r="S308" s="2" t="s">
        <v>3019</v>
      </c>
      <c r="U308" s="2" t="s">
        <v>3019</v>
      </c>
      <c r="V308" s="2" t="s">
        <v>3019</v>
      </c>
      <c r="W308" s="1" t="s">
        <v>3019</v>
      </c>
      <c r="X308" s="1" t="s">
        <v>3019</v>
      </c>
      <c r="Y308" s="1" t="s">
        <v>3019</v>
      </c>
      <c r="Z308" s="1" t="s">
        <v>3019</v>
      </c>
      <c r="AB308" s="1" t="s">
        <v>3019</v>
      </c>
    </row>
    <row r="309" spans="1:28">
      <c r="A309" s="2">
        <v>4070</v>
      </c>
      <c r="B309" s="1" t="s">
        <v>5497</v>
      </c>
      <c r="C309" s="1" t="str">
        <f>"JBT-"&amp;(MID(C308,5,3)+1)</f>
        <v>JBT-237</v>
      </c>
      <c r="D309" s="2">
        <v>2</v>
      </c>
      <c r="E309" s="2" t="s">
        <v>21</v>
      </c>
      <c r="F309" s="74" t="s">
        <v>4203</v>
      </c>
      <c r="G309" s="1" t="s">
        <v>685</v>
      </c>
      <c r="H309" s="2" t="s">
        <v>2362</v>
      </c>
      <c r="I309" s="1" t="s">
        <v>227</v>
      </c>
      <c r="J309" s="1" t="s">
        <v>11</v>
      </c>
      <c r="K309" s="1">
        <v>4370</v>
      </c>
      <c r="L309" s="1" t="s">
        <v>1376</v>
      </c>
      <c r="M309" s="1" t="s">
        <v>4203</v>
      </c>
      <c r="N309" s="1" t="s">
        <v>685</v>
      </c>
      <c r="P309" s="2" t="s">
        <v>21</v>
      </c>
      <c r="Q309" s="2">
        <v>6</v>
      </c>
      <c r="R309" s="27" t="s">
        <v>4744</v>
      </c>
      <c r="S309" s="2" t="s">
        <v>3019</v>
      </c>
      <c r="U309" s="2" t="s">
        <v>3019</v>
      </c>
      <c r="V309" s="2" t="s">
        <v>3019</v>
      </c>
      <c r="W309" s="1" t="s">
        <v>3019</v>
      </c>
      <c r="X309" s="1" t="s">
        <v>3019</v>
      </c>
      <c r="Y309" s="1" t="s">
        <v>3019</v>
      </c>
      <c r="Z309" s="1" t="s">
        <v>3019</v>
      </c>
      <c r="AB309" s="1" t="s">
        <v>3019</v>
      </c>
    </row>
    <row r="310" spans="1:28">
      <c r="A310" s="2">
        <v>4080</v>
      </c>
      <c r="B310" s="1" t="s">
        <v>5497</v>
      </c>
      <c r="C310" s="1" t="str">
        <f>"JBT-"&amp;(MID(C309,5,3)+1)</f>
        <v>JBT-238</v>
      </c>
      <c r="D310" s="2">
        <v>2</v>
      </c>
      <c r="E310" s="2" t="s">
        <v>21</v>
      </c>
      <c r="F310" s="74" t="s">
        <v>4205</v>
      </c>
      <c r="G310" s="1" t="s">
        <v>686</v>
      </c>
      <c r="H310" s="2" t="s">
        <v>1614</v>
      </c>
      <c r="I310" s="1" t="s">
        <v>231</v>
      </c>
      <c r="J310" s="1" t="s">
        <v>11</v>
      </c>
      <c r="K310" s="1">
        <v>4380</v>
      </c>
      <c r="L310" s="1" t="s">
        <v>1377</v>
      </c>
      <c r="M310" s="1" t="s">
        <v>4205</v>
      </c>
      <c r="N310" s="1" t="s">
        <v>686</v>
      </c>
      <c r="P310" s="2" t="s">
        <v>21</v>
      </c>
      <c r="Q310" s="2">
        <v>6</v>
      </c>
      <c r="R310" s="27" t="s">
        <v>4745</v>
      </c>
      <c r="S310" s="2" t="s">
        <v>3019</v>
      </c>
      <c r="U310" s="2" t="s">
        <v>3019</v>
      </c>
      <c r="V310" s="2" t="s">
        <v>3019</v>
      </c>
      <c r="W310" s="1" t="s">
        <v>3019</v>
      </c>
      <c r="X310" s="1" t="s">
        <v>3019</v>
      </c>
      <c r="Y310" s="1" t="s">
        <v>3019</v>
      </c>
      <c r="Z310" s="1" t="s">
        <v>3019</v>
      </c>
      <c r="AB310" s="1" t="s">
        <v>3019</v>
      </c>
    </row>
    <row r="311" spans="1:28">
      <c r="A311" s="2">
        <v>4090</v>
      </c>
      <c r="B311" s="1" t="s">
        <v>5499</v>
      </c>
      <c r="C311" s="1" t="str">
        <f>"JBG-"&amp;(MID(C307,5,3)+1)</f>
        <v>JBG-53</v>
      </c>
      <c r="D311" s="2">
        <v>1</v>
      </c>
      <c r="E311" s="2" t="s">
        <v>708</v>
      </c>
      <c r="F311" s="73" t="s">
        <v>6465</v>
      </c>
      <c r="G311" s="1" t="s">
        <v>4235</v>
      </c>
      <c r="H311" s="2" t="s">
        <v>5485</v>
      </c>
      <c r="I311" s="27" t="s">
        <v>277</v>
      </c>
      <c r="J311" s="27" t="s">
        <v>19</v>
      </c>
      <c r="K311" s="1">
        <v>4640</v>
      </c>
      <c r="L311" s="27"/>
      <c r="M311" s="27" t="s">
        <v>706</v>
      </c>
      <c r="N311" s="27" t="s">
        <v>4235</v>
      </c>
      <c r="P311" s="2" t="s">
        <v>708</v>
      </c>
      <c r="Q311" s="2">
        <v>3</v>
      </c>
      <c r="R311" s="27" t="s">
        <v>4764</v>
      </c>
      <c r="S311" s="2">
        <v>1001</v>
      </c>
      <c r="T311" s="2"/>
      <c r="U311" s="2" t="s">
        <v>6474</v>
      </c>
      <c r="V311" s="1"/>
      <c r="Y311" s="42"/>
      <c r="AB311" s="1" t="s">
        <v>4925</v>
      </c>
    </row>
    <row r="312" spans="1:28">
      <c r="A312" s="2">
        <v>4100</v>
      </c>
      <c r="B312" s="1" t="s">
        <v>5499</v>
      </c>
      <c r="C312" s="1" t="str">
        <f>"JBG-"&amp;(MID(C311,5,3)+1)</f>
        <v>JBG-54</v>
      </c>
      <c r="D312" s="2">
        <v>2</v>
      </c>
      <c r="E312" s="2" t="s">
        <v>21</v>
      </c>
      <c r="F312" s="74" t="s">
        <v>5499</v>
      </c>
      <c r="G312" s="1" t="s">
        <v>710</v>
      </c>
      <c r="H312" s="2" t="s">
        <v>5485</v>
      </c>
      <c r="I312" s="57" t="s">
        <v>279</v>
      </c>
      <c r="J312" s="57" t="s">
        <v>19</v>
      </c>
      <c r="K312" s="85">
        <v>4660</v>
      </c>
      <c r="L312" s="57" t="s">
        <v>1546</v>
      </c>
      <c r="M312" s="57" t="s">
        <v>709</v>
      </c>
      <c r="N312" s="57" t="s">
        <v>710</v>
      </c>
      <c r="O312" s="58"/>
      <c r="P312" s="53" t="s">
        <v>21</v>
      </c>
      <c r="Q312" s="53">
        <v>4</v>
      </c>
      <c r="R312" s="52" t="s">
        <v>4765</v>
      </c>
      <c r="S312" s="2" t="s">
        <v>3019</v>
      </c>
      <c r="T312" s="2"/>
      <c r="U312" s="1"/>
      <c r="V312" s="1"/>
      <c r="Y312" s="42"/>
    </row>
    <row r="313" spans="1:28">
      <c r="A313" s="2">
        <v>4110</v>
      </c>
      <c r="B313" s="1" t="s">
        <v>5499</v>
      </c>
      <c r="C313" s="1" t="str">
        <f>"JBT-"&amp;(MID(C310,5,3)+1)</f>
        <v>JBT-239</v>
      </c>
      <c r="D313" s="2">
        <v>3</v>
      </c>
      <c r="E313" s="2" t="s">
        <v>21</v>
      </c>
      <c r="F313" s="75" t="s">
        <v>6413</v>
      </c>
      <c r="G313" s="1" t="s">
        <v>4236</v>
      </c>
      <c r="H313" s="2" t="s">
        <v>1614</v>
      </c>
      <c r="I313" s="27" t="s">
        <v>281</v>
      </c>
      <c r="J313" s="27" t="s">
        <v>11</v>
      </c>
      <c r="K313" s="1">
        <v>4680</v>
      </c>
      <c r="L313" s="27" t="s">
        <v>5292</v>
      </c>
      <c r="M313" s="27" t="s">
        <v>711</v>
      </c>
      <c r="N313" s="27" t="s">
        <v>4236</v>
      </c>
      <c r="O313" s="2">
        <v>1</v>
      </c>
      <c r="P313" s="2" t="s">
        <v>21</v>
      </c>
      <c r="Q313" s="2">
        <v>5</v>
      </c>
      <c r="R313" s="27" t="s">
        <v>4766</v>
      </c>
      <c r="S313" s="2" t="s">
        <v>3019</v>
      </c>
      <c r="T313" s="2"/>
      <c r="U313" s="1"/>
      <c r="V313" s="1"/>
      <c r="Y313" s="42"/>
    </row>
    <row r="314" spans="1:28">
      <c r="A314" s="2">
        <v>4120</v>
      </c>
      <c r="B314" s="1" t="s">
        <v>5499</v>
      </c>
      <c r="C314" s="1" t="str">
        <f>"JBT-"&amp;(MID(C313,5,3)+1)</f>
        <v>JBT-240</v>
      </c>
      <c r="D314" s="2">
        <v>3</v>
      </c>
      <c r="E314" s="2" t="s">
        <v>21</v>
      </c>
      <c r="F314" s="75" t="s">
        <v>6414</v>
      </c>
      <c r="G314" s="1" t="s">
        <v>4237</v>
      </c>
      <c r="H314" s="2" t="s">
        <v>1614</v>
      </c>
      <c r="I314" s="27" t="s">
        <v>283</v>
      </c>
      <c r="J314" s="27" t="s">
        <v>11</v>
      </c>
      <c r="K314" s="1">
        <v>4690</v>
      </c>
      <c r="L314" s="27" t="s">
        <v>1388</v>
      </c>
      <c r="M314" s="27" t="s">
        <v>713</v>
      </c>
      <c r="N314" s="27" t="s">
        <v>4237</v>
      </c>
      <c r="O314" s="2" t="s">
        <v>5787</v>
      </c>
      <c r="P314" s="2" t="s">
        <v>21</v>
      </c>
      <c r="Q314" s="2">
        <v>5</v>
      </c>
      <c r="R314" s="27" t="s">
        <v>4767</v>
      </c>
      <c r="S314" s="2" t="s">
        <v>3019</v>
      </c>
      <c r="T314" s="2"/>
      <c r="U314" s="1"/>
      <c r="V314" s="1"/>
      <c r="Y314" s="42"/>
    </row>
    <row r="315" spans="1:28">
      <c r="A315" s="2">
        <v>4130</v>
      </c>
      <c r="B315" s="1" t="s">
        <v>5499</v>
      </c>
      <c r="C315" s="1" t="str">
        <f>"JBG-"&amp;(MID(C312,5,3)+1)</f>
        <v>JBG-55</v>
      </c>
      <c r="D315" s="2">
        <v>2</v>
      </c>
      <c r="E315" s="2" t="s">
        <v>65</v>
      </c>
      <c r="F315" s="74" t="s">
        <v>6398</v>
      </c>
      <c r="G315" s="1" t="s">
        <v>4239</v>
      </c>
      <c r="H315" s="2" t="s">
        <v>5485</v>
      </c>
      <c r="I315" s="27" t="s">
        <v>284</v>
      </c>
      <c r="J315" s="27" t="s">
        <v>19</v>
      </c>
      <c r="K315" s="1">
        <v>4700</v>
      </c>
      <c r="L315" s="27" t="s">
        <v>1547</v>
      </c>
      <c r="M315" s="27" t="s">
        <v>4238</v>
      </c>
      <c r="N315" s="27" t="s">
        <v>4239</v>
      </c>
      <c r="P315" s="2" t="s">
        <v>65</v>
      </c>
      <c r="Q315" s="2">
        <v>5</v>
      </c>
      <c r="R315" s="27" t="s">
        <v>4768</v>
      </c>
      <c r="S315" s="2" t="s">
        <v>3019</v>
      </c>
      <c r="T315" s="2"/>
      <c r="U315" s="1"/>
      <c r="V315" s="1"/>
      <c r="Y315" s="42"/>
    </row>
    <row r="316" spans="1:28">
      <c r="A316" s="2">
        <v>4140</v>
      </c>
      <c r="B316" s="1" t="s">
        <v>5499</v>
      </c>
      <c r="C316" s="1" t="str">
        <f>"JBG-"&amp;(MID(C315,5,3)+1)</f>
        <v>JBG-56</v>
      </c>
      <c r="D316" s="2">
        <v>3</v>
      </c>
      <c r="E316" s="2" t="s">
        <v>16</v>
      </c>
      <c r="F316" s="75" t="s">
        <v>4240</v>
      </c>
      <c r="G316" s="1" t="s">
        <v>4241</v>
      </c>
      <c r="H316" s="2" t="s">
        <v>1653</v>
      </c>
      <c r="I316" s="27" t="s">
        <v>66</v>
      </c>
      <c r="J316" s="27" t="s">
        <v>11</v>
      </c>
      <c r="K316" s="1">
        <v>4720</v>
      </c>
      <c r="L316" s="27" t="s">
        <v>1392</v>
      </c>
      <c r="M316" s="27" t="s">
        <v>4240</v>
      </c>
      <c r="N316" s="27" t="s">
        <v>4241</v>
      </c>
      <c r="P316" s="2" t="s">
        <v>16</v>
      </c>
      <c r="Q316" s="2">
        <v>6</v>
      </c>
      <c r="R316" s="27" t="s">
        <v>4769</v>
      </c>
      <c r="S316" s="2" t="s">
        <v>3019</v>
      </c>
      <c r="T316" s="2"/>
      <c r="U316" s="1"/>
      <c r="V316" s="1"/>
      <c r="Y316" s="42"/>
    </row>
    <row r="317" spans="1:28">
      <c r="A317" s="2">
        <v>4150</v>
      </c>
      <c r="B317" s="1" t="s">
        <v>5499</v>
      </c>
      <c r="C317" s="1" t="str">
        <f>"JBT-"&amp;(MID(C314,5,3)+1)</f>
        <v>JBT-241</v>
      </c>
      <c r="D317" s="2">
        <v>3</v>
      </c>
      <c r="E317" s="2" t="s">
        <v>16</v>
      </c>
      <c r="F317" s="75" t="s">
        <v>4242</v>
      </c>
      <c r="G317" s="1" t="s">
        <v>4243</v>
      </c>
      <c r="H317" s="2" t="s">
        <v>1653</v>
      </c>
      <c r="I317" s="27" t="s">
        <v>67</v>
      </c>
      <c r="J317" s="27" t="s">
        <v>11</v>
      </c>
      <c r="K317" s="1">
        <v>4730</v>
      </c>
      <c r="L317" s="27" t="s">
        <v>1393</v>
      </c>
      <c r="M317" s="27" t="s">
        <v>4242</v>
      </c>
      <c r="N317" s="27" t="s">
        <v>4243</v>
      </c>
      <c r="P317" s="2" t="s">
        <v>16</v>
      </c>
      <c r="Q317" s="2">
        <v>6</v>
      </c>
      <c r="R317" s="27" t="s">
        <v>4770</v>
      </c>
      <c r="S317" s="2" t="s">
        <v>3019</v>
      </c>
      <c r="T317" s="2"/>
      <c r="U317" s="1"/>
      <c r="V317" s="1"/>
      <c r="Y317" s="42"/>
    </row>
    <row r="318" spans="1:28">
      <c r="A318" s="2">
        <v>4160</v>
      </c>
      <c r="B318" s="1" t="s">
        <v>5499</v>
      </c>
      <c r="C318" s="1" t="str">
        <f>"JBT-"&amp;(MID(C317,5,3)+1)</f>
        <v>JBT-242</v>
      </c>
      <c r="D318" s="2">
        <v>3</v>
      </c>
      <c r="E318" s="2" t="s">
        <v>16</v>
      </c>
      <c r="F318" s="75" t="s">
        <v>4244</v>
      </c>
      <c r="G318" s="1" t="s">
        <v>4245</v>
      </c>
      <c r="H318" s="2" t="s">
        <v>1614</v>
      </c>
      <c r="I318" s="27" t="s">
        <v>68</v>
      </c>
      <c r="J318" s="27" t="s">
        <v>11</v>
      </c>
      <c r="K318" s="1">
        <v>4740</v>
      </c>
      <c r="L318" s="27" t="s">
        <v>1396</v>
      </c>
      <c r="M318" s="27" t="s">
        <v>4244</v>
      </c>
      <c r="N318" s="27" t="s">
        <v>4245</v>
      </c>
      <c r="P318" s="2" t="s">
        <v>16</v>
      </c>
      <c r="Q318" s="2">
        <v>6</v>
      </c>
      <c r="R318" s="27" t="s">
        <v>4771</v>
      </c>
      <c r="S318" s="2" t="s">
        <v>3019</v>
      </c>
      <c r="T318" s="2"/>
      <c r="U318" s="1"/>
      <c r="V318" s="1"/>
      <c r="Y318" s="42"/>
    </row>
    <row r="319" spans="1:28">
      <c r="A319" s="2">
        <v>4170</v>
      </c>
      <c r="B319" s="1" t="s">
        <v>5499</v>
      </c>
      <c r="C319" s="1" t="str">
        <f>"JBG-"&amp;(MID(C316,5,3)+1)</f>
        <v>JBG-57</v>
      </c>
      <c r="D319" s="2">
        <v>2</v>
      </c>
      <c r="E319" s="2" t="s">
        <v>16</v>
      </c>
      <c r="F319" s="74" t="s">
        <v>6415</v>
      </c>
      <c r="G319" s="1" t="s">
        <v>4247</v>
      </c>
      <c r="H319" s="2" t="s">
        <v>5485</v>
      </c>
      <c r="I319" s="27" t="s">
        <v>288</v>
      </c>
      <c r="J319" s="27" t="s">
        <v>19</v>
      </c>
      <c r="K319" s="1">
        <v>4750</v>
      </c>
      <c r="L319" s="27" t="s">
        <v>1548</v>
      </c>
      <c r="M319" s="27" t="s">
        <v>4246</v>
      </c>
      <c r="N319" s="27" t="s">
        <v>4247</v>
      </c>
      <c r="P319" s="2" t="s">
        <v>16</v>
      </c>
      <c r="Q319" s="2">
        <v>5</v>
      </c>
      <c r="R319" s="27" t="s">
        <v>4772</v>
      </c>
      <c r="S319" s="2" t="s">
        <v>3019</v>
      </c>
      <c r="T319" s="2"/>
      <c r="U319" s="1"/>
      <c r="V319" s="1"/>
      <c r="Y319" s="42"/>
    </row>
    <row r="320" spans="1:28">
      <c r="A320" s="2">
        <v>4180</v>
      </c>
      <c r="B320" s="1" t="s">
        <v>5499</v>
      </c>
      <c r="C320" s="1" t="str">
        <f>"JBT-"&amp;(MID(C318,5,3)+1)</f>
        <v>JBT-243</v>
      </c>
      <c r="D320" s="2">
        <v>3</v>
      </c>
      <c r="E320" s="2" t="s">
        <v>16</v>
      </c>
      <c r="F320" s="75" t="s">
        <v>6416</v>
      </c>
      <c r="G320" s="1" t="s">
        <v>993</v>
      </c>
      <c r="H320" s="2" t="s">
        <v>1614</v>
      </c>
      <c r="I320" s="27" t="s">
        <v>69</v>
      </c>
      <c r="J320" s="27" t="s">
        <v>11</v>
      </c>
      <c r="K320" s="1">
        <v>4770</v>
      </c>
      <c r="L320" s="27" t="s">
        <v>1397</v>
      </c>
      <c r="M320" s="27" t="s">
        <v>992</v>
      </c>
      <c r="N320" s="27" t="s">
        <v>993</v>
      </c>
      <c r="O320" s="2" t="s">
        <v>5787</v>
      </c>
      <c r="P320" s="2" t="s">
        <v>21</v>
      </c>
      <c r="Q320" s="2">
        <v>6</v>
      </c>
      <c r="R320" s="27" t="s">
        <v>4773</v>
      </c>
      <c r="S320" s="2" t="s">
        <v>3019</v>
      </c>
      <c r="T320" s="2"/>
      <c r="U320" s="1"/>
      <c r="V320" s="1"/>
      <c r="Y320" s="42"/>
    </row>
    <row r="321" spans="1:28">
      <c r="A321" s="2">
        <v>4190</v>
      </c>
      <c r="B321" s="1" t="s">
        <v>5499</v>
      </c>
      <c r="C321" s="1" t="str">
        <f>"JBT-"&amp;(MID(C320,5,3)+1)</f>
        <v>JBT-244</v>
      </c>
      <c r="D321" s="2">
        <v>3</v>
      </c>
      <c r="E321" s="2" t="s">
        <v>16</v>
      </c>
      <c r="F321" s="75" t="s">
        <v>6417</v>
      </c>
      <c r="G321" s="1" t="s">
        <v>995</v>
      </c>
      <c r="H321" s="2" t="s">
        <v>1598</v>
      </c>
      <c r="I321" s="27" t="s">
        <v>71</v>
      </c>
      <c r="J321" s="27" t="s">
        <v>11</v>
      </c>
      <c r="K321" s="1">
        <v>4780</v>
      </c>
      <c r="L321" s="27" t="s">
        <v>1401</v>
      </c>
      <c r="M321" s="27" t="s">
        <v>994</v>
      </c>
      <c r="N321" s="27" t="s">
        <v>995</v>
      </c>
      <c r="P321" s="2" t="s">
        <v>16</v>
      </c>
      <c r="Q321" s="2">
        <v>7</v>
      </c>
      <c r="R321" s="27" t="s">
        <v>5610</v>
      </c>
      <c r="S321" s="2" t="s">
        <v>3019</v>
      </c>
      <c r="T321" s="2"/>
      <c r="U321" s="1"/>
      <c r="V321" s="1"/>
      <c r="Y321" s="42"/>
    </row>
    <row r="322" spans="1:28">
      <c r="A322" s="2">
        <v>4200</v>
      </c>
      <c r="B322" s="1" t="s">
        <v>5499</v>
      </c>
      <c r="C322" s="1" t="str">
        <f>"JBT-"&amp;(MID(C321,5,3)+1)</f>
        <v>JBT-245</v>
      </c>
      <c r="D322" s="2">
        <v>3</v>
      </c>
      <c r="E322" s="2" t="s">
        <v>16</v>
      </c>
      <c r="F322" s="75" t="s">
        <v>6418</v>
      </c>
      <c r="G322" s="1" t="s">
        <v>997</v>
      </c>
      <c r="H322" s="2" t="s">
        <v>1614</v>
      </c>
      <c r="I322" s="27" t="s">
        <v>74</v>
      </c>
      <c r="J322" s="27" t="s">
        <v>11</v>
      </c>
      <c r="K322" s="1">
        <v>4790</v>
      </c>
      <c r="L322" s="27" t="s">
        <v>1405</v>
      </c>
      <c r="M322" s="27" t="s">
        <v>996</v>
      </c>
      <c r="N322" s="27" t="s">
        <v>997</v>
      </c>
      <c r="P322" s="2" t="s">
        <v>16</v>
      </c>
      <c r="Q322" s="2">
        <v>6</v>
      </c>
      <c r="R322" s="27" t="s">
        <v>4774</v>
      </c>
      <c r="S322" s="2" t="s">
        <v>3019</v>
      </c>
      <c r="T322" s="2"/>
      <c r="U322" s="1"/>
      <c r="V322" s="1"/>
      <c r="Y322" s="42"/>
    </row>
    <row r="323" spans="1:28">
      <c r="A323" s="2">
        <v>4210</v>
      </c>
      <c r="B323" s="1" t="s">
        <v>5499</v>
      </c>
      <c r="C323" s="1" t="str">
        <f>"JBG-"&amp;(MID(C319,5,3)+1)</f>
        <v>JBG-58</v>
      </c>
      <c r="D323" s="2">
        <v>3</v>
      </c>
      <c r="E323" s="2" t="s">
        <v>16</v>
      </c>
      <c r="F323" s="75" t="s">
        <v>6419</v>
      </c>
      <c r="G323" s="1" t="s">
        <v>999</v>
      </c>
      <c r="H323" s="2" t="s">
        <v>1614</v>
      </c>
      <c r="I323" s="27" t="s">
        <v>78</v>
      </c>
      <c r="J323" s="27" t="s">
        <v>11</v>
      </c>
      <c r="K323" s="1">
        <v>4800</v>
      </c>
      <c r="L323" s="27" t="s">
        <v>1406</v>
      </c>
      <c r="M323" s="27" t="s">
        <v>998</v>
      </c>
      <c r="N323" s="27" t="s">
        <v>999</v>
      </c>
      <c r="O323" s="2" t="s">
        <v>5787</v>
      </c>
      <c r="P323" s="2" t="s">
        <v>21</v>
      </c>
      <c r="Q323" s="2">
        <v>6</v>
      </c>
      <c r="R323" s="27" t="s">
        <v>4775</v>
      </c>
      <c r="S323" s="2" t="s">
        <v>3019</v>
      </c>
      <c r="T323" s="2"/>
      <c r="U323" s="1"/>
      <c r="V323" s="1"/>
      <c r="Y323" s="42"/>
    </row>
    <row r="324" spans="1:28">
      <c r="A324" s="2">
        <v>4220</v>
      </c>
      <c r="B324" s="1" t="s">
        <v>5499</v>
      </c>
      <c r="C324" s="1" t="str">
        <f>"JBT-"&amp;(MID(C322,5,3)+1)</f>
        <v>JBT-246</v>
      </c>
      <c r="D324" s="2">
        <v>3</v>
      </c>
      <c r="E324" s="2" t="s">
        <v>16</v>
      </c>
      <c r="F324" s="75" t="s">
        <v>6420</v>
      </c>
      <c r="G324" s="1" t="s">
        <v>1001</v>
      </c>
      <c r="H324" s="2" t="s">
        <v>1614</v>
      </c>
      <c r="I324" s="27" t="s">
        <v>84</v>
      </c>
      <c r="J324" s="27" t="s">
        <v>11</v>
      </c>
      <c r="K324" s="1">
        <v>4810</v>
      </c>
      <c r="L324" s="27" t="s">
        <v>1407</v>
      </c>
      <c r="M324" s="27" t="s">
        <v>1000</v>
      </c>
      <c r="N324" s="27" t="s">
        <v>1001</v>
      </c>
      <c r="O324" s="2" t="s">
        <v>5787</v>
      </c>
      <c r="P324" s="2" t="s">
        <v>21</v>
      </c>
      <c r="Q324" s="2">
        <v>6</v>
      </c>
      <c r="R324" s="27" t="s">
        <v>4776</v>
      </c>
      <c r="S324" s="2" t="s">
        <v>3019</v>
      </c>
      <c r="T324" s="2"/>
      <c r="U324" s="1"/>
      <c r="V324" s="1"/>
      <c r="Y324" s="42"/>
    </row>
    <row r="325" spans="1:28">
      <c r="A325" s="2">
        <v>4230</v>
      </c>
      <c r="B325" s="1" t="s">
        <v>5499</v>
      </c>
      <c r="F325" s="73"/>
      <c r="I325" s="27" t="s">
        <v>289</v>
      </c>
      <c r="J325" s="27" t="s">
        <v>19</v>
      </c>
      <c r="K325" s="1">
        <v>4820</v>
      </c>
      <c r="L325" s="27"/>
      <c r="M325" s="27" t="s">
        <v>4248</v>
      </c>
      <c r="N325" s="27" t="s">
        <v>4249</v>
      </c>
      <c r="P325" s="2" t="s">
        <v>16</v>
      </c>
      <c r="Q325" s="2">
        <v>4</v>
      </c>
      <c r="R325" s="27" t="s">
        <v>4777</v>
      </c>
      <c r="S325" s="2" t="s">
        <v>3019</v>
      </c>
      <c r="T325" s="2"/>
      <c r="U325" s="1"/>
      <c r="V325" s="1"/>
      <c r="Y325" s="42"/>
    </row>
    <row r="326" spans="1:28">
      <c r="A326" s="2">
        <v>4240</v>
      </c>
      <c r="B326" s="1" t="s">
        <v>5499</v>
      </c>
      <c r="C326" s="1" t="str">
        <f>"JBG-"&amp;(MID(C323,5,3)+1)</f>
        <v>JBG-59</v>
      </c>
      <c r="D326" s="2">
        <v>2</v>
      </c>
      <c r="E326" s="2" t="s">
        <v>16</v>
      </c>
      <c r="F326" s="74" t="s">
        <v>6399</v>
      </c>
      <c r="G326" s="1" t="s">
        <v>4251</v>
      </c>
      <c r="H326" s="2" t="s">
        <v>5485</v>
      </c>
      <c r="I326" s="27" t="s">
        <v>291</v>
      </c>
      <c r="J326" s="27" t="s">
        <v>19</v>
      </c>
      <c r="K326" s="1">
        <v>4840</v>
      </c>
      <c r="L326" s="27" t="s">
        <v>1549</v>
      </c>
      <c r="M326" s="27" t="s">
        <v>4250</v>
      </c>
      <c r="N326" s="27" t="s">
        <v>4251</v>
      </c>
      <c r="P326" s="2" t="s">
        <v>16</v>
      </c>
      <c r="Q326" s="2">
        <v>5</v>
      </c>
      <c r="R326" s="27" t="s">
        <v>4778</v>
      </c>
      <c r="S326" s="2">
        <v>1190</v>
      </c>
      <c r="T326" s="2"/>
      <c r="U326" s="1" t="s">
        <v>16</v>
      </c>
      <c r="V326" s="1"/>
      <c r="Y326" s="42"/>
      <c r="AB326" s="1" t="s">
        <v>5009</v>
      </c>
    </row>
    <row r="327" spans="1:28">
      <c r="A327" s="2">
        <v>4250</v>
      </c>
      <c r="B327" s="1" t="s">
        <v>5499</v>
      </c>
      <c r="C327" s="1" t="str">
        <f>"JBT-"&amp;(MID(C324,5,3)+1)</f>
        <v>JBT-247</v>
      </c>
      <c r="D327" s="2">
        <v>3</v>
      </c>
      <c r="E327" s="2" t="s">
        <v>16</v>
      </c>
      <c r="F327" s="75" t="s">
        <v>6384</v>
      </c>
      <c r="G327" s="1" t="s">
        <v>4253</v>
      </c>
      <c r="H327" s="2" t="s">
        <v>1614</v>
      </c>
      <c r="I327" s="27" t="s">
        <v>69</v>
      </c>
      <c r="J327" s="27" t="s">
        <v>11</v>
      </c>
      <c r="K327" s="1">
        <v>4860</v>
      </c>
      <c r="L327" s="27" t="s">
        <v>1412</v>
      </c>
      <c r="M327" s="27" t="s">
        <v>4252</v>
      </c>
      <c r="N327" s="27" t="s">
        <v>4253</v>
      </c>
      <c r="P327" s="2" t="s">
        <v>16</v>
      </c>
      <c r="Q327" s="2">
        <v>6</v>
      </c>
      <c r="R327" s="27" t="s">
        <v>4779</v>
      </c>
      <c r="S327" s="2">
        <v>1200</v>
      </c>
      <c r="T327" s="2" t="s">
        <v>1394</v>
      </c>
      <c r="U327" s="1" t="s">
        <v>16</v>
      </c>
      <c r="V327" s="1">
        <v>1</v>
      </c>
      <c r="W327" s="1" t="s">
        <v>1395</v>
      </c>
      <c r="X327" s="1" t="s">
        <v>1669</v>
      </c>
      <c r="Y327" s="42" t="s">
        <v>1670</v>
      </c>
      <c r="Z327" s="1" t="s">
        <v>1671</v>
      </c>
      <c r="AB327" s="1" t="s">
        <v>4008</v>
      </c>
    </row>
    <row r="328" spans="1:28">
      <c r="A328" s="2">
        <v>4260</v>
      </c>
      <c r="B328" s="1" t="s">
        <v>5499</v>
      </c>
      <c r="C328" s="1" t="str">
        <f>"JBT-"&amp;(MID(C327,5,3)+1)</f>
        <v>JBT-248</v>
      </c>
      <c r="D328" s="2">
        <v>3</v>
      </c>
      <c r="E328" s="2" t="s">
        <v>16</v>
      </c>
      <c r="F328" s="75" t="s">
        <v>6385</v>
      </c>
      <c r="G328" s="1" t="s">
        <v>4255</v>
      </c>
      <c r="H328" s="2" t="s">
        <v>1614</v>
      </c>
      <c r="I328" s="27" t="s">
        <v>74</v>
      </c>
      <c r="J328" s="27" t="s">
        <v>11</v>
      </c>
      <c r="K328" s="1">
        <v>4870</v>
      </c>
      <c r="L328" s="27" t="s">
        <v>1414</v>
      </c>
      <c r="M328" s="27" t="s">
        <v>4254</v>
      </c>
      <c r="N328" s="27" t="s">
        <v>4255</v>
      </c>
      <c r="P328" s="2" t="s">
        <v>16</v>
      </c>
      <c r="Q328" s="2">
        <v>6</v>
      </c>
      <c r="R328" s="27" t="s">
        <v>4780</v>
      </c>
      <c r="S328" s="2" t="s">
        <v>3019</v>
      </c>
      <c r="T328" s="2"/>
      <c r="U328" s="1"/>
      <c r="V328" s="1"/>
      <c r="Y328" s="42"/>
    </row>
    <row r="329" spans="1:28">
      <c r="A329" s="2">
        <v>4270</v>
      </c>
      <c r="B329" s="1" t="s">
        <v>5499</v>
      </c>
      <c r="C329" s="1" t="str">
        <f>"JBG-"&amp;(MID(C326,5,3)+1)</f>
        <v>JBG-60</v>
      </c>
      <c r="D329" s="2">
        <v>2</v>
      </c>
      <c r="F329" s="74" t="s">
        <v>6400</v>
      </c>
      <c r="G329" s="1" t="s">
        <v>4257</v>
      </c>
      <c r="H329" s="2" t="s">
        <v>5485</v>
      </c>
      <c r="I329" s="27" t="s">
        <v>293</v>
      </c>
      <c r="J329" s="27" t="s">
        <v>19</v>
      </c>
      <c r="K329" s="1">
        <v>4880</v>
      </c>
      <c r="L329" s="27" t="s">
        <v>1550</v>
      </c>
      <c r="M329" s="27" t="s">
        <v>4256</v>
      </c>
      <c r="N329" s="27" t="s">
        <v>4257</v>
      </c>
      <c r="P329" s="2" t="s">
        <v>16</v>
      </c>
      <c r="Q329" s="2">
        <v>5</v>
      </c>
      <c r="R329" s="27" t="s">
        <v>4781</v>
      </c>
      <c r="S329" s="2" t="s">
        <v>3019</v>
      </c>
      <c r="T329" s="2"/>
      <c r="U329" s="1"/>
      <c r="V329" s="1"/>
      <c r="Y329" s="42"/>
    </row>
    <row r="330" spans="1:28">
      <c r="A330" s="2">
        <v>4280</v>
      </c>
      <c r="B330" s="1" t="s">
        <v>5499</v>
      </c>
      <c r="C330" s="1" t="str">
        <f>"JBT-"&amp;(MID(C328,5,3)+1)</f>
        <v>JBT-249</v>
      </c>
      <c r="D330" s="2">
        <v>3</v>
      </c>
      <c r="E330" s="2" t="s">
        <v>16</v>
      </c>
      <c r="F330" s="75" t="s">
        <v>6386</v>
      </c>
      <c r="G330" s="1" t="s">
        <v>4259</v>
      </c>
      <c r="H330" s="2" t="s">
        <v>1614</v>
      </c>
      <c r="I330" s="27" t="s">
        <v>69</v>
      </c>
      <c r="J330" s="27" t="s">
        <v>11</v>
      </c>
      <c r="K330" s="1">
        <v>4900</v>
      </c>
      <c r="L330" s="27" t="s">
        <v>1416</v>
      </c>
      <c r="M330" s="27" t="s">
        <v>4258</v>
      </c>
      <c r="N330" s="27" t="s">
        <v>4259</v>
      </c>
      <c r="P330" s="2" t="s">
        <v>16</v>
      </c>
      <c r="Q330" s="2">
        <v>6</v>
      </c>
      <c r="R330" s="27" t="s">
        <v>4782</v>
      </c>
      <c r="S330" s="2">
        <v>1210</v>
      </c>
      <c r="T330" s="2" t="s">
        <v>1389</v>
      </c>
      <c r="U330" s="1" t="s">
        <v>16</v>
      </c>
      <c r="V330" s="1">
        <v>1</v>
      </c>
      <c r="W330" s="1" t="s">
        <v>1390</v>
      </c>
      <c r="X330" s="1" t="s">
        <v>1676</v>
      </c>
      <c r="Y330" s="42" t="s">
        <v>1391</v>
      </c>
      <c r="Z330" s="1" t="s">
        <v>1677</v>
      </c>
      <c r="AB330" s="1" t="s">
        <v>4007</v>
      </c>
    </row>
    <row r="331" spans="1:28">
      <c r="A331" s="2">
        <v>4290</v>
      </c>
      <c r="B331" s="1" t="s">
        <v>5499</v>
      </c>
      <c r="C331" s="1" t="str">
        <f>"JBT-"&amp;(MID(C330,5,3)+1)</f>
        <v>JBT-250</v>
      </c>
      <c r="D331" s="2">
        <v>3</v>
      </c>
      <c r="E331" s="2" t="s">
        <v>16</v>
      </c>
      <c r="F331" s="75" t="s">
        <v>6387</v>
      </c>
      <c r="G331" s="1" t="s">
        <v>4261</v>
      </c>
      <c r="H331" s="2" t="s">
        <v>1614</v>
      </c>
      <c r="I331" s="27" t="s">
        <v>74</v>
      </c>
      <c r="J331" s="27" t="s">
        <v>11</v>
      </c>
      <c r="K331" s="1">
        <v>4910</v>
      </c>
      <c r="L331" s="27" t="s">
        <v>1418</v>
      </c>
      <c r="M331" s="27" t="s">
        <v>4260</v>
      </c>
      <c r="N331" s="27" t="s">
        <v>4261</v>
      </c>
      <c r="P331" s="2" t="s">
        <v>16</v>
      </c>
      <c r="Q331" s="2">
        <v>6</v>
      </c>
      <c r="R331" s="27" t="s">
        <v>4783</v>
      </c>
      <c r="S331" s="2" t="s">
        <v>3019</v>
      </c>
      <c r="T331" s="2"/>
      <c r="U331" s="1"/>
      <c r="V331" s="1"/>
      <c r="Y331" s="42"/>
    </row>
    <row r="332" spans="1:28">
      <c r="A332" s="2">
        <v>4300</v>
      </c>
      <c r="B332" s="1" t="s">
        <v>5499</v>
      </c>
      <c r="C332" s="1" t="str">
        <f>"JBG-"&amp;(MID(C329,5,3)+1)</f>
        <v>JBG-61</v>
      </c>
      <c r="D332" s="2">
        <v>2</v>
      </c>
      <c r="E332" s="2" t="s">
        <v>16</v>
      </c>
      <c r="F332" s="74" t="s">
        <v>6401</v>
      </c>
      <c r="G332" s="1" t="s">
        <v>4263</v>
      </c>
      <c r="H332" s="2" t="s">
        <v>5485</v>
      </c>
      <c r="I332" s="27" t="s">
        <v>716</v>
      </c>
      <c r="J332" s="27" t="s">
        <v>19</v>
      </c>
      <c r="K332" s="1">
        <v>4920</v>
      </c>
      <c r="L332" s="27" t="s">
        <v>1551</v>
      </c>
      <c r="M332" s="27" t="s">
        <v>4262</v>
      </c>
      <c r="N332" s="27" t="s">
        <v>4263</v>
      </c>
      <c r="P332" s="2" t="s">
        <v>16</v>
      </c>
      <c r="Q332" s="2">
        <v>5</v>
      </c>
      <c r="R332" s="27" t="s">
        <v>4784</v>
      </c>
      <c r="S332" s="2">
        <v>1290</v>
      </c>
      <c r="T332" s="2"/>
      <c r="U332" s="1"/>
      <c r="V332" s="1"/>
      <c r="Y332" s="42"/>
      <c r="AB332" s="1" t="s">
        <v>5014</v>
      </c>
    </row>
    <row r="333" spans="1:28">
      <c r="A333" s="2">
        <v>4310</v>
      </c>
      <c r="B333" s="1" t="s">
        <v>5499</v>
      </c>
      <c r="C333" s="1" t="str">
        <f>"JBT-"&amp;(MID(C331,5,3)+1)</f>
        <v>JBT-251</v>
      </c>
      <c r="D333" s="2">
        <v>3</v>
      </c>
      <c r="E333" s="2" t="s">
        <v>16</v>
      </c>
      <c r="F333" s="75" t="s">
        <v>6388</v>
      </c>
      <c r="G333" s="1" t="s">
        <v>4265</v>
      </c>
      <c r="H333" s="2" t="s">
        <v>1614</v>
      </c>
      <c r="I333" s="27" t="s">
        <v>69</v>
      </c>
      <c r="J333" s="27" t="s">
        <v>11</v>
      </c>
      <c r="K333" s="1">
        <v>4940</v>
      </c>
      <c r="L333" s="27" t="s">
        <v>1420</v>
      </c>
      <c r="M333" s="27" t="s">
        <v>4264</v>
      </c>
      <c r="N333" s="27" t="s">
        <v>4265</v>
      </c>
      <c r="P333" s="2" t="s">
        <v>16</v>
      </c>
      <c r="Q333" s="2">
        <v>6</v>
      </c>
      <c r="R333" s="27" t="s">
        <v>4785</v>
      </c>
      <c r="S333" s="2">
        <v>1300</v>
      </c>
      <c r="T333" s="2" t="s">
        <v>1398</v>
      </c>
      <c r="U333" s="1" t="s">
        <v>16</v>
      </c>
      <c r="V333" s="1">
        <v>1</v>
      </c>
      <c r="W333" s="1" t="s">
        <v>1399</v>
      </c>
      <c r="X333" s="1" t="s">
        <v>1666</v>
      </c>
      <c r="Y333" s="42" t="s">
        <v>1400</v>
      </c>
      <c r="Z333" s="1" t="s">
        <v>1667</v>
      </c>
      <c r="AB333" s="1" t="s">
        <v>4009</v>
      </c>
    </row>
    <row r="334" spans="1:28">
      <c r="A334" s="2">
        <v>4320</v>
      </c>
      <c r="B334" s="1" t="s">
        <v>5499</v>
      </c>
      <c r="C334" s="1" t="str">
        <f>"JBT-"&amp;(MID(C333,5,3)+1)</f>
        <v>JBT-252</v>
      </c>
      <c r="D334" s="2">
        <v>3</v>
      </c>
      <c r="E334" s="2" t="s">
        <v>16</v>
      </c>
      <c r="F334" s="75" t="s">
        <v>6389</v>
      </c>
      <c r="G334" s="1" t="s">
        <v>1002</v>
      </c>
      <c r="H334" s="2" t="s">
        <v>1614</v>
      </c>
      <c r="I334" s="27" t="s">
        <v>74</v>
      </c>
      <c r="J334" s="27" t="s">
        <v>11</v>
      </c>
      <c r="K334" s="1">
        <v>4950</v>
      </c>
      <c r="L334" s="27" t="s">
        <v>1422</v>
      </c>
      <c r="M334" s="27" t="s">
        <v>4266</v>
      </c>
      <c r="N334" s="27" t="s">
        <v>1002</v>
      </c>
      <c r="P334" s="2" t="s">
        <v>16</v>
      </c>
      <c r="Q334" s="2">
        <v>6</v>
      </c>
      <c r="R334" s="27" t="s">
        <v>4786</v>
      </c>
      <c r="S334" s="2" t="s">
        <v>3019</v>
      </c>
      <c r="T334" s="2"/>
      <c r="U334" s="1"/>
      <c r="V334" s="1"/>
      <c r="Y334" s="42"/>
    </row>
    <row r="335" spans="1:28">
      <c r="A335" s="2">
        <v>4330</v>
      </c>
      <c r="B335" s="1" t="s">
        <v>5499</v>
      </c>
      <c r="F335" s="73"/>
      <c r="I335" s="27" t="s">
        <v>1006</v>
      </c>
      <c r="J335" s="27" t="s">
        <v>19</v>
      </c>
      <c r="K335" s="1">
        <v>5260</v>
      </c>
      <c r="L335" s="27"/>
      <c r="M335" s="27" t="s">
        <v>4297</v>
      </c>
      <c r="N335" s="27" t="s">
        <v>4298</v>
      </c>
      <c r="P335" s="2" t="s">
        <v>16</v>
      </c>
      <c r="Q335" s="2">
        <v>4</v>
      </c>
      <c r="R335" s="27" t="s">
        <v>4810</v>
      </c>
      <c r="S335" s="2" t="s">
        <v>3019</v>
      </c>
      <c r="T335" s="2"/>
      <c r="U335" s="1"/>
      <c r="V335" s="1"/>
      <c r="Y335" s="42"/>
    </row>
    <row r="336" spans="1:28">
      <c r="A336" s="2">
        <v>4340</v>
      </c>
      <c r="B336" s="1" t="s">
        <v>5499</v>
      </c>
      <c r="C336" s="1" t="str">
        <f>"JBT-"&amp;(MID(C334,5,3)+1)</f>
        <v>JBT-253</v>
      </c>
      <c r="D336" s="2">
        <v>2</v>
      </c>
      <c r="E336" s="2" t="s">
        <v>16</v>
      </c>
      <c r="F336" s="74" t="s">
        <v>1692</v>
      </c>
      <c r="G336" s="1" t="s">
        <v>1694</v>
      </c>
      <c r="H336" s="2" t="s">
        <v>1663</v>
      </c>
      <c r="S336" s="2">
        <v>1280</v>
      </c>
      <c r="T336" s="1" t="s">
        <v>3374</v>
      </c>
      <c r="U336" s="2" t="s">
        <v>16</v>
      </c>
      <c r="V336" s="2">
        <v>1</v>
      </c>
      <c r="W336" s="1" t="s">
        <v>1691</v>
      </c>
      <c r="X336" s="1" t="s">
        <v>1692</v>
      </c>
      <c r="Y336" s="1" t="s">
        <v>1693</v>
      </c>
      <c r="Z336" s="1" t="s">
        <v>1694</v>
      </c>
      <c r="AB336" s="1" t="s">
        <v>4932</v>
      </c>
    </row>
    <row r="337" spans="1:28">
      <c r="A337" s="2">
        <v>4350</v>
      </c>
      <c r="B337" s="1" t="s">
        <v>5499</v>
      </c>
      <c r="C337" s="1" t="str">
        <f>"JBG-"&amp;(MID(C332,5,3)+1)</f>
        <v>JBG-62</v>
      </c>
      <c r="D337" s="2">
        <v>2</v>
      </c>
      <c r="E337" s="2" t="s">
        <v>16</v>
      </c>
      <c r="F337" s="74" t="s">
        <v>6476</v>
      </c>
      <c r="S337" s="2">
        <v>1310</v>
      </c>
      <c r="U337" s="2" t="s">
        <v>16</v>
      </c>
      <c r="AB337" s="1" t="s">
        <v>5015</v>
      </c>
    </row>
    <row r="338" spans="1:28">
      <c r="A338" s="2">
        <v>4360</v>
      </c>
      <c r="B338" s="1" t="s">
        <v>5499</v>
      </c>
      <c r="C338" s="1" t="str">
        <f>"JBT-"&amp;(MID(C336,5,3)+1)</f>
        <v>JBT-254</v>
      </c>
      <c r="D338" s="2">
        <v>3</v>
      </c>
      <c r="E338" s="2" t="s">
        <v>16</v>
      </c>
      <c r="F338" s="75" t="s">
        <v>1697</v>
      </c>
      <c r="G338" s="1" t="s">
        <v>1699</v>
      </c>
      <c r="H338" s="2" t="s">
        <v>1590</v>
      </c>
      <c r="S338" s="2">
        <v>1320</v>
      </c>
      <c r="T338" s="1" t="s">
        <v>3378</v>
      </c>
      <c r="U338" s="2" t="s">
        <v>16</v>
      </c>
      <c r="V338" s="2">
        <v>1</v>
      </c>
      <c r="W338" s="2" t="s">
        <v>1696</v>
      </c>
      <c r="X338" s="2" t="s">
        <v>1697</v>
      </c>
      <c r="Y338" s="2" t="s">
        <v>1698</v>
      </c>
      <c r="Z338" s="2" t="s">
        <v>1699</v>
      </c>
      <c r="AB338" s="1" t="s">
        <v>4933</v>
      </c>
    </row>
    <row r="339" spans="1:28">
      <c r="A339" s="2">
        <v>4370</v>
      </c>
      <c r="B339" s="1" t="s">
        <v>5499</v>
      </c>
      <c r="C339" s="1" t="str">
        <f>C338&amp;"-1"</f>
        <v>JBT-254-1</v>
      </c>
      <c r="D339" s="2">
        <v>4</v>
      </c>
      <c r="E339" s="2" t="s">
        <v>16</v>
      </c>
      <c r="F339" s="76" t="s">
        <v>1702</v>
      </c>
      <c r="S339" s="2">
        <v>1340</v>
      </c>
      <c r="T339" s="1" t="s">
        <v>3817</v>
      </c>
      <c r="U339" s="2" t="s">
        <v>16</v>
      </c>
      <c r="V339" s="2">
        <v>1</v>
      </c>
      <c r="W339" s="2" t="s">
        <v>1701</v>
      </c>
      <c r="X339" s="2" t="s">
        <v>1702</v>
      </c>
      <c r="Y339" s="2" t="s">
        <v>1703</v>
      </c>
      <c r="Z339" s="2" t="s">
        <v>1704</v>
      </c>
      <c r="AB339" s="1" t="s">
        <v>4934</v>
      </c>
    </row>
    <row r="340" spans="1:28">
      <c r="A340" s="2">
        <v>4380</v>
      </c>
      <c r="B340" s="1" t="s">
        <v>5499</v>
      </c>
      <c r="C340" s="1" t="str">
        <f>"JBT-"&amp;(MID(C339,5,3)+1)</f>
        <v>JBT-255</v>
      </c>
      <c r="D340" s="2">
        <v>3</v>
      </c>
      <c r="E340" s="2" t="s">
        <v>21</v>
      </c>
      <c r="F340" s="75" t="s">
        <v>2605</v>
      </c>
      <c r="G340" s="1" t="s">
        <v>1704</v>
      </c>
      <c r="H340" s="2" t="s">
        <v>1614</v>
      </c>
      <c r="S340" s="2">
        <v>1330</v>
      </c>
      <c r="U340" s="2" t="s">
        <v>21</v>
      </c>
      <c r="V340" s="2">
        <v>1</v>
      </c>
      <c r="W340" s="2"/>
      <c r="X340" s="2"/>
      <c r="Y340" s="2"/>
      <c r="Z340" s="2"/>
      <c r="AA340" s="2">
        <v>130</v>
      </c>
      <c r="AB340" s="1" t="s">
        <v>6475</v>
      </c>
    </row>
    <row r="341" spans="1:28">
      <c r="A341" s="2">
        <v>4390</v>
      </c>
      <c r="B341" s="1" t="s">
        <v>5499</v>
      </c>
      <c r="C341" s="1" t="str">
        <f>"JBG-"&amp;(MID(C337,5,3)+1)</f>
        <v>JBG-63</v>
      </c>
      <c r="D341" s="2">
        <v>2</v>
      </c>
      <c r="E341" s="2" t="s">
        <v>65</v>
      </c>
      <c r="F341" s="74" t="s">
        <v>6402</v>
      </c>
      <c r="G341" s="1" t="s">
        <v>4411</v>
      </c>
      <c r="H341" s="2" t="s">
        <v>5485</v>
      </c>
      <c r="I341" s="1" t="s">
        <v>1017</v>
      </c>
      <c r="J341" s="1" t="s">
        <v>19</v>
      </c>
      <c r="K341" s="1">
        <v>6000</v>
      </c>
      <c r="L341" s="1" t="s">
        <v>1559</v>
      </c>
      <c r="M341" s="1" t="s">
        <v>4410</v>
      </c>
      <c r="N341" s="1" t="s">
        <v>4411</v>
      </c>
      <c r="P341" s="2" t="s">
        <v>65</v>
      </c>
      <c r="Q341" s="2">
        <v>5</v>
      </c>
      <c r="R341" s="27" t="s">
        <v>4822</v>
      </c>
      <c r="S341" s="2">
        <v>1350</v>
      </c>
      <c r="T341" s="1" t="s">
        <v>1114</v>
      </c>
      <c r="U341" s="2" t="s">
        <v>65</v>
      </c>
      <c r="V341" s="2">
        <v>1</v>
      </c>
      <c r="W341" s="1" t="s">
        <v>1115</v>
      </c>
      <c r="X341" s="1" t="s">
        <v>2534</v>
      </c>
      <c r="Y341" s="1" t="s">
        <v>1116</v>
      </c>
      <c r="Z341" s="1" t="s">
        <v>2535</v>
      </c>
      <c r="AB341" s="1" t="s">
        <v>3914</v>
      </c>
    </row>
    <row r="342" spans="1:28">
      <c r="A342" s="2">
        <v>4400</v>
      </c>
      <c r="B342" s="1" t="s">
        <v>5499</v>
      </c>
      <c r="C342" s="1" t="str">
        <f>"JBT-"&amp;(MID(C340,5,3)+1)</f>
        <v>JBT-256</v>
      </c>
      <c r="D342" s="2">
        <v>3</v>
      </c>
      <c r="E342" s="2" t="s">
        <v>16</v>
      </c>
      <c r="F342" s="75" t="s">
        <v>6511</v>
      </c>
      <c r="G342" s="1" t="s">
        <v>4413</v>
      </c>
      <c r="H342" s="2" t="s">
        <v>5401</v>
      </c>
      <c r="I342" s="1" t="s">
        <v>69</v>
      </c>
      <c r="J342" s="1" t="s">
        <v>11</v>
      </c>
      <c r="K342" s="1">
        <v>6020</v>
      </c>
      <c r="L342" s="1" t="s">
        <v>1455</v>
      </c>
      <c r="M342" s="1" t="s">
        <v>4412</v>
      </c>
      <c r="N342" s="1" t="s">
        <v>4413</v>
      </c>
      <c r="O342" s="2" t="s">
        <v>5787</v>
      </c>
      <c r="P342" s="2" t="s">
        <v>21</v>
      </c>
      <c r="Q342" s="2">
        <v>6</v>
      </c>
      <c r="R342" s="27" t="s">
        <v>4823</v>
      </c>
      <c r="S342" s="2">
        <v>1360</v>
      </c>
      <c r="T342" s="1" t="s">
        <v>1118</v>
      </c>
      <c r="U342" s="2" t="s">
        <v>21</v>
      </c>
      <c r="V342" s="2">
        <v>2</v>
      </c>
      <c r="W342" s="1" t="s">
        <v>2542</v>
      </c>
      <c r="X342" s="1" t="s">
        <v>2543</v>
      </c>
      <c r="Y342" s="1" t="s">
        <v>1119</v>
      </c>
      <c r="Z342" s="1" t="s">
        <v>2544</v>
      </c>
      <c r="AB342" s="1" t="s">
        <v>3915</v>
      </c>
    </row>
    <row r="343" spans="1:28">
      <c r="A343" s="2">
        <v>4410</v>
      </c>
      <c r="B343" s="1" t="s">
        <v>5499</v>
      </c>
      <c r="C343" s="1" t="str">
        <f t="shared" ref="C343:C345" si="13">"JBT-"&amp;(MID(C342,5,3)+1)</f>
        <v>JBT-257</v>
      </c>
      <c r="D343" s="2">
        <v>3</v>
      </c>
      <c r="E343" s="2" t="s">
        <v>16</v>
      </c>
      <c r="F343" s="75" t="s">
        <v>6512</v>
      </c>
      <c r="G343" s="1" t="s">
        <v>4415</v>
      </c>
      <c r="H343" s="2" t="s">
        <v>1598</v>
      </c>
      <c r="I343" s="1" t="s">
        <v>71</v>
      </c>
      <c r="J343" s="1" t="s">
        <v>11</v>
      </c>
      <c r="K343" s="1">
        <v>6030</v>
      </c>
      <c r="L343" s="1" t="s">
        <v>1458</v>
      </c>
      <c r="M343" s="1" t="s">
        <v>4414</v>
      </c>
      <c r="N343" s="1" t="s">
        <v>4415</v>
      </c>
      <c r="P343" s="2" t="s">
        <v>16</v>
      </c>
      <c r="Q343" s="2">
        <v>6</v>
      </c>
      <c r="R343" s="27" t="s">
        <v>5611</v>
      </c>
      <c r="S343" s="2" t="s">
        <v>3019</v>
      </c>
      <c r="U343" s="2" t="s">
        <v>3019</v>
      </c>
      <c r="V343" s="2" t="s">
        <v>3019</v>
      </c>
      <c r="W343" s="1" t="s">
        <v>3019</v>
      </c>
      <c r="X343" s="1" t="s">
        <v>3019</v>
      </c>
      <c r="Y343" s="1" t="s">
        <v>3019</v>
      </c>
      <c r="Z343" s="1" t="s">
        <v>3019</v>
      </c>
      <c r="AB343" s="1" t="s">
        <v>3019</v>
      </c>
    </row>
    <row r="344" spans="1:28">
      <c r="A344" s="2">
        <v>4420</v>
      </c>
      <c r="B344" s="1" t="s">
        <v>5499</v>
      </c>
      <c r="C344" s="1" t="str">
        <f t="shared" si="13"/>
        <v>JBT-258</v>
      </c>
      <c r="D344" s="2">
        <v>3</v>
      </c>
      <c r="E344" s="2" t="s">
        <v>16</v>
      </c>
      <c r="F344" s="75" t="s">
        <v>6477</v>
      </c>
      <c r="G344" s="1" t="s">
        <v>4417</v>
      </c>
      <c r="H344" s="2" t="s">
        <v>1614</v>
      </c>
      <c r="I344" s="1" t="s">
        <v>329</v>
      </c>
      <c r="J344" s="1" t="s">
        <v>11</v>
      </c>
      <c r="K344" s="1">
        <v>6040</v>
      </c>
      <c r="L344" s="1" t="s">
        <v>1461</v>
      </c>
      <c r="M344" s="1" t="s">
        <v>4416</v>
      </c>
      <c r="N344" s="1" t="s">
        <v>4417</v>
      </c>
      <c r="P344" s="2" t="s">
        <v>16</v>
      </c>
      <c r="Q344" s="2">
        <v>6</v>
      </c>
      <c r="R344" s="27" t="s">
        <v>4824</v>
      </c>
      <c r="S344" s="2" t="s">
        <v>3019</v>
      </c>
      <c r="U344" s="2" t="s">
        <v>3019</v>
      </c>
      <c r="V344" s="2" t="s">
        <v>3019</v>
      </c>
      <c r="W344" s="1" t="s">
        <v>3019</v>
      </c>
      <c r="X344" s="1" t="s">
        <v>3019</v>
      </c>
      <c r="Y344" s="1" t="s">
        <v>3019</v>
      </c>
      <c r="Z344" s="1" t="s">
        <v>3019</v>
      </c>
      <c r="AB344" s="1" t="s">
        <v>3019</v>
      </c>
    </row>
    <row r="345" spans="1:28">
      <c r="A345" s="2">
        <v>4430</v>
      </c>
      <c r="B345" s="1" t="s">
        <v>5499</v>
      </c>
      <c r="C345" s="1" t="str">
        <f t="shared" si="13"/>
        <v>JBT-259</v>
      </c>
      <c r="D345" s="2">
        <v>3</v>
      </c>
      <c r="E345" s="2" t="s">
        <v>16</v>
      </c>
      <c r="F345" s="75" t="s">
        <v>6478</v>
      </c>
      <c r="G345" s="1" t="s">
        <v>4419</v>
      </c>
      <c r="H345" s="2" t="s">
        <v>5401</v>
      </c>
      <c r="I345" s="1" t="s">
        <v>74</v>
      </c>
      <c r="J345" s="1" t="s">
        <v>11</v>
      </c>
      <c r="K345" s="1">
        <v>6050</v>
      </c>
      <c r="L345" s="1" t="s">
        <v>1462</v>
      </c>
      <c r="M345" s="1" t="s">
        <v>4418</v>
      </c>
      <c r="N345" s="1" t="s">
        <v>4419</v>
      </c>
      <c r="P345" s="2" t="s">
        <v>16</v>
      </c>
      <c r="Q345" s="2">
        <v>6</v>
      </c>
      <c r="R345" s="27" t="s">
        <v>4825</v>
      </c>
      <c r="S345" s="2" t="s">
        <v>3019</v>
      </c>
      <c r="U345" s="2" t="s">
        <v>3019</v>
      </c>
      <c r="V345" s="2" t="s">
        <v>3019</v>
      </c>
      <c r="W345" s="1" t="s">
        <v>3019</v>
      </c>
      <c r="X345" s="1" t="s">
        <v>3019</v>
      </c>
      <c r="Y345" s="1" t="s">
        <v>3019</v>
      </c>
      <c r="Z345" s="1" t="s">
        <v>3019</v>
      </c>
      <c r="AB345" s="1" t="s">
        <v>3019</v>
      </c>
    </row>
    <row r="346" spans="1:28">
      <c r="A346" s="2">
        <v>4440</v>
      </c>
      <c r="B346" s="1" t="s">
        <v>5499</v>
      </c>
      <c r="C346" s="1" t="str">
        <f>"JBT-"&amp;(MID(C345,5,3)+1)</f>
        <v>JBT-260</v>
      </c>
      <c r="D346" s="2">
        <v>3</v>
      </c>
      <c r="E346" s="2" t="s">
        <v>16</v>
      </c>
      <c r="F346" s="75" t="s">
        <v>6479</v>
      </c>
      <c r="G346" s="1" t="s">
        <v>4421</v>
      </c>
      <c r="H346" s="2" t="s">
        <v>5401</v>
      </c>
      <c r="I346" s="1" t="s">
        <v>78</v>
      </c>
      <c r="J346" s="1" t="s">
        <v>11</v>
      </c>
      <c r="K346" s="1">
        <v>6060</v>
      </c>
      <c r="L346" s="1" t="s">
        <v>1463</v>
      </c>
      <c r="M346" s="1" t="s">
        <v>4420</v>
      </c>
      <c r="N346" s="1" t="s">
        <v>4421</v>
      </c>
      <c r="P346" s="2" t="s">
        <v>16</v>
      </c>
      <c r="Q346" s="2">
        <v>6</v>
      </c>
      <c r="R346" s="27" t="s">
        <v>4826</v>
      </c>
      <c r="S346" s="2" t="s">
        <v>3019</v>
      </c>
      <c r="U346" s="2" t="s">
        <v>3019</v>
      </c>
      <c r="V346" s="2" t="s">
        <v>3019</v>
      </c>
      <c r="W346" s="1" t="s">
        <v>3019</v>
      </c>
      <c r="X346" s="1" t="s">
        <v>3019</v>
      </c>
      <c r="Y346" s="1" t="s">
        <v>3019</v>
      </c>
      <c r="Z346" s="1" t="s">
        <v>3019</v>
      </c>
      <c r="AB346" s="1" t="s">
        <v>3019</v>
      </c>
    </row>
    <row r="347" spans="1:28">
      <c r="A347" s="2">
        <v>4450</v>
      </c>
      <c r="B347" s="1" t="s">
        <v>5499</v>
      </c>
      <c r="C347" s="1" t="str">
        <f>"JBT-"&amp;(MID(C346,5,3)+1)</f>
        <v>JBT-261</v>
      </c>
      <c r="D347" s="2">
        <v>3</v>
      </c>
      <c r="E347" s="2" t="s">
        <v>16</v>
      </c>
      <c r="F347" s="75" t="s">
        <v>6480</v>
      </c>
      <c r="G347" s="1" t="s">
        <v>4423</v>
      </c>
      <c r="H347" s="2" t="s">
        <v>5401</v>
      </c>
      <c r="I347" s="1" t="s">
        <v>84</v>
      </c>
      <c r="J347" s="1" t="s">
        <v>11</v>
      </c>
      <c r="K347" s="1">
        <v>6070</v>
      </c>
      <c r="L347" s="1" t="s">
        <v>1464</v>
      </c>
      <c r="M347" s="1" t="s">
        <v>4422</v>
      </c>
      <c r="N347" s="1" t="s">
        <v>4423</v>
      </c>
      <c r="O347" s="2" t="s">
        <v>5787</v>
      </c>
      <c r="P347" s="2" t="s">
        <v>21</v>
      </c>
      <c r="Q347" s="2">
        <v>6</v>
      </c>
      <c r="R347" s="27" t="s">
        <v>4827</v>
      </c>
      <c r="S347" s="2" t="s">
        <v>3019</v>
      </c>
      <c r="U347" s="2" t="s">
        <v>3019</v>
      </c>
      <c r="V347" s="2" t="s">
        <v>3019</v>
      </c>
      <c r="W347" s="1" t="s">
        <v>3019</v>
      </c>
      <c r="X347" s="1" t="s">
        <v>3019</v>
      </c>
      <c r="Y347" s="1" t="s">
        <v>3019</v>
      </c>
      <c r="Z347" s="1" t="s">
        <v>3019</v>
      </c>
      <c r="AB347" s="1" t="s">
        <v>3019</v>
      </c>
    </row>
    <row r="348" spans="1:28">
      <c r="A348" s="2">
        <v>4460</v>
      </c>
      <c r="B348" s="1" t="s">
        <v>5499</v>
      </c>
      <c r="F348" s="75"/>
      <c r="I348" s="1" t="s">
        <v>861</v>
      </c>
      <c r="J348" s="1" t="s">
        <v>19</v>
      </c>
      <c r="K348" s="1">
        <v>6075</v>
      </c>
      <c r="L348" s="1" t="s">
        <v>1464</v>
      </c>
      <c r="P348" s="2" t="s">
        <v>65</v>
      </c>
      <c r="Q348" s="2">
        <v>6</v>
      </c>
      <c r="R348" s="27" t="s">
        <v>6481</v>
      </c>
      <c r="S348" s="2" t="s">
        <v>3019</v>
      </c>
    </row>
    <row r="349" spans="1:28">
      <c r="A349" s="2">
        <v>4470</v>
      </c>
      <c r="B349" s="1" t="s">
        <v>5499</v>
      </c>
      <c r="C349" s="1" t="str">
        <f>"JBT-"&amp;(MID(C347,5,3)+1)</f>
        <v>JBT-262</v>
      </c>
      <c r="D349" s="2">
        <v>3</v>
      </c>
      <c r="E349" s="2" t="s">
        <v>16</v>
      </c>
      <c r="F349" s="75" t="s">
        <v>6485</v>
      </c>
      <c r="H349" s="2" t="s">
        <v>1653</v>
      </c>
      <c r="I349" s="1" t="s">
        <v>94</v>
      </c>
      <c r="J349" s="1" t="s">
        <v>11</v>
      </c>
      <c r="K349" s="1">
        <v>6076</v>
      </c>
      <c r="P349" s="2" t="s">
        <v>16</v>
      </c>
      <c r="Q349" s="2">
        <v>7</v>
      </c>
      <c r="R349" s="27" t="s">
        <v>6513</v>
      </c>
      <c r="S349" s="2">
        <v>1370</v>
      </c>
      <c r="T349" s="1" t="s">
        <v>1125</v>
      </c>
      <c r="U349" s="2" t="s">
        <v>16</v>
      </c>
      <c r="V349" s="2">
        <v>2</v>
      </c>
      <c r="W349" s="1" t="s">
        <v>2545</v>
      </c>
      <c r="X349" s="1" t="s">
        <v>2546</v>
      </c>
      <c r="Y349" s="1" t="s">
        <v>1126</v>
      </c>
      <c r="Z349" s="1" t="s">
        <v>2547</v>
      </c>
      <c r="AB349" s="1" t="s">
        <v>3916</v>
      </c>
    </row>
    <row r="350" spans="1:28">
      <c r="A350" s="2">
        <v>4480</v>
      </c>
      <c r="B350" s="1" t="s">
        <v>5499</v>
      </c>
      <c r="C350" s="1" t="str">
        <f t="shared" ref="C350:C351" si="14">"JBT-"&amp;(MID(C349,5,3)+1)</f>
        <v>JBT-263</v>
      </c>
      <c r="D350" s="2">
        <v>3</v>
      </c>
      <c r="E350" s="2" t="s">
        <v>16</v>
      </c>
      <c r="F350" s="75" t="s">
        <v>6510</v>
      </c>
      <c r="H350" s="2" t="s">
        <v>1614</v>
      </c>
      <c r="I350" s="1" t="s">
        <v>90</v>
      </c>
      <c r="J350" s="1" t="s">
        <v>11</v>
      </c>
      <c r="K350" s="1">
        <v>6077</v>
      </c>
      <c r="P350" s="2">
        <v>0.1</v>
      </c>
      <c r="Q350" s="2">
        <v>7</v>
      </c>
      <c r="R350" s="27" t="s">
        <v>6514</v>
      </c>
      <c r="S350" s="2">
        <v>1410</v>
      </c>
      <c r="T350" s="1" t="s">
        <v>1136</v>
      </c>
      <c r="U350" s="2" t="s">
        <v>16</v>
      </c>
      <c r="V350" s="2">
        <v>2</v>
      </c>
      <c r="W350" s="1" t="s">
        <v>2569</v>
      </c>
      <c r="X350" s="1" t="s">
        <v>2570</v>
      </c>
      <c r="Y350" s="1" t="s">
        <v>1137</v>
      </c>
      <c r="Z350" s="1" t="s">
        <v>2571</v>
      </c>
      <c r="AB350" s="1" t="s">
        <v>3919</v>
      </c>
    </row>
    <row r="351" spans="1:28">
      <c r="A351" s="2">
        <v>4490</v>
      </c>
      <c r="B351" s="1" t="s">
        <v>5499</v>
      </c>
      <c r="C351" s="1" t="str">
        <f t="shared" si="14"/>
        <v>JBT-264</v>
      </c>
      <c r="D351" s="2">
        <v>3</v>
      </c>
      <c r="E351" s="2" t="s">
        <v>16</v>
      </c>
      <c r="F351" s="75" t="s">
        <v>6482</v>
      </c>
      <c r="G351" s="1" t="s">
        <v>4423</v>
      </c>
      <c r="H351" s="2" t="s">
        <v>5401</v>
      </c>
      <c r="I351" s="1" t="s">
        <v>81</v>
      </c>
      <c r="J351" s="1" t="s">
        <v>11</v>
      </c>
      <c r="K351" s="1">
        <v>6072</v>
      </c>
      <c r="P351" s="2" t="s">
        <v>21</v>
      </c>
      <c r="Q351" s="2">
        <v>6</v>
      </c>
      <c r="R351" s="27" t="s">
        <v>6517</v>
      </c>
      <c r="S351" s="2">
        <v>1380</v>
      </c>
      <c r="T351" s="1" t="s">
        <v>1129</v>
      </c>
      <c r="U351" s="2" t="s">
        <v>16</v>
      </c>
      <c r="V351" s="2">
        <v>2</v>
      </c>
      <c r="W351" s="1" t="s">
        <v>2550</v>
      </c>
      <c r="X351" s="1" t="s">
        <v>2534</v>
      </c>
      <c r="Y351" s="1" t="s">
        <v>1130</v>
      </c>
      <c r="Z351" s="1" t="s">
        <v>2552</v>
      </c>
      <c r="AB351" s="1" t="s">
        <v>3917</v>
      </c>
    </row>
    <row r="352" spans="1:28">
      <c r="A352" s="2">
        <v>4500</v>
      </c>
      <c r="B352" s="1" t="s">
        <v>5499</v>
      </c>
      <c r="C352" s="1" t="str">
        <f>C351&amp;"-1"</f>
        <v>JBT-264-1</v>
      </c>
      <c r="D352" s="2">
        <v>4</v>
      </c>
      <c r="E352" s="2" t="s">
        <v>16</v>
      </c>
      <c r="F352" s="75" t="s">
        <v>6483</v>
      </c>
      <c r="H352" s="2" t="s">
        <v>3383</v>
      </c>
      <c r="I352" s="1" t="s">
        <v>92</v>
      </c>
      <c r="J352" s="1" t="s">
        <v>6518</v>
      </c>
      <c r="K352" s="1">
        <v>6073</v>
      </c>
      <c r="P352" s="2" t="s">
        <v>16</v>
      </c>
      <c r="Q352" s="2">
        <v>7</v>
      </c>
      <c r="R352" s="27" t="s">
        <v>6515</v>
      </c>
      <c r="S352" s="2">
        <v>1390</v>
      </c>
      <c r="T352" s="1" t="s">
        <v>1139</v>
      </c>
      <c r="U352" s="2" t="s">
        <v>21</v>
      </c>
      <c r="V352" s="2">
        <v>3</v>
      </c>
      <c r="W352" s="1" t="s">
        <v>2558</v>
      </c>
      <c r="X352" s="1" t="s">
        <v>2559</v>
      </c>
      <c r="Y352" s="1" t="s">
        <v>5503</v>
      </c>
      <c r="Z352" s="1" t="s">
        <v>5504</v>
      </c>
      <c r="AB352" s="1" t="s">
        <v>3920</v>
      </c>
    </row>
    <row r="353" spans="1:28">
      <c r="A353" s="2">
        <v>4510</v>
      </c>
      <c r="B353" s="1" t="s">
        <v>5499</v>
      </c>
      <c r="C353" s="1" t="str">
        <f>C351&amp;"-2"</f>
        <v>JBT-264-2</v>
      </c>
      <c r="D353" s="2">
        <v>4</v>
      </c>
      <c r="E353" s="2" t="s">
        <v>16</v>
      </c>
      <c r="F353" s="75" t="s">
        <v>6484</v>
      </c>
      <c r="H353" s="2" t="s">
        <v>3383</v>
      </c>
      <c r="I353" s="1" t="s">
        <v>88</v>
      </c>
      <c r="J353" s="1" t="s">
        <v>6518</v>
      </c>
      <c r="K353" s="1">
        <v>6074</v>
      </c>
      <c r="P353" s="2" t="s">
        <v>16</v>
      </c>
      <c r="Q353" s="2">
        <v>7</v>
      </c>
      <c r="R353" s="27" t="s">
        <v>6516</v>
      </c>
      <c r="S353" s="2">
        <v>1400</v>
      </c>
      <c r="T353" s="1" t="s">
        <v>1134</v>
      </c>
      <c r="U353" s="2" t="s">
        <v>21</v>
      </c>
      <c r="V353" s="2">
        <v>3</v>
      </c>
      <c r="W353" s="1" t="s">
        <v>2564</v>
      </c>
      <c r="X353" s="1" t="s">
        <v>2565</v>
      </c>
      <c r="AB353" s="1" t="s">
        <v>3918</v>
      </c>
    </row>
    <row r="354" spans="1:28">
      <c r="A354" s="2">
        <v>4520</v>
      </c>
      <c r="B354" s="1" t="s">
        <v>5499</v>
      </c>
      <c r="C354" s="1" t="str">
        <f>"JBG-"&amp;(MID(C341,5,3)+1)</f>
        <v>JBG-64</v>
      </c>
      <c r="D354" s="2">
        <v>2</v>
      </c>
      <c r="E354" s="2" t="s">
        <v>65</v>
      </c>
      <c r="F354" s="74" t="s">
        <v>6421</v>
      </c>
      <c r="G354" s="1" t="s">
        <v>3760</v>
      </c>
      <c r="H354" s="2" t="s">
        <v>5485</v>
      </c>
      <c r="I354" s="1" t="s">
        <v>222</v>
      </c>
      <c r="J354" s="1" t="s">
        <v>19</v>
      </c>
      <c r="K354" s="1">
        <v>5290</v>
      </c>
      <c r="L354" s="1" t="s">
        <v>5231</v>
      </c>
      <c r="M354" s="1" t="s">
        <v>4300</v>
      </c>
      <c r="N354" s="1" t="s">
        <v>4301</v>
      </c>
      <c r="P354" s="2" t="s">
        <v>65</v>
      </c>
      <c r="Q354" s="2">
        <v>5</v>
      </c>
      <c r="R354" s="27" t="s">
        <v>5629</v>
      </c>
      <c r="S354" s="2">
        <v>2470</v>
      </c>
      <c r="T354" s="1" t="s">
        <v>1288</v>
      </c>
      <c r="U354" s="2" t="s">
        <v>65</v>
      </c>
      <c r="V354" s="2">
        <v>1</v>
      </c>
      <c r="W354" s="1" t="s">
        <v>1289</v>
      </c>
      <c r="X354" s="1" t="s">
        <v>2343</v>
      </c>
      <c r="Y354" s="1" t="s">
        <v>1290</v>
      </c>
      <c r="Z354" s="1" t="s">
        <v>2344</v>
      </c>
      <c r="AB354" s="1" t="s">
        <v>3970</v>
      </c>
    </row>
    <row r="355" spans="1:28">
      <c r="A355" s="2">
        <v>4530</v>
      </c>
      <c r="B355" s="1" t="s">
        <v>5499</v>
      </c>
      <c r="C355" s="1" t="str">
        <f>"JBT-"&amp;(MID(C353,5,3)+1)</f>
        <v>JBT-265</v>
      </c>
      <c r="D355" s="2">
        <v>3</v>
      </c>
      <c r="E355" s="2" t="s">
        <v>21</v>
      </c>
      <c r="F355" s="75" t="s">
        <v>5544</v>
      </c>
      <c r="G355" s="1" t="s">
        <v>5545</v>
      </c>
      <c r="H355" s="2" t="s">
        <v>5546</v>
      </c>
      <c r="I355" s="1" t="s">
        <v>309</v>
      </c>
      <c r="J355" s="1" t="s">
        <v>11</v>
      </c>
      <c r="K355" s="1">
        <v>5310</v>
      </c>
      <c r="L355" s="1" t="s">
        <v>5223</v>
      </c>
      <c r="M355" s="1" t="s">
        <v>5360</v>
      </c>
      <c r="N355" s="1" t="s">
        <v>5516</v>
      </c>
      <c r="O355" s="54" t="s">
        <v>5776</v>
      </c>
      <c r="P355" s="2" t="s">
        <v>21</v>
      </c>
      <c r="Q355" s="2">
        <v>6</v>
      </c>
      <c r="R355" s="27" t="s">
        <v>5783</v>
      </c>
      <c r="S355" s="2">
        <v>2480</v>
      </c>
      <c r="U355" s="2" t="s">
        <v>21</v>
      </c>
      <c r="V355" s="2">
        <v>2</v>
      </c>
      <c r="W355" s="1" t="s">
        <v>3019</v>
      </c>
      <c r="X355" s="1" t="s">
        <v>3019</v>
      </c>
      <c r="Y355" s="1" t="s">
        <v>3019</v>
      </c>
      <c r="Z355" s="1" t="s">
        <v>3019</v>
      </c>
      <c r="AA355" s="54" t="s">
        <v>5776</v>
      </c>
      <c r="AB355" s="1" t="s">
        <v>5062</v>
      </c>
    </row>
    <row r="356" spans="1:28">
      <c r="A356" s="2">
        <v>4540</v>
      </c>
      <c r="B356" s="1" t="s">
        <v>5499</v>
      </c>
      <c r="C356" s="1" t="str">
        <f>"JBT-"&amp;(MID(C355,5,3)+1)</f>
        <v>JBT-266</v>
      </c>
      <c r="D356" s="2">
        <v>3</v>
      </c>
      <c r="E356" s="2" t="s">
        <v>16</v>
      </c>
      <c r="F356" s="75" t="s">
        <v>6422</v>
      </c>
      <c r="G356" s="1" t="s">
        <v>4526</v>
      </c>
      <c r="H356" s="2" t="s">
        <v>2362</v>
      </c>
      <c r="I356" s="1" t="s">
        <v>3789</v>
      </c>
      <c r="J356" s="1" t="s">
        <v>11</v>
      </c>
      <c r="K356" s="1">
        <v>5320</v>
      </c>
      <c r="L356" s="1" t="s">
        <v>5224</v>
      </c>
      <c r="M356" s="1" t="s">
        <v>4303</v>
      </c>
      <c r="N356" s="1" t="s">
        <v>4304</v>
      </c>
      <c r="P356" s="2" t="s">
        <v>16</v>
      </c>
      <c r="Q356" s="2">
        <v>6</v>
      </c>
      <c r="R356" s="27" t="s">
        <v>5631</v>
      </c>
      <c r="S356" s="2">
        <v>2510</v>
      </c>
      <c r="T356" s="1" t="s">
        <v>3096</v>
      </c>
      <c r="U356" s="2" t="s">
        <v>16</v>
      </c>
      <c r="V356" s="2">
        <v>2</v>
      </c>
      <c r="W356" s="1" t="s">
        <v>2360</v>
      </c>
      <c r="X356" s="1" t="s">
        <v>2361</v>
      </c>
      <c r="Y356" s="1" t="s">
        <v>2363</v>
      </c>
      <c r="Z356" s="1" t="s">
        <v>2364</v>
      </c>
      <c r="AB356" s="1" t="s">
        <v>3972</v>
      </c>
    </row>
    <row r="357" spans="1:28">
      <c r="A357" s="2">
        <v>4550</v>
      </c>
      <c r="B357" s="1" t="s">
        <v>5499</v>
      </c>
      <c r="C357" s="1" t="str">
        <f>"JBT-"&amp;(MID(C356,5,3)+1)</f>
        <v>JBT-267</v>
      </c>
      <c r="D357" s="2">
        <v>3</v>
      </c>
      <c r="E357" s="2" t="s">
        <v>21</v>
      </c>
      <c r="F357" s="75" t="s">
        <v>6423</v>
      </c>
      <c r="G357" s="1" t="s">
        <v>3762</v>
      </c>
      <c r="H357" s="2" t="s">
        <v>1733</v>
      </c>
      <c r="I357" s="1" t="s">
        <v>360</v>
      </c>
      <c r="J357" s="1" t="s">
        <v>11</v>
      </c>
      <c r="K357" s="1">
        <v>5330</v>
      </c>
      <c r="L357" s="1" t="s">
        <v>5225</v>
      </c>
      <c r="M357" s="1" t="s">
        <v>4305</v>
      </c>
      <c r="N357" s="1" t="s">
        <v>4520</v>
      </c>
      <c r="P357" s="2" t="s">
        <v>16</v>
      </c>
      <c r="Q357" s="2">
        <v>6</v>
      </c>
      <c r="R357" s="27" t="s">
        <v>5632</v>
      </c>
      <c r="S357" s="2">
        <v>2520</v>
      </c>
      <c r="T357" s="1" t="s">
        <v>1294</v>
      </c>
      <c r="U357" s="2" t="s">
        <v>21</v>
      </c>
      <c r="V357" s="2">
        <v>2</v>
      </c>
      <c r="W357" s="1" t="s">
        <v>2349</v>
      </c>
      <c r="X357" s="1" t="s">
        <v>2350</v>
      </c>
      <c r="Y357" s="1" t="s">
        <v>2351</v>
      </c>
      <c r="Z357" s="1" t="s">
        <v>2352</v>
      </c>
      <c r="AB357" s="1" t="s">
        <v>3976</v>
      </c>
    </row>
    <row r="358" spans="1:28">
      <c r="A358" s="2">
        <v>4560</v>
      </c>
      <c r="B358" s="1" t="s">
        <v>5499</v>
      </c>
      <c r="C358" s="1" t="str">
        <f>"JBT-"&amp;(MID(C357,5,3)+1)</f>
        <v>JBT-268</v>
      </c>
      <c r="D358" s="2">
        <v>3</v>
      </c>
      <c r="E358" s="2" t="s">
        <v>16</v>
      </c>
      <c r="F358" s="75" t="s">
        <v>6424</v>
      </c>
      <c r="G358" s="1" t="s">
        <v>4527</v>
      </c>
      <c r="H358" s="2" t="s">
        <v>1653</v>
      </c>
      <c r="I358" s="1" t="s">
        <v>362</v>
      </c>
      <c r="J358" s="1" t="s">
        <v>11</v>
      </c>
      <c r="K358" s="1">
        <v>5340</v>
      </c>
      <c r="L358" s="1" t="s">
        <v>5226</v>
      </c>
      <c r="M358" s="1" t="s">
        <v>4306</v>
      </c>
      <c r="N358" s="1" t="s">
        <v>4307</v>
      </c>
      <c r="P358" s="2" t="s">
        <v>16</v>
      </c>
      <c r="Q358" s="2">
        <v>6</v>
      </c>
      <c r="R358" s="27" t="s">
        <v>5633</v>
      </c>
      <c r="S358" s="2">
        <v>2500</v>
      </c>
      <c r="T358" s="1" t="s">
        <v>3098</v>
      </c>
      <c r="U358" s="2" t="s">
        <v>16</v>
      </c>
      <c r="V358" s="2">
        <v>2</v>
      </c>
      <c r="W358" s="1" t="s">
        <v>2368</v>
      </c>
      <c r="X358" s="1" t="s">
        <v>2369</v>
      </c>
      <c r="Y358" s="1" t="s">
        <v>2370</v>
      </c>
      <c r="Z358" s="1" t="s">
        <v>2371</v>
      </c>
      <c r="AB358" s="1" t="s">
        <v>3973</v>
      </c>
    </row>
    <row r="359" spans="1:28">
      <c r="A359" s="2">
        <v>4570</v>
      </c>
      <c r="B359" s="1" t="s">
        <v>5499</v>
      </c>
      <c r="C359" s="1" t="str">
        <f>"JBT-"&amp;(MID(C358,5,3)+1)</f>
        <v>JBT-269</v>
      </c>
      <c r="D359" s="2">
        <v>3</v>
      </c>
      <c r="E359" s="2" t="s">
        <v>16</v>
      </c>
      <c r="F359" s="75" t="s">
        <v>6425</v>
      </c>
      <c r="G359" s="1" t="s">
        <v>4528</v>
      </c>
      <c r="H359" s="2" t="s">
        <v>1614</v>
      </c>
      <c r="I359" s="1" t="s">
        <v>364</v>
      </c>
      <c r="J359" s="1" t="s">
        <v>11</v>
      </c>
      <c r="K359" s="1">
        <v>5350</v>
      </c>
      <c r="L359" s="1" t="s">
        <v>5227</v>
      </c>
      <c r="M359" s="1" t="s">
        <v>4308</v>
      </c>
      <c r="N359" s="1" t="s">
        <v>4309</v>
      </c>
      <c r="P359" s="2" t="s">
        <v>16</v>
      </c>
      <c r="Q359" s="2">
        <v>6</v>
      </c>
      <c r="R359" s="27" t="s">
        <v>5634</v>
      </c>
      <c r="S359" s="2">
        <v>2490</v>
      </c>
      <c r="T359" s="1" t="s">
        <v>3100</v>
      </c>
      <c r="U359" s="2" t="s">
        <v>16</v>
      </c>
      <c r="V359" s="2">
        <v>2</v>
      </c>
      <c r="W359" s="1" t="s">
        <v>2375</v>
      </c>
      <c r="X359" s="1" t="s">
        <v>2376</v>
      </c>
      <c r="Y359" s="1" t="s">
        <v>2377</v>
      </c>
      <c r="Z359" s="1" t="s">
        <v>2378</v>
      </c>
      <c r="AB359" s="1" t="s">
        <v>3974</v>
      </c>
    </row>
    <row r="360" spans="1:28">
      <c r="A360" s="2">
        <v>4580</v>
      </c>
      <c r="B360" s="1" t="s">
        <v>5499</v>
      </c>
      <c r="C360" s="1" t="str">
        <f>"JBT-"&amp;(MID(C359,5,3)+1)</f>
        <v>JBT-270</v>
      </c>
      <c r="D360" s="2">
        <v>3</v>
      </c>
      <c r="E360" s="2" t="s">
        <v>16</v>
      </c>
      <c r="F360" s="75" t="s">
        <v>6426</v>
      </c>
      <c r="G360" s="1" t="s">
        <v>4529</v>
      </c>
      <c r="H360" s="2" t="s">
        <v>1733</v>
      </c>
      <c r="I360" s="1" t="s">
        <v>3791</v>
      </c>
      <c r="J360" s="1" t="s">
        <v>11</v>
      </c>
      <c r="K360" s="1">
        <v>5360</v>
      </c>
      <c r="L360" s="1" t="s">
        <v>5214</v>
      </c>
      <c r="M360" s="1" t="s">
        <v>5219</v>
      </c>
      <c r="N360" s="1" t="s">
        <v>4310</v>
      </c>
      <c r="P360" s="2" t="s">
        <v>16</v>
      </c>
      <c r="Q360" s="2">
        <v>6</v>
      </c>
      <c r="R360" s="27" t="s">
        <v>5635</v>
      </c>
      <c r="S360" s="2">
        <v>2530</v>
      </c>
      <c r="T360" s="1" t="s">
        <v>3094</v>
      </c>
      <c r="U360" s="2" t="s">
        <v>16</v>
      </c>
      <c r="V360" s="2">
        <v>2</v>
      </c>
      <c r="W360" s="1" t="s">
        <v>2354</v>
      </c>
      <c r="X360" s="1" t="s">
        <v>2355</v>
      </c>
      <c r="Y360" s="1" t="s">
        <v>2356</v>
      </c>
      <c r="Z360" s="1" t="s">
        <v>2357</v>
      </c>
      <c r="AB360" s="1" t="s">
        <v>3971</v>
      </c>
    </row>
    <row r="361" spans="1:28">
      <c r="A361" s="2">
        <v>4590</v>
      </c>
      <c r="B361" s="1" t="s">
        <v>5499</v>
      </c>
      <c r="F361" s="73"/>
      <c r="I361" s="1" t="s">
        <v>223</v>
      </c>
      <c r="J361" s="1" t="s">
        <v>19</v>
      </c>
      <c r="K361" s="1">
        <v>5370</v>
      </c>
      <c r="L361" s="1" t="s">
        <v>5230</v>
      </c>
      <c r="M361" s="1" t="s">
        <v>4311</v>
      </c>
      <c r="N361" s="1" t="s">
        <v>4312</v>
      </c>
      <c r="P361" s="2" t="s">
        <v>65</v>
      </c>
      <c r="Q361" s="2">
        <v>6</v>
      </c>
      <c r="R361" s="27" t="s">
        <v>5636</v>
      </c>
      <c r="S361" s="2" t="s">
        <v>3019</v>
      </c>
      <c r="U361" s="2" t="s">
        <v>3019</v>
      </c>
      <c r="V361" s="2" t="s">
        <v>3019</v>
      </c>
      <c r="W361" s="1" t="s">
        <v>3019</v>
      </c>
      <c r="X361" s="1" t="s">
        <v>3019</v>
      </c>
      <c r="Y361" s="1" t="s">
        <v>3019</v>
      </c>
      <c r="Z361" s="1" t="s">
        <v>3019</v>
      </c>
      <c r="AB361" s="1" t="s">
        <v>3019</v>
      </c>
    </row>
    <row r="362" spans="1:28">
      <c r="A362" s="2">
        <v>4600</v>
      </c>
      <c r="B362" s="1" t="s">
        <v>5499</v>
      </c>
      <c r="C362" s="1" t="str">
        <f>"JBT-"&amp;(MID(C360,5,3)+1)</f>
        <v>JBT-271</v>
      </c>
      <c r="D362" s="2">
        <v>3</v>
      </c>
      <c r="E362" s="2" t="s">
        <v>21</v>
      </c>
      <c r="F362" s="75" t="s">
        <v>4313</v>
      </c>
      <c r="G362" s="1" t="s">
        <v>3761</v>
      </c>
      <c r="H362" s="2" t="s">
        <v>2362</v>
      </c>
      <c r="I362" s="1" t="s">
        <v>227</v>
      </c>
      <c r="J362" s="1" t="s">
        <v>11</v>
      </c>
      <c r="K362" s="1">
        <v>5390</v>
      </c>
      <c r="L362" s="1" t="s">
        <v>5228</v>
      </c>
      <c r="M362" s="1" t="s">
        <v>4313</v>
      </c>
      <c r="N362" s="1" t="s">
        <v>4314</v>
      </c>
      <c r="P362" s="2" t="s">
        <v>21</v>
      </c>
      <c r="Q362" s="2">
        <v>7</v>
      </c>
      <c r="R362" s="27" t="s">
        <v>5637</v>
      </c>
      <c r="S362" s="2">
        <v>2550</v>
      </c>
      <c r="T362" s="1" t="s">
        <v>1292</v>
      </c>
      <c r="U362" s="2" t="s">
        <v>16</v>
      </c>
      <c r="V362" s="2">
        <v>2</v>
      </c>
      <c r="W362" s="1" t="s">
        <v>2389</v>
      </c>
      <c r="X362" s="1" t="s">
        <v>2390</v>
      </c>
      <c r="Y362" s="1" t="s">
        <v>2391</v>
      </c>
      <c r="Z362" s="1" t="s">
        <v>2392</v>
      </c>
      <c r="AB362" s="1" t="s">
        <v>3975</v>
      </c>
    </row>
    <row r="363" spans="1:28">
      <c r="A363" s="2">
        <v>4610</v>
      </c>
      <c r="B363" s="1" t="s">
        <v>5499</v>
      </c>
      <c r="C363" s="1" t="str">
        <f>"JBT-"&amp;(MID(C362,5,3)+1)</f>
        <v>JBT-272</v>
      </c>
      <c r="D363" s="2">
        <v>3</v>
      </c>
      <c r="E363" s="2" t="s">
        <v>21</v>
      </c>
      <c r="F363" s="75" t="s">
        <v>4315</v>
      </c>
      <c r="G363" s="1" t="s">
        <v>3763</v>
      </c>
      <c r="H363" s="2" t="s">
        <v>1614</v>
      </c>
      <c r="I363" s="1" t="s">
        <v>231</v>
      </c>
      <c r="J363" s="1" t="s">
        <v>11</v>
      </c>
      <c r="K363" s="1">
        <v>5400</v>
      </c>
      <c r="L363" s="1" t="s">
        <v>5229</v>
      </c>
      <c r="M363" s="1" t="s">
        <v>4315</v>
      </c>
      <c r="N363" s="1" t="s">
        <v>4316</v>
      </c>
      <c r="P363" s="2" t="s">
        <v>21</v>
      </c>
      <c r="Q363" s="2">
        <v>7</v>
      </c>
      <c r="R363" s="27" t="s">
        <v>5638</v>
      </c>
      <c r="S363" s="2">
        <v>2540</v>
      </c>
      <c r="T363" s="1" t="s">
        <v>1296</v>
      </c>
      <c r="U363" s="2" t="s">
        <v>21</v>
      </c>
      <c r="V363" s="2">
        <v>2</v>
      </c>
      <c r="W363" s="1" t="s">
        <v>2381</v>
      </c>
      <c r="X363" s="1" t="s">
        <v>2382</v>
      </c>
      <c r="Y363" s="1" t="s">
        <v>1297</v>
      </c>
      <c r="Z363" s="1" t="s">
        <v>2383</v>
      </c>
      <c r="AB363" s="1" t="s">
        <v>3977</v>
      </c>
    </row>
    <row r="364" spans="1:28">
      <c r="A364" s="2">
        <v>4620</v>
      </c>
      <c r="B364" s="1" t="s">
        <v>5499</v>
      </c>
      <c r="C364" s="1" t="str">
        <f>C363&amp;"-1"</f>
        <v>JBT-272-1</v>
      </c>
      <c r="D364" s="2">
        <v>4</v>
      </c>
      <c r="E364" s="2" t="s">
        <v>5398</v>
      </c>
      <c r="F364" s="76" t="s">
        <v>2790</v>
      </c>
      <c r="G364" s="1" t="s">
        <v>4092</v>
      </c>
      <c r="H364" s="2" t="s">
        <v>1614</v>
      </c>
      <c r="S364" s="2">
        <v>2560</v>
      </c>
      <c r="T364" s="1" t="s">
        <v>5400</v>
      </c>
      <c r="U364" s="2" t="s">
        <v>21</v>
      </c>
      <c r="V364" s="2">
        <v>3</v>
      </c>
      <c r="W364" s="1" t="s">
        <v>2387</v>
      </c>
      <c r="X364" s="1" t="s">
        <v>2790</v>
      </c>
      <c r="Y364" s="1" t="s">
        <v>2791</v>
      </c>
      <c r="Z364" s="1" t="s">
        <v>5525</v>
      </c>
      <c r="AA364" s="2" t="s">
        <v>2795</v>
      </c>
      <c r="AB364" s="1" t="s">
        <v>4989</v>
      </c>
    </row>
    <row r="365" spans="1:28">
      <c r="A365" s="2">
        <v>4630</v>
      </c>
      <c r="B365" s="1" t="s">
        <v>5499</v>
      </c>
      <c r="C365" s="1" t="str">
        <f>"JBG-"&amp;(MID(C354,5,3)+1)</f>
        <v>JBG-65</v>
      </c>
      <c r="D365" s="2">
        <v>2</v>
      </c>
      <c r="E365" s="2" t="s">
        <v>65</v>
      </c>
      <c r="F365" s="74" t="s">
        <v>6427</v>
      </c>
      <c r="G365" s="1" t="s">
        <v>3764</v>
      </c>
      <c r="H365" s="2" t="s">
        <v>5485</v>
      </c>
      <c r="I365" s="1" t="s">
        <v>307</v>
      </c>
      <c r="J365" s="1" t="s">
        <v>19</v>
      </c>
      <c r="K365" s="1">
        <v>5410</v>
      </c>
      <c r="L365" s="1" t="s">
        <v>5232</v>
      </c>
      <c r="M365" s="1" t="s">
        <v>4317</v>
      </c>
      <c r="N365" s="1" t="s">
        <v>4318</v>
      </c>
      <c r="P365" s="2" t="s">
        <v>65</v>
      </c>
      <c r="Q365" s="2">
        <v>6</v>
      </c>
      <c r="R365" s="27" t="s">
        <v>5639</v>
      </c>
      <c r="S365" s="2">
        <v>2570</v>
      </c>
      <c r="T365" s="1" t="s">
        <v>3104</v>
      </c>
      <c r="U365" s="2" t="s">
        <v>65</v>
      </c>
      <c r="V365" s="2">
        <v>1</v>
      </c>
      <c r="W365" s="1" t="s">
        <v>2396</v>
      </c>
      <c r="X365" s="1" t="s">
        <v>2397</v>
      </c>
      <c r="Y365" s="1" t="s">
        <v>2398</v>
      </c>
      <c r="Z365" s="1" t="s">
        <v>2399</v>
      </c>
      <c r="AB365" s="1" t="s">
        <v>3978</v>
      </c>
    </row>
    <row r="366" spans="1:28">
      <c r="A366" s="2">
        <v>4640</v>
      </c>
      <c r="B366" s="1" t="s">
        <v>5499</v>
      </c>
      <c r="C366" s="1" t="str">
        <f>"JBT-"&amp;(MID(C364,5,3)+1)</f>
        <v>JBT-273</v>
      </c>
      <c r="D366" s="2">
        <v>3</v>
      </c>
      <c r="E366" s="2" t="s">
        <v>21</v>
      </c>
      <c r="F366" s="75" t="s">
        <v>5544</v>
      </c>
      <c r="G366" s="1" t="s">
        <v>5548</v>
      </c>
      <c r="H366" s="2" t="s">
        <v>5546</v>
      </c>
      <c r="I366" s="1" t="s">
        <v>309</v>
      </c>
      <c r="J366" s="1" t="s">
        <v>11</v>
      </c>
      <c r="K366" s="1">
        <v>5430</v>
      </c>
      <c r="L366" s="1" t="s">
        <v>5233</v>
      </c>
      <c r="M366" s="1" t="s">
        <v>4319</v>
      </c>
      <c r="N366" s="1" t="s">
        <v>4320</v>
      </c>
      <c r="O366" s="54" t="s">
        <v>5777</v>
      </c>
      <c r="P366" s="2" t="s">
        <v>21</v>
      </c>
      <c r="Q366" s="2">
        <v>7</v>
      </c>
      <c r="R366" s="27" t="s">
        <v>5784</v>
      </c>
      <c r="S366" s="2">
        <v>2580</v>
      </c>
      <c r="U366" s="2" t="s">
        <v>21</v>
      </c>
      <c r="V366" s="2">
        <v>2</v>
      </c>
      <c r="W366" s="1" t="s">
        <v>3019</v>
      </c>
      <c r="X366" s="1" t="s">
        <v>3019</v>
      </c>
      <c r="Y366" s="1" t="s">
        <v>3019</v>
      </c>
      <c r="Z366" s="1" t="s">
        <v>3019</v>
      </c>
      <c r="AA366" s="54" t="s">
        <v>5777</v>
      </c>
      <c r="AB366" s="1" t="s">
        <v>5549</v>
      </c>
    </row>
    <row r="367" spans="1:28">
      <c r="A367" s="2">
        <v>4650</v>
      </c>
      <c r="B367" s="1" t="s">
        <v>5499</v>
      </c>
      <c r="C367" s="1" t="str">
        <f>"JBT-"&amp;(MID(C366,5,3)+1)</f>
        <v>JBT-274</v>
      </c>
      <c r="D367" s="2">
        <v>3</v>
      </c>
      <c r="E367" s="2" t="s">
        <v>16</v>
      </c>
      <c r="F367" s="75" t="s">
        <v>6428</v>
      </c>
      <c r="G367" s="1" t="s">
        <v>4522</v>
      </c>
      <c r="H367" s="2" t="s">
        <v>2362</v>
      </c>
      <c r="I367" s="1" t="s">
        <v>3789</v>
      </c>
      <c r="J367" s="1" t="s">
        <v>11</v>
      </c>
      <c r="K367" s="1">
        <v>5440</v>
      </c>
      <c r="L367" s="1" t="s">
        <v>5234</v>
      </c>
      <c r="M367" s="1" t="s">
        <v>4321</v>
      </c>
      <c r="N367" s="1" t="s">
        <v>4322</v>
      </c>
      <c r="P367" s="2" t="s">
        <v>16</v>
      </c>
      <c r="Q367" s="2">
        <v>7</v>
      </c>
      <c r="R367" s="27" t="s">
        <v>5641</v>
      </c>
      <c r="S367" s="2">
        <v>2610</v>
      </c>
      <c r="T367" s="1" t="s">
        <v>3110</v>
      </c>
      <c r="U367" s="2" t="s">
        <v>16</v>
      </c>
      <c r="V367" s="2">
        <v>2</v>
      </c>
      <c r="W367" s="1" t="s">
        <v>2409</v>
      </c>
      <c r="X367" s="1" t="s">
        <v>2410</v>
      </c>
      <c r="Y367" s="1" t="s">
        <v>2411</v>
      </c>
      <c r="Z367" s="1" t="s">
        <v>2412</v>
      </c>
      <c r="AB367" s="1" t="s">
        <v>3980</v>
      </c>
    </row>
    <row r="368" spans="1:28">
      <c r="A368" s="2">
        <v>4660</v>
      </c>
      <c r="B368" s="1" t="s">
        <v>5499</v>
      </c>
      <c r="C368" s="1" t="str">
        <f>"JBT-"&amp;(MID(C367,5,3)+1)</f>
        <v>JBT-275</v>
      </c>
      <c r="D368" s="2">
        <v>3</v>
      </c>
      <c r="E368" s="2" t="s">
        <v>21</v>
      </c>
      <c r="F368" s="75" t="s">
        <v>6429</v>
      </c>
      <c r="G368" s="1" t="s">
        <v>3766</v>
      </c>
      <c r="H368" s="2" t="s">
        <v>1733</v>
      </c>
      <c r="I368" s="1" t="s">
        <v>360</v>
      </c>
      <c r="J368" s="1" t="s">
        <v>11</v>
      </c>
      <c r="K368" s="1">
        <v>5450</v>
      </c>
      <c r="L368" s="1" t="s">
        <v>5235</v>
      </c>
      <c r="M368" s="1" t="s">
        <v>4323</v>
      </c>
      <c r="N368" s="1" t="s">
        <v>4521</v>
      </c>
      <c r="P368" s="2" t="s">
        <v>16</v>
      </c>
      <c r="Q368" s="2">
        <v>7</v>
      </c>
      <c r="R368" s="27" t="s">
        <v>5642</v>
      </c>
      <c r="S368" s="2">
        <v>2620</v>
      </c>
      <c r="T368" s="1" t="s">
        <v>3106</v>
      </c>
      <c r="U368" s="2" t="s">
        <v>21</v>
      </c>
      <c r="V368" s="2">
        <v>2</v>
      </c>
      <c r="W368" s="1" t="s">
        <v>2401</v>
      </c>
      <c r="X368" s="1" t="s">
        <v>2402</v>
      </c>
      <c r="Y368" s="1" t="s">
        <v>2403</v>
      </c>
      <c r="Z368" s="1" t="s">
        <v>2404</v>
      </c>
      <c r="AB368" s="1" t="s">
        <v>3984</v>
      </c>
    </row>
    <row r="369" spans="1:28">
      <c r="A369" s="2">
        <v>4670</v>
      </c>
      <c r="B369" s="1" t="s">
        <v>5499</v>
      </c>
      <c r="C369" s="1" t="str">
        <f>"JBT-"&amp;(MID(C368,5,3)+1)</f>
        <v>JBT-276</v>
      </c>
      <c r="D369" s="2">
        <v>3</v>
      </c>
      <c r="E369" s="2" t="s">
        <v>16</v>
      </c>
      <c r="F369" s="75" t="s">
        <v>6430</v>
      </c>
      <c r="G369" s="1" t="s">
        <v>4523</v>
      </c>
      <c r="H369" s="2" t="s">
        <v>1653</v>
      </c>
      <c r="I369" s="1" t="s">
        <v>362</v>
      </c>
      <c r="J369" s="1" t="s">
        <v>11</v>
      </c>
      <c r="K369" s="1">
        <v>5460</v>
      </c>
      <c r="L369" s="1" t="s">
        <v>5236</v>
      </c>
      <c r="M369" s="1" t="s">
        <v>4324</v>
      </c>
      <c r="N369" s="1" t="s">
        <v>4325</v>
      </c>
      <c r="P369" s="2" t="s">
        <v>16</v>
      </c>
      <c r="Q369" s="2">
        <v>7</v>
      </c>
      <c r="R369" s="27" t="s">
        <v>5643</v>
      </c>
      <c r="S369" s="2">
        <v>2600</v>
      </c>
      <c r="T369" s="1" t="s">
        <v>3112</v>
      </c>
      <c r="U369" s="2" t="s">
        <v>16</v>
      </c>
      <c r="V369" s="2">
        <v>2</v>
      </c>
      <c r="W369" s="1" t="s">
        <v>2413</v>
      </c>
      <c r="X369" s="1" t="s">
        <v>2414</v>
      </c>
      <c r="Y369" s="1" t="s">
        <v>2415</v>
      </c>
      <c r="Z369" s="1" t="s">
        <v>2416</v>
      </c>
      <c r="AB369" s="1" t="s">
        <v>3981</v>
      </c>
    </row>
    <row r="370" spans="1:28">
      <c r="A370" s="2">
        <v>4680</v>
      </c>
      <c r="B370" s="1" t="s">
        <v>5499</v>
      </c>
      <c r="C370" s="1" t="str">
        <f>"JBT-"&amp;(MID(C369,5,3)+1)</f>
        <v>JBT-277</v>
      </c>
      <c r="D370" s="2">
        <v>3</v>
      </c>
      <c r="E370" s="2" t="s">
        <v>16</v>
      </c>
      <c r="F370" s="75" t="s">
        <v>6431</v>
      </c>
      <c r="G370" s="1" t="s">
        <v>4524</v>
      </c>
      <c r="H370" s="2" t="s">
        <v>1614</v>
      </c>
      <c r="I370" s="1" t="s">
        <v>364</v>
      </c>
      <c r="J370" s="1" t="s">
        <v>11</v>
      </c>
      <c r="K370" s="1">
        <v>5470</v>
      </c>
      <c r="L370" s="1" t="s">
        <v>5237</v>
      </c>
      <c r="M370" s="1" t="s">
        <v>4326</v>
      </c>
      <c r="N370" s="1" t="s">
        <v>4327</v>
      </c>
      <c r="P370" s="2" t="s">
        <v>16</v>
      </c>
      <c r="Q370" s="2">
        <v>7</v>
      </c>
      <c r="R370" s="27" t="s">
        <v>5644</v>
      </c>
      <c r="S370" s="2">
        <v>2590</v>
      </c>
      <c r="T370" s="1" t="s">
        <v>3114</v>
      </c>
      <c r="U370" s="2" t="s">
        <v>16</v>
      </c>
      <c r="V370" s="2">
        <v>2</v>
      </c>
      <c r="W370" s="1" t="s">
        <v>2418</v>
      </c>
      <c r="X370" s="1" t="s">
        <v>2419</v>
      </c>
      <c r="Y370" s="1" t="s">
        <v>2420</v>
      </c>
      <c r="Z370" s="1" t="s">
        <v>2421</v>
      </c>
      <c r="AB370" s="1" t="s">
        <v>3982</v>
      </c>
    </row>
    <row r="371" spans="1:28">
      <c r="A371" s="2">
        <v>4690</v>
      </c>
      <c r="B371" s="1" t="s">
        <v>5499</v>
      </c>
      <c r="C371" s="1" t="str">
        <f>"JBT-"&amp;(MID(C370,5,3)+1)</f>
        <v>JBT-278</v>
      </c>
      <c r="D371" s="2">
        <v>3</v>
      </c>
      <c r="E371" s="2" t="s">
        <v>16</v>
      </c>
      <c r="F371" s="75" t="s">
        <v>6432</v>
      </c>
      <c r="G371" s="1" t="s">
        <v>4525</v>
      </c>
      <c r="H371" s="2" t="s">
        <v>1733</v>
      </c>
      <c r="I371" s="1" t="s">
        <v>3791</v>
      </c>
      <c r="J371" s="1" t="s">
        <v>11</v>
      </c>
      <c r="K371" s="1">
        <v>5480</v>
      </c>
      <c r="L371" s="1" t="s">
        <v>5216</v>
      </c>
      <c r="M371" s="1" t="s">
        <v>5220</v>
      </c>
      <c r="N371" s="1" t="s">
        <v>4328</v>
      </c>
      <c r="P371" s="2" t="s">
        <v>16</v>
      </c>
      <c r="Q371" s="2">
        <v>7</v>
      </c>
      <c r="R371" s="27" t="s">
        <v>5645</v>
      </c>
      <c r="S371" s="2">
        <v>2630</v>
      </c>
      <c r="T371" s="1" t="s">
        <v>3108</v>
      </c>
      <c r="U371" s="2" t="s">
        <v>16</v>
      </c>
      <c r="V371" s="2">
        <v>2</v>
      </c>
      <c r="W371" s="1" t="s">
        <v>2405</v>
      </c>
      <c r="X371" s="1" t="s">
        <v>2406</v>
      </c>
      <c r="Y371" s="1" t="s">
        <v>2407</v>
      </c>
      <c r="Z371" s="1" t="s">
        <v>2408</v>
      </c>
      <c r="AB371" s="1" t="s">
        <v>3979</v>
      </c>
    </row>
    <row r="372" spans="1:28">
      <c r="A372" s="2">
        <v>4700</v>
      </c>
      <c r="B372" s="1" t="s">
        <v>5499</v>
      </c>
      <c r="F372" s="73"/>
      <c r="I372" s="1" t="s">
        <v>223</v>
      </c>
      <c r="J372" s="1" t="s">
        <v>19</v>
      </c>
      <c r="K372" s="1">
        <v>5490</v>
      </c>
      <c r="L372" s="1" t="s">
        <v>5238</v>
      </c>
      <c r="M372" s="1" t="s">
        <v>4329</v>
      </c>
      <c r="N372" s="1" t="s">
        <v>4330</v>
      </c>
      <c r="P372" s="2" t="s">
        <v>65</v>
      </c>
      <c r="Q372" s="2">
        <v>7</v>
      </c>
      <c r="R372" s="27" t="s">
        <v>5646</v>
      </c>
      <c r="S372" s="2" t="s">
        <v>3019</v>
      </c>
      <c r="U372" s="2" t="s">
        <v>3019</v>
      </c>
      <c r="V372" s="2" t="s">
        <v>3019</v>
      </c>
      <c r="W372" s="1" t="s">
        <v>3019</v>
      </c>
      <c r="X372" s="1" t="s">
        <v>3019</v>
      </c>
      <c r="Y372" s="1" t="s">
        <v>3019</v>
      </c>
      <c r="Z372" s="1" t="s">
        <v>3019</v>
      </c>
      <c r="AB372" s="1" t="s">
        <v>3019</v>
      </c>
    </row>
    <row r="373" spans="1:28">
      <c r="A373" s="2">
        <v>4710</v>
      </c>
      <c r="B373" s="1" t="s">
        <v>5499</v>
      </c>
      <c r="C373" s="1" t="str">
        <f>"JBT-"&amp;(MID(C371,5,3)+1)</f>
        <v>JBT-279</v>
      </c>
      <c r="D373" s="2">
        <v>3</v>
      </c>
      <c r="E373" s="2" t="s">
        <v>21</v>
      </c>
      <c r="F373" s="75" t="s">
        <v>4331</v>
      </c>
      <c r="G373" s="1" t="s">
        <v>3765</v>
      </c>
      <c r="H373" s="2" t="s">
        <v>2362</v>
      </c>
      <c r="I373" s="1" t="s">
        <v>227</v>
      </c>
      <c r="J373" s="1" t="s">
        <v>11</v>
      </c>
      <c r="K373" s="1">
        <v>5510</v>
      </c>
      <c r="L373" s="1" t="s">
        <v>5239</v>
      </c>
      <c r="M373" s="1" t="s">
        <v>4331</v>
      </c>
      <c r="N373" s="1" t="s">
        <v>4332</v>
      </c>
      <c r="P373" s="2" t="s">
        <v>21</v>
      </c>
      <c r="Q373" s="2">
        <v>8</v>
      </c>
      <c r="R373" s="27" t="s">
        <v>5647</v>
      </c>
      <c r="S373" s="2">
        <v>2650</v>
      </c>
      <c r="T373" s="1" t="s">
        <v>3116</v>
      </c>
      <c r="U373" s="2" t="s">
        <v>16</v>
      </c>
      <c r="V373" s="2">
        <v>2</v>
      </c>
      <c r="W373" s="1" t="s">
        <v>2428</v>
      </c>
      <c r="X373" s="1" t="s">
        <v>2429</v>
      </c>
      <c r="Y373" s="1" t="s">
        <v>2430</v>
      </c>
      <c r="Z373" s="1" t="s">
        <v>2431</v>
      </c>
      <c r="AB373" s="1" t="s">
        <v>3983</v>
      </c>
    </row>
    <row r="374" spans="1:28">
      <c r="A374" s="2">
        <v>4720</v>
      </c>
      <c r="B374" s="1" t="s">
        <v>5499</v>
      </c>
      <c r="C374" s="1" t="str">
        <f>"JBT-"&amp;(MID(C373,5,3)+1)</f>
        <v>JBT-280</v>
      </c>
      <c r="D374" s="2">
        <v>3</v>
      </c>
      <c r="E374" s="2" t="s">
        <v>21</v>
      </c>
      <c r="F374" s="75" t="s">
        <v>4333</v>
      </c>
      <c r="G374" s="1" t="s">
        <v>3767</v>
      </c>
      <c r="H374" s="2" t="s">
        <v>1614</v>
      </c>
      <c r="I374" s="1" t="s">
        <v>231</v>
      </c>
      <c r="J374" s="1" t="s">
        <v>11</v>
      </c>
      <c r="K374" s="1">
        <v>5520</v>
      </c>
      <c r="L374" s="1" t="s">
        <v>5240</v>
      </c>
      <c r="M374" s="1" t="s">
        <v>4333</v>
      </c>
      <c r="N374" s="1" t="s">
        <v>4334</v>
      </c>
      <c r="P374" s="2" t="s">
        <v>21</v>
      </c>
      <c r="Q374" s="2">
        <v>8</v>
      </c>
      <c r="R374" s="27" t="s">
        <v>5648</v>
      </c>
      <c r="S374" s="2">
        <v>2640</v>
      </c>
      <c r="T374" s="1" t="s">
        <v>3118</v>
      </c>
      <c r="U374" s="2" t="s">
        <v>21</v>
      </c>
      <c r="V374" s="2">
        <v>2</v>
      </c>
      <c r="W374" s="1" t="s">
        <v>2423</v>
      </c>
      <c r="X374" s="1" t="s">
        <v>2424</v>
      </c>
      <c r="Y374" s="1" t="s">
        <v>2425</v>
      </c>
      <c r="Z374" s="1" t="s">
        <v>2426</v>
      </c>
      <c r="AB374" s="1" t="s">
        <v>3985</v>
      </c>
    </row>
    <row r="375" spans="1:28">
      <c r="A375" s="2">
        <v>4730</v>
      </c>
      <c r="B375" s="1" t="s">
        <v>5499</v>
      </c>
      <c r="C375" s="1" t="str">
        <f>C374&amp;"-1"</f>
        <v>JBT-280-1</v>
      </c>
      <c r="D375" s="2">
        <v>4</v>
      </c>
      <c r="E375" s="2" t="s">
        <v>5398</v>
      </c>
      <c r="F375" s="76" t="s">
        <v>2790</v>
      </c>
      <c r="G375" s="1" t="s">
        <v>4092</v>
      </c>
      <c r="H375" s="2" t="s">
        <v>1614</v>
      </c>
      <c r="S375" s="2">
        <v>2660</v>
      </c>
      <c r="T375" s="1" t="s">
        <v>5399</v>
      </c>
      <c r="U375" s="2" t="s">
        <v>21</v>
      </c>
      <c r="V375" s="2">
        <v>3</v>
      </c>
      <c r="W375" s="1" t="s">
        <v>2427</v>
      </c>
      <c r="X375" s="1" t="s">
        <v>2790</v>
      </c>
      <c r="Y375" s="1" t="s">
        <v>2791</v>
      </c>
      <c r="Z375" s="1" t="s">
        <v>5525</v>
      </c>
      <c r="AA375" s="2" t="s">
        <v>2795</v>
      </c>
      <c r="AB375" s="1" t="s">
        <v>4990</v>
      </c>
    </row>
    <row r="376" spans="1:28">
      <c r="A376" s="2">
        <v>4740</v>
      </c>
      <c r="B376" s="1" t="s">
        <v>5499</v>
      </c>
      <c r="C376" s="1" t="str">
        <f>"JBT-"&amp;(MID(C375,5,3)+1)</f>
        <v>JBT-281</v>
      </c>
      <c r="D376" s="2">
        <v>2</v>
      </c>
      <c r="E376" s="2" t="s">
        <v>16</v>
      </c>
      <c r="F376" s="74" t="s">
        <v>1684</v>
      </c>
      <c r="G376" s="1" t="s">
        <v>1686</v>
      </c>
      <c r="H376" s="2" t="s">
        <v>1663</v>
      </c>
      <c r="S376" s="2">
        <v>1270</v>
      </c>
      <c r="T376" s="1" t="s">
        <v>3371</v>
      </c>
      <c r="U376" s="2" t="s">
        <v>16</v>
      </c>
      <c r="V376" s="2">
        <v>1</v>
      </c>
      <c r="W376" s="1" t="s">
        <v>1683</v>
      </c>
      <c r="X376" s="1" t="s">
        <v>1684</v>
      </c>
      <c r="Y376" s="1" t="s">
        <v>1685</v>
      </c>
      <c r="Z376" s="1" t="s">
        <v>1686</v>
      </c>
      <c r="AB376" s="1" t="s">
        <v>4931</v>
      </c>
    </row>
    <row r="377" spans="1:28">
      <c r="A377" s="2">
        <v>4750</v>
      </c>
      <c r="B377" s="1" t="s">
        <v>5499</v>
      </c>
      <c r="C377" s="1" t="str">
        <f>"JBG-"&amp;(MID(C365,5,3)+1)</f>
        <v>JBG-66</v>
      </c>
      <c r="D377" s="2">
        <v>2</v>
      </c>
      <c r="E377" s="2" t="s">
        <v>65</v>
      </c>
      <c r="F377" s="74" t="s">
        <v>6433</v>
      </c>
      <c r="G377" s="1" t="s">
        <v>4425</v>
      </c>
      <c r="H377" s="2" t="s">
        <v>5485</v>
      </c>
      <c r="I377" s="1" t="s">
        <v>332</v>
      </c>
      <c r="J377" s="1" t="s">
        <v>19</v>
      </c>
      <c r="K377" s="1">
        <v>6080</v>
      </c>
      <c r="L377" s="1" t="s">
        <v>1562</v>
      </c>
      <c r="M377" s="1" t="s">
        <v>4424</v>
      </c>
      <c r="N377" s="1" t="s">
        <v>4425</v>
      </c>
      <c r="P377" s="2" t="s">
        <v>16</v>
      </c>
      <c r="Q377" s="2">
        <v>5</v>
      </c>
      <c r="R377" s="27" t="s">
        <v>4828</v>
      </c>
      <c r="S377" s="2" t="s">
        <v>3019</v>
      </c>
      <c r="U377" s="2" t="s">
        <v>3019</v>
      </c>
      <c r="V377" s="2" t="s">
        <v>3019</v>
      </c>
      <c r="W377" s="1" t="s">
        <v>3019</v>
      </c>
      <c r="X377" s="1" t="s">
        <v>3019</v>
      </c>
      <c r="Y377" s="1" t="s">
        <v>3019</v>
      </c>
      <c r="Z377" s="1" t="s">
        <v>3019</v>
      </c>
      <c r="AB377" s="1" t="s">
        <v>3019</v>
      </c>
    </row>
    <row r="378" spans="1:28">
      <c r="A378" s="2">
        <v>4760</v>
      </c>
      <c r="B378" s="1" t="s">
        <v>5499</v>
      </c>
      <c r="C378" s="1" t="str">
        <f>"JBT-"&amp;(MID(C376,5,3)+1)</f>
        <v>JBT-282</v>
      </c>
      <c r="D378" s="2">
        <v>3</v>
      </c>
      <c r="E378" s="2" t="s">
        <v>16</v>
      </c>
      <c r="F378" s="75" t="s">
        <v>4426</v>
      </c>
      <c r="G378" s="1" t="s">
        <v>4427</v>
      </c>
      <c r="H378" s="2" t="s">
        <v>5401</v>
      </c>
      <c r="I378" s="1" t="s">
        <v>69</v>
      </c>
      <c r="J378" s="1" t="s">
        <v>11</v>
      </c>
      <c r="K378" s="1">
        <v>6100</v>
      </c>
      <c r="L378" s="1" t="s">
        <v>1467</v>
      </c>
      <c r="M378" s="1" t="s">
        <v>4426</v>
      </c>
      <c r="N378" s="1" t="s">
        <v>4427</v>
      </c>
      <c r="O378" s="2" t="s">
        <v>5787</v>
      </c>
      <c r="P378" s="2" t="s">
        <v>21</v>
      </c>
      <c r="Q378" s="2">
        <v>6</v>
      </c>
      <c r="R378" s="27" t="s">
        <v>4829</v>
      </c>
      <c r="S378" s="2" t="s">
        <v>3019</v>
      </c>
      <c r="U378" s="2" t="s">
        <v>3019</v>
      </c>
      <c r="V378" s="2" t="s">
        <v>3019</v>
      </c>
      <c r="W378" s="1" t="s">
        <v>3019</v>
      </c>
      <c r="X378" s="1" t="s">
        <v>3019</v>
      </c>
      <c r="Y378" s="1" t="s">
        <v>3019</v>
      </c>
      <c r="Z378" s="1" t="s">
        <v>3019</v>
      </c>
      <c r="AB378" s="1" t="s">
        <v>3019</v>
      </c>
    </row>
    <row r="379" spans="1:28">
      <c r="A379" s="2">
        <v>4770</v>
      </c>
      <c r="B379" s="1" t="s">
        <v>5499</v>
      </c>
      <c r="C379" s="1" t="str">
        <f t="shared" ref="C379:C385" si="15">"JBT-"&amp;(MID(C378,5,3)+1)</f>
        <v>JBT-283</v>
      </c>
      <c r="D379" s="2">
        <v>3</v>
      </c>
      <c r="E379" s="2" t="s">
        <v>16</v>
      </c>
      <c r="F379" s="75" t="s">
        <v>4428</v>
      </c>
      <c r="G379" s="1" t="s">
        <v>4429</v>
      </c>
      <c r="H379" s="2" t="s">
        <v>1598</v>
      </c>
      <c r="I379" s="1" t="s">
        <v>71</v>
      </c>
      <c r="J379" s="1" t="s">
        <v>11</v>
      </c>
      <c r="K379" s="1">
        <v>6110</v>
      </c>
      <c r="L379" s="1" t="s">
        <v>1470</v>
      </c>
      <c r="M379" s="1" t="s">
        <v>4428</v>
      </c>
      <c r="N379" s="1" t="s">
        <v>4429</v>
      </c>
      <c r="P379" s="2" t="s">
        <v>16</v>
      </c>
      <c r="Q379" s="2">
        <v>6</v>
      </c>
      <c r="R379" s="27" t="s">
        <v>5612</v>
      </c>
      <c r="S379" s="2" t="s">
        <v>3019</v>
      </c>
      <c r="U379" s="2" t="s">
        <v>3019</v>
      </c>
      <c r="V379" s="2" t="s">
        <v>3019</v>
      </c>
      <c r="W379" s="1" t="s">
        <v>3019</v>
      </c>
      <c r="X379" s="1" t="s">
        <v>3019</v>
      </c>
      <c r="Y379" s="1" t="s">
        <v>3019</v>
      </c>
      <c r="Z379" s="1" t="s">
        <v>3019</v>
      </c>
      <c r="AB379" s="1" t="s">
        <v>3019</v>
      </c>
    </row>
    <row r="380" spans="1:28">
      <c r="A380" s="2">
        <v>4780</v>
      </c>
      <c r="B380" s="1" t="s">
        <v>5499</v>
      </c>
      <c r="C380" s="1" t="str">
        <f t="shared" si="15"/>
        <v>JBT-284</v>
      </c>
      <c r="D380" s="2">
        <v>3</v>
      </c>
      <c r="E380" s="2" t="s">
        <v>16</v>
      </c>
      <c r="F380" s="75" t="s">
        <v>4430</v>
      </c>
      <c r="G380" s="1" t="s">
        <v>4431</v>
      </c>
      <c r="H380" s="2" t="s">
        <v>1614</v>
      </c>
      <c r="I380" s="1" t="s">
        <v>329</v>
      </c>
      <c r="J380" s="1" t="s">
        <v>11</v>
      </c>
      <c r="K380" s="1">
        <v>6120</v>
      </c>
      <c r="L380" s="1" t="s">
        <v>1471</v>
      </c>
      <c r="M380" s="1" t="s">
        <v>4430</v>
      </c>
      <c r="N380" s="1" t="s">
        <v>4431</v>
      </c>
      <c r="P380" s="2" t="s">
        <v>16</v>
      </c>
      <c r="Q380" s="2">
        <v>6</v>
      </c>
      <c r="R380" s="27" t="s">
        <v>4830</v>
      </c>
      <c r="S380" s="2" t="s">
        <v>3019</v>
      </c>
      <c r="U380" s="2" t="s">
        <v>3019</v>
      </c>
      <c r="V380" s="2" t="s">
        <v>3019</v>
      </c>
      <c r="W380" s="1" t="s">
        <v>3019</v>
      </c>
      <c r="X380" s="1" t="s">
        <v>3019</v>
      </c>
      <c r="Y380" s="1" t="s">
        <v>3019</v>
      </c>
      <c r="Z380" s="1" t="s">
        <v>3019</v>
      </c>
      <c r="AB380" s="1" t="s">
        <v>3019</v>
      </c>
    </row>
    <row r="381" spans="1:28">
      <c r="A381" s="2">
        <v>4790</v>
      </c>
      <c r="B381" s="1" t="s">
        <v>5499</v>
      </c>
      <c r="C381" s="1" t="str">
        <f t="shared" si="15"/>
        <v>JBT-285</v>
      </c>
      <c r="D381" s="2">
        <v>3</v>
      </c>
      <c r="E381" s="2" t="s">
        <v>16</v>
      </c>
      <c r="F381" s="75" t="s">
        <v>4432</v>
      </c>
      <c r="G381" s="1" t="s">
        <v>4433</v>
      </c>
      <c r="H381" s="2" t="s">
        <v>5401</v>
      </c>
      <c r="I381" s="1" t="s">
        <v>74</v>
      </c>
      <c r="J381" s="1" t="s">
        <v>11</v>
      </c>
      <c r="K381" s="1">
        <v>6130</v>
      </c>
      <c r="L381" s="1" t="s">
        <v>1472</v>
      </c>
      <c r="M381" s="1" t="s">
        <v>4432</v>
      </c>
      <c r="N381" s="1" t="s">
        <v>4433</v>
      </c>
      <c r="P381" s="2" t="s">
        <v>16</v>
      </c>
      <c r="Q381" s="2">
        <v>6</v>
      </c>
      <c r="R381" s="27" t="s">
        <v>4831</v>
      </c>
      <c r="S381" s="2" t="s">
        <v>3019</v>
      </c>
      <c r="U381" s="2" t="s">
        <v>3019</v>
      </c>
      <c r="V381" s="2" t="s">
        <v>3019</v>
      </c>
      <c r="W381" s="1" t="s">
        <v>3019</v>
      </c>
      <c r="X381" s="1" t="s">
        <v>3019</v>
      </c>
      <c r="Y381" s="1" t="s">
        <v>3019</v>
      </c>
      <c r="Z381" s="1" t="s">
        <v>3019</v>
      </c>
      <c r="AB381" s="1" t="s">
        <v>3019</v>
      </c>
    </row>
    <row r="382" spans="1:28">
      <c r="A382" s="2">
        <v>4800</v>
      </c>
      <c r="B382" s="1" t="s">
        <v>5499</v>
      </c>
      <c r="C382" s="1" t="str">
        <f t="shared" si="15"/>
        <v>JBT-286</v>
      </c>
      <c r="D382" s="2">
        <v>3</v>
      </c>
      <c r="E382" s="2" t="s">
        <v>16</v>
      </c>
      <c r="F382" s="75" t="s">
        <v>4434</v>
      </c>
      <c r="G382" s="1" t="s">
        <v>4435</v>
      </c>
      <c r="H382" s="2" t="s">
        <v>5486</v>
      </c>
      <c r="I382" s="1" t="s">
        <v>76</v>
      </c>
      <c r="J382" s="1" t="s">
        <v>11</v>
      </c>
      <c r="K382" s="1">
        <v>6140</v>
      </c>
      <c r="L382" s="1" t="s">
        <v>1474</v>
      </c>
      <c r="M382" s="1" t="s">
        <v>4434</v>
      </c>
      <c r="N382" s="1" t="s">
        <v>4435</v>
      </c>
      <c r="P382" s="2" t="s">
        <v>16</v>
      </c>
      <c r="Q382" s="2">
        <v>6</v>
      </c>
      <c r="R382" s="27" t="s">
        <v>4832</v>
      </c>
      <c r="S382" s="2" t="s">
        <v>3019</v>
      </c>
      <c r="U382" s="2" t="s">
        <v>3019</v>
      </c>
      <c r="V382" s="2" t="s">
        <v>3019</v>
      </c>
      <c r="W382" s="1" t="s">
        <v>3019</v>
      </c>
      <c r="X382" s="1" t="s">
        <v>3019</v>
      </c>
      <c r="Y382" s="1" t="s">
        <v>3019</v>
      </c>
      <c r="Z382" s="1" t="s">
        <v>3019</v>
      </c>
      <c r="AB382" s="1" t="s">
        <v>3019</v>
      </c>
    </row>
    <row r="383" spans="1:28">
      <c r="A383" s="2">
        <v>4810</v>
      </c>
      <c r="B383" s="1" t="s">
        <v>5499</v>
      </c>
      <c r="C383" s="1" t="str">
        <f t="shared" si="15"/>
        <v>JBT-287</v>
      </c>
      <c r="D383" s="2">
        <v>3</v>
      </c>
      <c r="E383" s="2" t="s">
        <v>16</v>
      </c>
      <c r="F383" s="75" t="s">
        <v>4436</v>
      </c>
      <c r="G383" s="1" t="s">
        <v>4437</v>
      </c>
      <c r="H383" s="2" t="s">
        <v>5401</v>
      </c>
      <c r="I383" s="1" t="s">
        <v>78</v>
      </c>
      <c r="J383" s="1" t="s">
        <v>11</v>
      </c>
      <c r="K383" s="1">
        <v>6150</v>
      </c>
      <c r="L383" s="1" t="s">
        <v>1477</v>
      </c>
      <c r="M383" s="1" t="s">
        <v>4436</v>
      </c>
      <c r="N383" s="1" t="s">
        <v>4437</v>
      </c>
      <c r="O383" s="2" t="s">
        <v>5787</v>
      </c>
      <c r="P383" s="2" t="s">
        <v>21</v>
      </c>
      <c r="Q383" s="2">
        <v>6</v>
      </c>
      <c r="R383" s="27" t="s">
        <v>4833</v>
      </c>
      <c r="S383" s="2" t="s">
        <v>3019</v>
      </c>
      <c r="U383" s="2" t="s">
        <v>3019</v>
      </c>
      <c r="V383" s="2" t="s">
        <v>3019</v>
      </c>
      <c r="W383" s="1" t="s">
        <v>3019</v>
      </c>
      <c r="X383" s="1" t="s">
        <v>3019</v>
      </c>
      <c r="Y383" s="1" t="s">
        <v>3019</v>
      </c>
      <c r="Z383" s="1" t="s">
        <v>3019</v>
      </c>
      <c r="AB383" s="1" t="s">
        <v>3019</v>
      </c>
    </row>
    <row r="384" spans="1:28">
      <c r="A384" s="2">
        <v>4820</v>
      </c>
      <c r="B384" s="1" t="s">
        <v>5499</v>
      </c>
      <c r="C384" s="1" t="str">
        <f t="shared" si="15"/>
        <v>JBT-288</v>
      </c>
      <c r="D384" s="2">
        <v>3</v>
      </c>
      <c r="E384" s="2" t="s">
        <v>16</v>
      </c>
      <c r="F384" s="75" t="s">
        <v>4438</v>
      </c>
      <c r="G384" s="1" t="s">
        <v>4439</v>
      </c>
      <c r="H384" s="2" t="s">
        <v>5401</v>
      </c>
      <c r="I384" s="1" t="s">
        <v>81</v>
      </c>
      <c r="J384" s="1" t="s">
        <v>11</v>
      </c>
      <c r="K384" s="1">
        <v>6160</v>
      </c>
      <c r="L384" s="1" t="s">
        <v>1478</v>
      </c>
      <c r="M384" s="1" t="s">
        <v>4438</v>
      </c>
      <c r="N384" s="1" t="s">
        <v>4439</v>
      </c>
      <c r="P384" s="2" t="s">
        <v>16</v>
      </c>
      <c r="Q384" s="2">
        <v>6</v>
      </c>
      <c r="R384" s="27" t="s">
        <v>4834</v>
      </c>
      <c r="S384" s="2" t="s">
        <v>3019</v>
      </c>
      <c r="U384" s="2" t="s">
        <v>3019</v>
      </c>
      <c r="V384" s="2" t="s">
        <v>3019</v>
      </c>
      <c r="W384" s="1" t="s">
        <v>3019</v>
      </c>
      <c r="X384" s="1" t="s">
        <v>3019</v>
      </c>
      <c r="Y384" s="1" t="s">
        <v>3019</v>
      </c>
      <c r="Z384" s="1" t="s">
        <v>3019</v>
      </c>
      <c r="AB384" s="1" t="s">
        <v>3019</v>
      </c>
    </row>
    <row r="385" spans="1:28">
      <c r="A385" s="2">
        <v>4830</v>
      </c>
      <c r="B385" s="1" t="s">
        <v>5499</v>
      </c>
      <c r="C385" s="1" t="str">
        <f t="shared" si="15"/>
        <v>JBT-289</v>
      </c>
      <c r="D385" s="2">
        <v>3</v>
      </c>
      <c r="E385" s="2" t="s">
        <v>16</v>
      </c>
      <c r="F385" s="75" t="s">
        <v>4440</v>
      </c>
      <c r="G385" s="1" t="s">
        <v>4441</v>
      </c>
      <c r="H385" s="2" t="s">
        <v>1614</v>
      </c>
      <c r="I385" s="1" t="s">
        <v>84</v>
      </c>
      <c r="J385" s="1" t="s">
        <v>11</v>
      </c>
      <c r="K385" s="1">
        <v>6170</v>
      </c>
      <c r="L385" s="1" t="s">
        <v>1480</v>
      </c>
      <c r="M385" s="1" t="s">
        <v>4440</v>
      </c>
      <c r="N385" s="1" t="s">
        <v>4441</v>
      </c>
      <c r="O385" s="2" t="s">
        <v>5787</v>
      </c>
      <c r="P385" s="2" t="s">
        <v>21</v>
      </c>
      <c r="Q385" s="2">
        <v>6</v>
      </c>
      <c r="R385" s="27" t="s">
        <v>4835</v>
      </c>
      <c r="S385" s="2" t="s">
        <v>3019</v>
      </c>
      <c r="U385" s="2" t="s">
        <v>3019</v>
      </c>
      <c r="V385" s="2" t="s">
        <v>3019</v>
      </c>
      <c r="W385" s="1" t="s">
        <v>3019</v>
      </c>
      <c r="X385" s="1" t="s">
        <v>3019</v>
      </c>
      <c r="Y385" s="1" t="s">
        <v>3019</v>
      </c>
      <c r="Z385" s="1" t="s">
        <v>3019</v>
      </c>
      <c r="AB385" s="1" t="s">
        <v>3019</v>
      </c>
    </row>
    <row r="386" spans="1:28">
      <c r="A386" s="2">
        <v>4840</v>
      </c>
      <c r="B386" s="1" t="s">
        <v>5499</v>
      </c>
      <c r="F386" s="73"/>
      <c r="I386" s="1" t="s">
        <v>296</v>
      </c>
      <c r="J386" s="1" t="s">
        <v>19</v>
      </c>
      <c r="K386" s="1">
        <v>4960</v>
      </c>
      <c r="M386" s="1" t="s">
        <v>4267</v>
      </c>
      <c r="N386" s="1" t="s">
        <v>4268</v>
      </c>
      <c r="P386" s="2" t="s">
        <v>16</v>
      </c>
      <c r="Q386" s="2">
        <v>4</v>
      </c>
      <c r="R386" s="27" t="s">
        <v>4787</v>
      </c>
      <c r="S386" s="2" t="s">
        <v>3019</v>
      </c>
    </row>
    <row r="387" spans="1:28">
      <c r="A387" s="2">
        <v>4850</v>
      </c>
      <c r="B387" s="1" t="s">
        <v>5499</v>
      </c>
      <c r="C387" s="1" t="str">
        <f>"JBG-"&amp;(MID(C377,5,3)+1)</f>
        <v>JBG-67</v>
      </c>
      <c r="D387" s="2">
        <v>2</v>
      </c>
      <c r="E387" s="2" t="s">
        <v>65</v>
      </c>
      <c r="F387" s="74" t="s">
        <v>5372</v>
      </c>
      <c r="G387" s="1" t="s">
        <v>4289</v>
      </c>
      <c r="H387" s="2" t="s">
        <v>5485</v>
      </c>
      <c r="I387" s="1" t="s">
        <v>4287</v>
      </c>
      <c r="J387" s="1" t="s">
        <v>19</v>
      </c>
      <c r="K387" s="1">
        <v>5200</v>
      </c>
      <c r="L387" s="1" t="s">
        <v>5367</v>
      </c>
      <c r="M387" s="1" t="s">
        <v>4288</v>
      </c>
      <c r="N387" s="1" t="s">
        <v>4289</v>
      </c>
      <c r="P387" s="2" t="s">
        <v>65</v>
      </c>
      <c r="Q387" s="2">
        <v>5</v>
      </c>
      <c r="R387" s="27" t="s">
        <v>4805</v>
      </c>
      <c r="S387" s="2">
        <v>1250</v>
      </c>
      <c r="U387" s="2" t="s">
        <v>16</v>
      </c>
      <c r="V387" s="2" t="s">
        <v>3019</v>
      </c>
      <c r="W387" s="1" t="s">
        <v>3019</v>
      </c>
      <c r="X387" s="1" t="s">
        <v>3019</v>
      </c>
      <c r="Y387" s="1" t="s">
        <v>3019</v>
      </c>
      <c r="Z387" s="1" t="s">
        <v>3019</v>
      </c>
      <c r="AB387" s="1" t="s">
        <v>5797</v>
      </c>
    </row>
    <row r="388" spans="1:28">
      <c r="A388" s="2">
        <v>4860</v>
      </c>
      <c r="B388" s="1" t="s">
        <v>5499</v>
      </c>
      <c r="C388" s="1" t="str">
        <f>"JBT-"&amp;(MID(C385,5,3)+1)</f>
        <v>JBT-290</v>
      </c>
      <c r="D388" s="2">
        <v>3</v>
      </c>
      <c r="E388" s="2" t="s">
        <v>21</v>
      </c>
      <c r="F388" s="75" t="s">
        <v>6434</v>
      </c>
      <c r="G388" s="1" t="s">
        <v>4291</v>
      </c>
      <c r="H388" s="2" t="s">
        <v>1663</v>
      </c>
      <c r="I388" s="1" t="s">
        <v>69</v>
      </c>
      <c r="J388" s="1" t="s">
        <v>11</v>
      </c>
      <c r="K388" s="1">
        <v>5220</v>
      </c>
      <c r="L388" s="1" t="s">
        <v>5368</v>
      </c>
      <c r="M388" s="1" t="s">
        <v>4290</v>
      </c>
      <c r="N388" s="1" t="s">
        <v>4291</v>
      </c>
      <c r="P388" s="2" t="s">
        <v>21</v>
      </c>
      <c r="Q388" s="2">
        <v>6</v>
      </c>
      <c r="R388" s="27" t="s">
        <v>4806</v>
      </c>
      <c r="S388" s="2">
        <v>1260</v>
      </c>
      <c r="T388" s="2" t="s">
        <v>1426</v>
      </c>
      <c r="U388" s="2" t="s">
        <v>16</v>
      </c>
      <c r="V388" s="2">
        <v>1</v>
      </c>
      <c r="W388" s="1" t="s">
        <v>1427</v>
      </c>
      <c r="X388" s="1" t="s">
        <v>1688</v>
      </c>
      <c r="Y388" s="1" t="s">
        <v>1428</v>
      </c>
      <c r="Z388" s="1" t="s">
        <v>1689</v>
      </c>
      <c r="AB388" s="1" t="s">
        <v>4010</v>
      </c>
    </row>
    <row r="389" spans="1:28">
      <c r="A389" s="2">
        <v>4870</v>
      </c>
      <c r="B389" s="1" t="s">
        <v>5499</v>
      </c>
      <c r="C389" s="1" t="str">
        <f>"JBT-"&amp;(MID(C388,5,3)+1)</f>
        <v>JBT-291</v>
      </c>
      <c r="D389" s="2">
        <v>3</v>
      </c>
      <c r="E389" s="2" t="s">
        <v>16</v>
      </c>
      <c r="F389" s="75" t="s">
        <v>6435</v>
      </c>
      <c r="G389" s="1" t="s">
        <v>4293</v>
      </c>
      <c r="H389" s="2" t="s">
        <v>5401</v>
      </c>
      <c r="I389" s="1" t="s">
        <v>74</v>
      </c>
      <c r="J389" s="1" t="s">
        <v>11</v>
      </c>
      <c r="K389" s="1">
        <v>5230</v>
      </c>
      <c r="L389" s="1" t="s">
        <v>5369</v>
      </c>
      <c r="M389" s="1" t="s">
        <v>4292</v>
      </c>
      <c r="N389" s="1" t="s">
        <v>4293</v>
      </c>
      <c r="P389" s="2" t="s">
        <v>16</v>
      </c>
      <c r="Q389" s="2">
        <v>6</v>
      </c>
      <c r="R389" s="27" t="s">
        <v>4807</v>
      </c>
      <c r="S389" s="2" t="s">
        <v>3019</v>
      </c>
      <c r="U389" s="2" t="s">
        <v>3019</v>
      </c>
      <c r="V389" s="2" t="s">
        <v>3019</v>
      </c>
      <c r="W389" s="1" t="s">
        <v>3019</v>
      </c>
      <c r="X389" s="1" t="s">
        <v>3019</v>
      </c>
      <c r="Y389" s="1" t="s">
        <v>3019</v>
      </c>
      <c r="Z389" s="1" t="s">
        <v>3019</v>
      </c>
      <c r="AB389" s="1" t="s">
        <v>3019</v>
      </c>
    </row>
    <row r="390" spans="1:28">
      <c r="A390" s="2">
        <v>4880</v>
      </c>
      <c r="B390" s="1" t="s">
        <v>5499</v>
      </c>
      <c r="C390" s="1" t="str">
        <f>"JBT-"&amp;(MID(C389,5,3)+1)</f>
        <v>JBT-292</v>
      </c>
      <c r="D390" s="2">
        <v>3</v>
      </c>
      <c r="E390" s="2" t="s">
        <v>16</v>
      </c>
      <c r="F390" s="75" t="s">
        <v>6436</v>
      </c>
      <c r="G390" s="1" t="s">
        <v>4295</v>
      </c>
      <c r="H390" s="2" t="s">
        <v>1614</v>
      </c>
      <c r="I390" s="1" t="s">
        <v>78</v>
      </c>
      <c r="J390" s="1" t="s">
        <v>11</v>
      </c>
      <c r="K390" s="1">
        <v>5240</v>
      </c>
      <c r="L390" s="1" t="s">
        <v>5370</v>
      </c>
      <c r="M390" s="1" t="s">
        <v>4294</v>
      </c>
      <c r="N390" s="1" t="s">
        <v>4295</v>
      </c>
      <c r="O390" s="2" t="s">
        <v>5787</v>
      </c>
      <c r="P390" s="2" t="s">
        <v>21</v>
      </c>
      <c r="Q390" s="2">
        <v>6</v>
      </c>
      <c r="R390" s="27" t="s">
        <v>4808</v>
      </c>
      <c r="S390" s="2" t="s">
        <v>3019</v>
      </c>
      <c r="U390" s="2" t="s">
        <v>3019</v>
      </c>
      <c r="V390" s="2" t="s">
        <v>3019</v>
      </c>
      <c r="W390" s="1" t="s">
        <v>3019</v>
      </c>
      <c r="X390" s="1" t="s">
        <v>3019</v>
      </c>
      <c r="Y390" s="1" t="s">
        <v>3019</v>
      </c>
      <c r="Z390" s="1" t="s">
        <v>3019</v>
      </c>
      <c r="AB390" s="1" t="s">
        <v>3019</v>
      </c>
    </row>
    <row r="391" spans="1:28">
      <c r="A391" s="2">
        <v>4890</v>
      </c>
      <c r="B391" s="1" t="s">
        <v>5499</v>
      </c>
      <c r="C391" s="1" t="str">
        <f>"JBT-"&amp;(MID(C390,5,3)+1)</f>
        <v>JBT-293</v>
      </c>
      <c r="D391" s="2">
        <v>3</v>
      </c>
      <c r="E391" s="2" t="s">
        <v>16</v>
      </c>
      <c r="F391" s="75" t="s">
        <v>6437</v>
      </c>
      <c r="G391" s="1" t="s">
        <v>4296</v>
      </c>
      <c r="H391" s="2" t="s">
        <v>1614</v>
      </c>
      <c r="I391" s="1" t="s">
        <v>84</v>
      </c>
      <c r="J391" s="1" t="s">
        <v>11</v>
      </c>
      <c r="K391" s="1">
        <v>5250</v>
      </c>
      <c r="L391" s="1" t="s">
        <v>5371</v>
      </c>
      <c r="M391" s="1" t="s">
        <v>4286</v>
      </c>
      <c r="N391" s="1" t="s">
        <v>4296</v>
      </c>
      <c r="O391" s="2" t="s">
        <v>5787</v>
      </c>
      <c r="P391" s="2" t="s">
        <v>21</v>
      </c>
      <c r="Q391" s="2">
        <v>6</v>
      </c>
      <c r="R391" s="27" t="s">
        <v>4809</v>
      </c>
      <c r="S391" s="2" t="s">
        <v>3019</v>
      </c>
      <c r="U391" s="2" t="s">
        <v>3019</v>
      </c>
      <c r="V391" s="2" t="s">
        <v>3019</v>
      </c>
      <c r="W391" s="1" t="s">
        <v>3019</v>
      </c>
      <c r="X391" s="1" t="s">
        <v>3019</v>
      </c>
      <c r="Y391" s="1" t="s">
        <v>3019</v>
      </c>
      <c r="Z391" s="1" t="s">
        <v>3019</v>
      </c>
      <c r="AB391" s="1" t="s">
        <v>3019</v>
      </c>
    </row>
    <row r="392" spans="1:28">
      <c r="A392" s="2">
        <v>4900</v>
      </c>
      <c r="B392" s="1" t="s">
        <v>5499</v>
      </c>
      <c r="C392" s="1" t="str">
        <f>"JBG-"&amp;(MID(C387,5,3)+1)</f>
        <v>JBG-68</v>
      </c>
      <c r="D392" s="2">
        <v>2</v>
      </c>
      <c r="E392" s="2" t="s">
        <v>65</v>
      </c>
      <c r="F392" s="74" t="s">
        <v>3873</v>
      </c>
      <c r="G392" s="1" t="s">
        <v>740</v>
      </c>
      <c r="H392" s="2" t="s">
        <v>5485</v>
      </c>
      <c r="I392" s="1" t="s">
        <v>739</v>
      </c>
      <c r="J392" s="1" t="s">
        <v>19</v>
      </c>
      <c r="K392" s="1">
        <v>5130</v>
      </c>
      <c r="L392" s="1" t="s">
        <v>5299</v>
      </c>
      <c r="M392" s="1" t="s">
        <v>4278</v>
      </c>
      <c r="N392" s="1" t="s">
        <v>4279</v>
      </c>
      <c r="P392" s="2" t="s">
        <v>65</v>
      </c>
      <c r="Q392" s="2">
        <v>5</v>
      </c>
      <c r="R392" s="27" t="s">
        <v>4799</v>
      </c>
      <c r="S392" s="2">
        <v>3080</v>
      </c>
      <c r="U392" s="2" t="s">
        <v>65</v>
      </c>
      <c r="V392" s="2" t="s">
        <v>3019</v>
      </c>
      <c r="X392" s="1" t="s">
        <v>3019</v>
      </c>
      <c r="Y392" s="1" t="s">
        <v>3019</v>
      </c>
      <c r="Z392" s="1" t="s">
        <v>3019</v>
      </c>
      <c r="AB392" s="22" t="s">
        <v>5091</v>
      </c>
    </row>
    <row r="393" spans="1:28">
      <c r="A393" s="2">
        <v>4910</v>
      </c>
      <c r="B393" s="1" t="s">
        <v>5499</v>
      </c>
      <c r="F393" s="74"/>
      <c r="S393" s="2">
        <v>3090</v>
      </c>
      <c r="U393" s="2" t="s">
        <v>21</v>
      </c>
      <c r="AA393" s="2" t="s">
        <v>6522</v>
      </c>
      <c r="AB393" s="22" t="s">
        <v>5092</v>
      </c>
    </row>
    <row r="394" spans="1:28">
      <c r="A394" s="2">
        <v>4920</v>
      </c>
      <c r="B394" s="1" t="s">
        <v>5499</v>
      </c>
      <c r="C394" s="1" t="str">
        <f>"JBT-"&amp;(MID(C391,5,3)+1)</f>
        <v>JBT-294</v>
      </c>
      <c r="D394" s="2">
        <v>3</v>
      </c>
      <c r="E394" s="2" t="s">
        <v>21</v>
      </c>
      <c r="F394" s="75" t="s">
        <v>3874</v>
      </c>
      <c r="G394" s="1" t="s">
        <v>5448</v>
      </c>
      <c r="H394" s="2" t="s">
        <v>1663</v>
      </c>
      <c r="I394" s="1" t="s">
        <v>69</v>
      </c>
      <c r="J394" s="1" t="s">
        <v>11</v>
      </c>
      <c r="K394" s="1">
        <v>5150</v>
      </c>
      <c r="L394" s="1" t="s">
        <v>5300</v>
      </c>
      <c r="M394" s="1" t="s">
        <v>741</v>
      </c>
      <c r="N394" s="1" t="s">
        <v>742</v>
      </c>
      <c r="P394" s="2" t="s">
        <v>21</v>
      </c>
      <c r="Q394" s="2">
        <v>6</v>
      </c>
      <c r="R394" s="27" t="s">
        <v>4800</v>
      </c>
      <c r="S394" s="2">
        <v>3100</v>
      </c>
      <c r="T394" s="22" t="s">
        <v>5478</v>
      </c>
      <c r="U394" s="23" t="s">
        <v>21</v>
      </c>
      <c r="V394" s="23">
        <v>2</v>
      </c>
      <c r="W394" s="22" t="s">
        <v>1427</v>
      </c>
      <c r="X394" s="22" t="s">
        <v>1688</v>
      </c>
      <c r="Y394" s="22" t="s">
        <v>2657</v>
      </c>
      <c r="Z394" s="22" t="s">
        <v>2658</v>
      </c>
      <c r="AA394" s="23"/>
      <c r="AB394" s="22" t="s">
        <v>5001</v>
      </c>
    </row>
    <row r="395" spans="1:28">
      <c r="A395" s="2">
        <v>4930</v>
      </c>
      <c r="B395" s="1" t="s">
        <v>5499</v>
      </c>
      <c r="C395" s="1" t="str">
        <f>"JBT-"&amp;(MID(C394,5,3)+1)</f>
        <v>JBT-295</v>
      </c>
      <c r="D395" s="2">
        <v>3</v>
      </c>
      <c r="E395" s="2" t="s">
        <v>16</v>
      </c>
      <c r="F395" s="75" t="s">
        <v>3875</v>
      </c>
      <c r="G395" s="1" t="s">
        <v>1005</v>
      </c>
      <c r="H395" s="2" t="s">
        <v>5401</v>
      </c>
      <c r="I395" s="1" t="s">
        <v>74</v>
      </c>
      <c r="J395" s="1" t="s">
        <v>11</v>
      </c>
      <c r="K395" s="1">
        <v>5160</v>
      </c>
      <c r="L395" s="1" t="s">
        <v>5301</v>
      </c>
      <c r="M395" s="1" t="s">
        <v>1004</v>
      </c>
      <c r="N395" s="1" t="s">
        <v>1005</v>
      </c>
      <c r="P395" s="2" t="s">
        <v>16</v>
      </c>
      <c r="Q395" s="2">
        <v>6</v>
      </c>
      <c r="R395" s="27" t="s">
        <v>4801</v>
      </c>
      <c r="S395" s="2" t="s">
        <v>3019</v>
      </c>
      <c r="U395" s="2" t="s">
        <v>3019</v>
      </c>
      <c r="V395" s="2" t="s">
        <v>3019</v>
      </c>
      <c r="W395" s="1" t="s">
        <v>3019</v>
      </c>
      <c r="X395" s="1" t="s">
        <v>3019</v>
      </c>
      <c r="Y395" s="1" t="s">
        <v>3019</v>
      </c>
      <c r="Z395" s="1" t="s">
        <v>3019</v>
      </c>
      <c r="AB395" s="1" t="s">
        <v>3019</v>
      </c>
    </row>
    <row r="396" spans="1:28">
      <c r="A396" s="2">
        <v>4940</v>
      </c>
      <c r="B396" s="1" t="s">
        <v>5499</v>
      </c>
      <c r="C396" s="1" t="str">
        <f>"JBT-"&amp;(MID(C395,5,3)+1)</f>
        <v>JBT-296</v>
      </c>
      <c r="D396" s="2">
        <v>3</v>
      </c>
      <c r="E396" s="2" t="s">
        <v>21</v>
      </c>
      <c r="F396" s="75" t="s">
        <v>3876</v>
      </c>
      <c r="G396" s="1" t="s">
        <v>5513</v>
      </c>
      <c r="H396" s="2" t="s">
        <v>1614</v>
      </c>
      <c r="I396" s="1" t="s">
        <v>78</v>
      </c>
      <c r="J396" s="1" t="s">
        <v>11</v>
      </c>
      <c r="K396" s="1">
        <v>5170</v>
      </c>
      <c r="L396" s="1" t="s">
        <v>5302</v>
      </c>
      <c r="M396" s="1" t="s">
        <v>743</v>
      </c>
      <c r="N396" s="1" t="s">
        <v>5513</v>
      </c>
      <c r="O396" s="2" t="s">
        <v>5787</v>
      </c>
      <c r="P396" s="2" t="s">
        <v>21</v>
      </c>
      <c r="Q396" s="2">
        <v>6</v>
      </c>
      <c r="R396" s="27" t="s">
        <v>4802</v>
      </c>
      <c r="S396" s="2" t="s">
        <v>3019</v>
      </c>
      <c r="U396" s="2" t="s">
        <v>3019</v>
      </c>
      <c r="V396" s="2" t="s">
        <v>3019</v>
      </c>
      <c r="W396" s="1" t="s">
        <v>3019</v>
      </c>
      <c r="X396" s="1" t="s">
        <v>3019</v>
      </c>
      <c r="Y396" s="1" t="s">
        <v>3019</v>
      </c>
      <c r="Z396" s="1" t="s">
        <v>3019</v>
      </c>
      <c r="AB396" s="1" t="s">
        <v>3019</v>
      </c>
    </row>
    <row r="397" spans="1:28">
      <c r="A397" s="2">
        <v>4950</v>
      </c>
      <c r="B397" s="1" t="s">
        <v>5499</v>
      </c>
      <c r="C397" s="1" t="str">
        <f>"JBT-"&amp;(MID(C396,5,3)+1)</f>
        <v>JBT-297</v>
      </c>
      <c r="D397" s="2">
        <v>3</v>
      </c>
      <c r="E397" s="2" t="s">
        <v>21</v>
      </c>
      <c r="F397" s="75" t="s">
        <v>3877</v>
      </c>
      <c r="G397" s="1" t="s">
        <v>5514</v>
      </c>
      <c r="H397" s="2" t="s">
        <v>1614</v>
      </c>
      <c r="I397" s="1" t="s">
        <v>304</v>
      </c>
      <c r="J397" s="1" t="s">
        <v>11</v>
      </c>
      <c r="K397" s="1">
        <v>5180</v>
      </c>
      <c r="L397" s="1" t="s">
        <v>5303</v>
      </c>
      <c r="M397" s="1" t="s">
        <v>744</v>
      </c>
      <c r="N397" s="1" t="s">
        <v>5514</v>
      </c>
      <c r="O397" s="2" t="s">
        <v>5787</v>
      </c>
      <c r="P397" s="2" t="s">
        <v>21</v>
      </c>
      <c r="Q397" s="2">
        <v>6</v>
      </c>
      <c r="R397" s="27" t="s">
        <v>4803</v>
      </c>
      <c r="S397" s="2" t="s">
        <v>3019</v>
      </c>
      <c r="U397" s="2" t="s">
        <v>3019</v>
      </c>
      <c r="V397" s="2" t="s">
        <v>3019</v>
      </c>
      <c r="W397" s="1" t="s">
        <v>3019</v>
      </c>
      <c r="X397" s="1" t="s">
        <v>3019</v>
      </c>
      <c r="Y397" s="1" t="s">
        <v>3019</v>
      </c>
      <c r="Z397" s="1" t="s">
        <v>3019</v>
      </c>
      <c r="AB397" s="1" t="s">
        <v>3019</v>
      </c>
    </row>
    <row r="398" spans="1:28">
      <c r="A398" s="2">
        <v>4960</v>
      </c>
      <c r="B398" s="1" t="s">
        <v>5499</v>
      </c>
      <c r="C398" s="1" t="str">
        <f>"JBT-"&amp;(MID(C397,5,3)+1)</f>
        <v>JBT-298</v>
      </c>
      <c r="D398" s="2">
        <v>3</v>
      </c>
      <c r="E398" s="2" t="s">
        <v>21</v>
      </c>
      <c r="F398" s="75" t="s">
        <v>3878</v>
      </c>
      <c r="G398" s="1" t="s">
        <v>5515</v>
      </c>
      <c r="H398" s="2" t="s">
        <v>1614</v>
      </c>
      <c r="I398" s="1" t="s">
        <v>84</v>
      </c>
      <c r="J398" s="1" t="s">
        <v>11</v>
      </c>
      <c r="K398" s="1">
        <v>5190</v>
      </c>
      <c r="L398" s="1" t="s">
        <v>5304</v>
      </c>
      <c r="M398" s="1" t="s">
        <v>745</v>
      </c>
      <c r="N398" s="1" t="s">
        <v>5515</v>
      </c>
      <c r="O398" s="2" t="s">
        <v>5787</v>
      </c>
      <c r="P398" s="2" t="s">
        <v>21</v>
      </c>
      <c r="Q398" s="2">
        <v>6</v>
      </c>
      <c r="R398" s="27" t="s">
        <v>4804</v>
      </c>
      <c r="S398" s="2" t="s">
        <v>3019</v>
      </c>
      <c r="U398" s="2" t="s">
        <v>3019</v>
      </c>
      <c r="V398" s="2" t="s">
        <v>3019</v>
      </c>
      <c r="W398" s="1" t="s">
        <v>3019</v>
      </c>
      <c r="X398" s="1" t="s">
        <v>3019</v>
      </c>
      <c r="Y398" s="1" t="s">
        <v>3019</v>
      </c>
      <c r="Z398" s="1" t="s">
        <v>3019</v>
      </c>
      <c r="AB398" s="1" t="s">
        <v>3019</v>
      </c>
    </row>
    <row r="399" spans="1:28">
      <c r="A399" s="2">
        <v>4970</v>
      </c>
      <c r="B399" s="1" t="s">
        <v>5499</v>
      </c>
      <c r="C399" s="1" t="str">
        <f>"JBG-"&amp;(MID(C392,5,3)+1)</f>
        <v>JBG-69</v>
      </c>
      <c r="D399" s="2">
        <v>2</v>
      </c>
      <c r="E399" s="2" t="s">
        <v>16</v>
      </c>
      <c r="F399" s="74" t="s">
        <v>2114</v>
      </c>
      <c r="G399" s="1" t="s">
        <v>5118</v>
      </c>
      <c r="H399" s="2" t="s">
        <v>5485</v>
      </c>
      <c r="I399" s="1" t="s">
        <v>717</v>
      </c>
      <c r="J399" s="1" t="s">
        <v>19</v>
      </c>
      <c r="K399" s="1">
        <v>4980</v>
      </c>
      <c r="L399" s="1" t="s">
        <v>1552</v>
      </c>
      <c r="M399" s="1" t="s">
        <v>4269</v>
      </c>
      <c r="N399" s="1" t="s">
        <v>4270</v>
      </c>
      <c r="P399" s="2" t="s">
        <v>16</v>
      </c>
      <c r="Q399" s="2">
        <v>5</v>
      </c>
      <c r="R399" s="27" t="s">
        <v>4788</v>
      </c>
      <c r="S399" s="2">
        <v>2130</v>
      </c>
      <c r="T399" s="1" t="s">
        <v>1402</v>
      </c>
      <c r="U399" s="2" t="s">
        <v>16</v>
      </c>
      <c r="V399" s="2">
        <v>1</v>
      </c>
      <c r="W399" s="1" t="s">
        <v>1403</v>
      </c>
      <c r="X399" s="1" t="s">
        <v>2114</v>
      </c>
      <c r="Y399" s="1" t="s">
        <v>1404</v>
      </c>
      <c r="Z399" s="1" t="s">
        <v>2115</v>
      </c>
      <c r="AB399" s="1" t="s">
        <v>4011</v>
      </c>
    </row>
    <row r="400" spans="1:28">
      <c r="A400" s="2">
        <v>4980</v>
      </c>
      <c r="B400" s="1" t="s">
        <v>5499</v>
      </c>
      <c r="C400" s="1" t="str">
        <f>"JBT-"&amp;(MID(C398,5,3)+1)</f>
        <v>JBT-299</v>
      </c>
      <c r="D400" s="2">
        <v>3</v>
      </c>
      <c r="E400" s="2" t="s">
        <v>16</v>
      </c>
      <c r="F400" s="75" t="s">
        <v>737</v>
      </c>
      <c r="G400" s="1" t="s">
        <v>738</v>
      </c>
      <c r="H400" s="2" t="s">
        <v>1598</v>
      </c>
      <c r="I400" s="1" t="s">
        <v>302</v>
      </c>
      <c r="J400" s="1" t="s">
        <v>11</v>
      </c>
      <c r="K400" s="1">
        <v>5120</v>
      </c>
      <c r="L400" s="1" t="s">
        <v>5298</v>
      </c>
      <c r="M400" s="1" t="s">
        <v>737</v>
      </c>
      <c r="N400" s="1" t="s">
        <v>738</v>
      </c>
      <c r="P400" s="2" t="s">
        <v>16</v>
      </c>
      <c r="Q400" s="2">
        <v>6</v>
      </c>
      <c r="R400" s="27" t="s">
        <v>5613</v>
      </c>
      <c r="S400" s="2">
        <v>2140</v>
      </c>
      <c r="T400" s="1" t="s">
        <v>1423</v>
      </c>
      <c r="U400" s="2" t="s">
        <v>16</v>
      </c>
      <c r="V400" s="2">
        <v>2</v>
      </c>
      <c r="W400" s="1" t="s">
        <v>2133</v>
      </c>
      <c r="X400" s="1" t="s">
        <v>2134</v>
      </c>
      <c r="Y400" s="1" t="s">
        <v>1424</v>
      </c>
      <c r="Z400" s="1" t="s">
        <v>2135</v>
      </c>
      <c r="AB400" s="1" t="s">
        <v>4020</v>
      </c>
    </row>
    <row r="401" spans="1:28">
      <c r="A401" s="2">
        <v>4990</v>
      </c>
      <c r="B401" s="1" t="s">
        <v>5499</v>
      </c>
      <c r="C401" s="1" t="str">
        <f>"JBT-"&amp;(MID(C400,5,3)+1)</f>
        <v>JBT-300</v>
      </c>
      <c r="D401" s="2">
        <v>3</v>
      </c>
      <c r="E401" s="2" t="s">
        <v>16</v>
      </c>
      <c r="F401" s="75" t="s">
        <v>718</v>
      </c>
      <c r="G401" s="1" t="s">
        <v>719</v>
      </c>
      <c r="H401" s="2" t="s">
        <v>1590</v>
      </c>
      <c r="I401" s="1" t="s">
        <v>104</v>
      </c>
      <c r="J401" s="1" t="s">
        <v>11</v>
      </c>
      <c r="K401" s="1">
        <v>5000</v>
      </c>
      <c r="L401" s="1" t="s">
        <v>1425</v>
      </c>
      <c r="M401" s="1" t="s">
        <v>718</v>
      </c>
      <c r="N401" s="1" t="s">
        <v>719</v>
      </c>
      <c r="P401" s="2" t="s">
        <v>16</v>
      </c>
      <c r="Q401" s="2">
        <v>6</v>
      </c>
      <c r="R401" s="27" t="s">
        <v>4789</v>
      </c>
      <c r="S401" s="2">
        <v>2150</v>
      </c>
      <c r="T401" s="1" t="s">
        <v>3145</v>
      </c>
      <c r="U401" s="2" t="s">
        <v>16</v>
      </c>
      <c r="V401" s="2">
        <v>2</v>
      </c>
      <c r="W401" s="1" t="s">
        <v>2124</v>
      </c>
      <c r="X401" s="1" t="s">
        <v>2125</v>
      </c>
      <c r="Y401" s="1" t="s">
        <v>2126</v>
      </c>
      <c r="Z401" s="1" t="s">
        <v>2127</v>
      </c>
      <c r="AB401" s="1" t="s">
        <v>4012</v>
      </c>
    </row>
    <row r="402" spans="1:28">
      <c r="A402" s="2">
        <v>5000</v>
      </c>
      <c r="B402" s="1" t="s">
        <v>5499</v>
      </c>
      <c r="C402" s="1" t="str">
        <f>C401&amp;"-1"</f>
        <v>JBT-300-1</v>
      </c>
      <c r="D402" s="2">
        <v>4</v>
      </c>
      <c r="E402" s="2" t="s">
        <v>3900</v>
      </c>
      <c r="F402" s="76" t="s">
        <v>5373</v>
      </c>
      <c r="G402" s="1" t="s">
        <v>5374</v>
      </c>
      <c r="H402" s="2" t="s">
        <v>1614</v>
      </c>
      <c r="S402" s="2">
        <v>2160</v>
      </c>
      <c r="T402" s="1" t="s">
        <v>5390</v>
      </c>
      <c r="U402" s="2" t="s">
        <v>16</v>
      </c>
      <c r="V402" s="2">
        <v>2</v>
      </c>
      <c r="W402" s="1" t="s">
        <v>2129</v>
      </c>
      <c r="X402" s="1" t="s">
        <v>1804</v>
      </c>
      <c r="Y402" s="1" t="s">
        <v>2130</v>
      </c>
      <c r="Z402" s="1" t="s">
        <v>2131</v>
      </c>
      <c r="AB402" s="1" t="s">
        <v>4966</v>
      </c>
    </row>
    <row r="403" spans="1:28">
      <c r="A403" s="2">
        <v>5010</v>
      </c>
      <c r="B403" s="1" t="s">
        <v>5499</v>
      </c>
      <c r="C403" s="1" t="str">
        <f>"JBT-"&amp;(MID(C401,5,3)+1)</f>
        <v>JBT-301</v>
      </c>
      <c r="D403" s="2">
        <v>3</v>
      </c>
      <c r="E403" s="2" t="s">
        <v>16</v>
      </c>
      <c r="F403" s="75" t="s">
        <v>720</v>
      </c>
      <c r="G403" s="1" t="s">
        <v>721</v>
      </c>
      <c r="H403" s="2" t="s">
        <v>1590</v>
      </c>
      <c r="I403" s="1" t="s">
        <v>107</v>
      </c>
      <c r="J403" s="1" t="s">
        <v>11</v>
      </c>
      <c r="K403" s="1">
        <v>5010</v>
      </c>
      <c r="L403" s="1" t="s">
        <v>1429</v>
      </c>
      <c r="M403" s="1" t="s">
        <v>720</v>
      </c>
      <c r="N403" s="1" t="s">
        <v>721</v>
      </c>
      <c r="P403" s="2" t="s">
        <v>16</v>
      </c>
      <c r="Q403" s="2">
        <v>6</v>
      </c>
      <c r="R403" s="27" t="s">
        <v>4790</v>
      </c>
      <c r="S403" s="2" t="s">
        <v>3019</v>
      </c>
      <c r="U403" s="2" t="s">
        <v>3019</v>
      </c>
      <c r="V403" s="2" t="s">
        <v>3019</v>
      </c>
      <c r="W403" s="1" t="s">
        <v>3019</v>
      </c>
      <c r="X403" s="1" t="s">
        <v>3019</v>
      </c>
      <c r="Y403" s="1" t="s">
        <v>3019</v>
      </c>
      <c r="Z403" s="1" t="s">
        <v>3019</v>
      </c>
      <c r="AB403" s="1" t="s">
        <v>3019</v>
      </c>
    </row>
    <row r="404" spans="1:28">
      <c r="A404" s="2">
        <v>5020</v>
      </c>
      <c r="B404" s="1" t="s">
        <v>5499</v>
      </c>
      <c r="C404" s="1" t="str">
        <f>C403&amp;"-1"</f>
        <v>JBT-301-1</v>
      </c>
      <c r="D404" s="2">
        <v>4</v>
      </c>
      <c r="E404" s="2" t="s">
        <v>3900</v>
      </c>
      <c r="F404" s="76" t="s">
        <v>5373</v>
      </c>
      <c r="G404" s="1" t="s">
        <v>5374</v>
      </c>
      <c r="H404" s="2" t="s">
        <v>5401</v>
      </c>
      <c r="S404" s="2" t="s">
        <v>3019</v>
      </c>
      <c r="U404" s="2" t="s">
        <v>3019</v>
      </c>
      <c r="V404" s="2" t="s">
        <v>3019</v>
      </c>
      <c r="W404" s="1" t="s">
        <v>3019</v>
      </c>
      <c r="X404" s="1" t="s">
        <v>3019</v>
      </c>
      <c r="Y404" s="1" t="s">
        <v>3019</v>
      </c>
      <c r="Z404" s="1" t="s">
        <v>3019</v>
      </c>
      <c r="AB404" s="1" t="s">
        <v>3019</v>
      </c>
    </row>
    <row r="405" spans="1:28">
      <c r="A405" s="2">
        <v>5030</v>
      </c>
      <c r="B405" s="1" t="s">
        <v>5499</v>
      </c>
      <c r="C405" s="1" t="str">
        <f>"JBT-"&amp;(MID(C403,5,3)+1)</f>
        <v>JBT-302</v>
      </c>
      <c r="D405" s="2">
        <v>3</v>
      </c>
      <c r="E405" s="2" t="s">
        <v>16</v>
      </c>
      <c r="F405" s="75" t="s">
        <v>722</v>
      </c>
      <c r="G405" s="1" t="s">
        <v>723</v>
      </c>
      <c r="H405" s="2" t="s">
        <v>1653</v>
      </c>
      <c r="I405" s="1" t="s">
        <v>110</v>
      </c>
      <c r="J405" s="1" t="s">
        <v>11</v>
      </c>
      <c r="K405" s="1">
        <v>5020</v>
      </c>
      <c r="L405" s="1" t="s">
        <v>1430</v>
      </c>
      <c r="M405" s="1" t="s">
        <v>722</v>
      </c>
      <c r="N405" s="1" t="s">
        <v>723</v>
      </c>
      <c r="P405" s="2" t="s">
        <v>16</v>
      </c>
      <c r="Q405" s="2">
        <v>6</v>
      </c>
      <c r="R405" s="27" t="s">
        <v>4791</v>
      </c>
      <c r="S405" s="2">
        <v>2250</v>
      </c>
      <c r="T405" s="1" t="s">
        <v>1408</v>
      </c>
      <c r="U405" s="2" t="s">
        <v>16</v>
      </c>
      <c r="V405" s="2">
        <v>2</v>
      </c>
      <c r="W405" s="1" t="s">
        <v>2121</v>
      </c>
      <c r="X405" s="1" t="s">
        <v>722</v>
      </c>
      <c r="Y405" s="1" t="s">
        <v>1409</v>
      </c>
      <c r="Z405" s="1" t="s">
        <v>2122</v>
      </c>
      <c r="AB405" s="1" t="s">
        <v>4013</v>
      </c>
    </row>
    <row r="406" spans="1:28">
      <c r="A406" s="2">
        <v>5040</v>
      </c>
      <c r="B406" s="1" t="s">
        <v>5499</v>
      </c>
      <c r="C406" s="1" t="str">
        <f>"JBG-"&amp;(MID(C399,5,3)+1)</f>
        <v>JBG-70</v>
      </c>
      <c r="D406" s="2">
        <v>3</v>
      </c>
      <c r="E406" s="2" t="s">
        <v>16</v>
      </c>
      <c r="F406" s="75" t="s">
        <v>2155</v>
      </c>
      <c r="G406" s="1" t="s">
        <v>5119</v>
      </c>
      <c r="H406" s="2" t="s">
        <v>5485</v>
      </c>
      <c r="I406" s="1" t="s">
        <v>129</v>
      </c>
      <c r="J406" s="1" t="s">
        <v>19</v>
      </c>
      <c r="K406" s="1">
        <v>5030</v>
      </c>
      <c r="L406" s="1" t="s">
        <v>5293</v>
      </c>
      <c r="M406" s="1" t="s">
        <v>724</v>
      </c>
      <c r="N406" s="1" t="s">
        <v>725</v>
      </c>
      <c r="P406" s="2" t="s">
        <v>16</v>
      </c>
      <c r="Q406" s="2">
        <v>6</v>
      </c>
      <c r="R406" s="27" t="s">
        <v>4792</v>
      </c>
      <c r="S406" s="2">
        <v>2170</v>
      </c>
      <c r="T406" s="1" t="s">
        <v>1410</v>
      </c>
      <c r="U406" s="2" t="s">
        <v>16</v>
      </c>
      <c r="V406" s="2">
        <v>2</v>
      </c>
      <c r="W406" s="1" t="s">
        <v>2154</v>
      </c>
      <c r="X406" s="1" t="s">
        <v>2155</v>
      </c>
      <c r="Y406" s="1" t="s">
        <v>1411</v>
      </c>
      <c r="Z406" s="1" t="s">
        <v>2156</v>
      </c>
      <c r="AB406" s="1" t="s">
        <v>4014</v>
      </c>
    </row>
    <row r="407" spans="1:28">
      <c r="A407" s="2">
        <v>5050</v>
      </c>
      <c r="B407" s="1" t="s">
        <v>5499</v>
      </c>
      <c r="C407" s="1" t="str">
        <f>"JBT-"&amp;(MID(C405,5,3)+1)</f>
        <v>JBT-303</v>
      </c>
      <c r="D407" s="2">
        <v>4</v>
      </c>
      <c r="E407" s="2" t="s">
        <v>16</v>
      </c>
      <c r="F407" s="76" t="s">
        <v>726</v>
      </c>
      <c r="G407" s="1" t="s">
        <v>727</v>
      </c>
      <c r="H407" s="2" t="s">
        <v>5401</v>
      </c>
      <c r="I407" s="1" t="s">
        <v>130</v>
      </c>
      <c r="J407" s="1" t="s">
        <v>11</v>
      </c>
      <c r="K407" s="1">
        <v>5050</v>
      </c>
      <c r="L407" s="1" t="s">
        <v>1431</v>
      </c>
      <c r="M407" s="1" t="s">
        <v>726</v>
      </c>
      <c r="N407" s="1" t="s">
        <v>727</v>
      </c>
      <c r="P407" s="2" t="s">
        <v>16</v>
      </c>
      <c r="Q407" s="2">
        <v>7</v>
      </c>
      <c r="R407" s="27" t="s">
        <v>4793</v>
      </c>
      <c r="S407" s="2">
        <v>2210</v>
      </c>
      <c r="T407" s="1" t="s">
        <v>1413</v>
      </c>
      <c r="U407" s="2" t="s">
        <v>16</v>
      </c>
      <c r="V407" s="2">
        <v>3</v>
      </c>
      <c r="W407" s="1" t="s">
        <v>2179</v>
      </c>
      <c r="X407" s="1" t="s">
        <v>726</v>
      </c>
      <c r="Y407" s="1" t="s">
        <v>1175</v>
      </c>
      <c r="Z407" s="1" t="s">
        <v>2180</v>
      </c>
      <c r="AB407" s="1" t="s">
        <v>4015</v>
      </c>
    </row>
    <row r="408" spans="1:28">
      <c r="A408" s="2">
        <v>5060</v>
      </c>
      <c r="B408" s="1" t="s">
        <v>5499</v>
      </c>
      <c r="C408" s="1" t="str">
        <f t="shared" ref="C408:C413" si="16">"JBT-"&amp;(MID(C407,5,3)+1)</f>
        <v>JBT-304</v>
      </c>
      <c r="D408" s="2">
        <v>4</v>
      </c>
      <c r="E408" s="2" t="s">
        <v>16</v>
      </c>
      <c r="F408" s="76" t="s">
        <v>728</v>
      </c>
      <c r="G408" s="1" t="s">
        <v>729</v>
      </c>
      <c r="H408" s="2" t="s">
        <v>1653</v>
      </c>
      <c r="I408" s="1" t="s">
        <v>131</v>
      </c>
      <c r="J408" s="1" t="s">
        <v>11</v>
      </c>
      <c r="K408" s="1">
        <v>5060</v>
      </c>
      <c r="L408" s="1" t="s">
        <v>1432</v>
      </c>
      <c r="M408" s="1" t="s">
        <v>728</v>
      </c>
      <c r="N408" s="1" t="s">
        <v>729</v>
      </c>
      <c r="P408" s="2" t="s">
        <v>16</v>
      </c>
      <c r="Q408" s="2">
        <v>7</v>
      </c>
      <c r="R408" s="27" t="s">
        <v>4794</v>
      </c>
      <c r="S408" s="2">
        <v>2180</v>
      </c>
      <c r="T408" s="1" t="s">
        <v>1415</v>
      </c>
      <c r="U408" s="2" t="s">
        <v>16</v>
      </c>
      <c r="V408" s="2">
        <v>3</v>
      </c>
      <c r="W408" s="1" t="s">
        <v>2159</v>
      </c>
      <c r="X408" s="1" t="s">
        <v>2160</v>
      </c>
      <c r="Y408" s="1" t="s">
        <v>1178</v>
      </c>
      <c r="Z408" s="1" t="s">
        <v>2161</v>
      </c>
      <c r="AB408" s="1" t="s">
        <v>4016</v>
      </c>
    </row>
    <row r="409" spans="1:28">
      <c r="A409" s="2">
        <v>5070</v>
      </c>
      <c r="B409" s="1" t="s">
        <v>5499</v>
      </c>
      <c r="C409" s="1" t="str">
        <f t="shared" si="16"/>
        <v>JBT-305</v>
      </c>
      <c r="D409" s="2">
        <v>4</v>
      </c>
      <c r="E409" s="2" t="s">
        <v>16</v>
      </c>
      <c r="F409" s="76" t="s">
        <v>730</v>
      </c>
      <c r="G409" s="1" t="s">
        <v>731</v>
      </c>
      <c r="H409" s="2" t="s">
        <v>1653</v>
      </c>
      <c r="I409" s="1" t="s">
        <v>132</v>
      </c>
      <c r="J409" s="1" t="s">
        <v>11</v>
      </c>
      <c r="K409" s="1">
        <v>5070</v>
      </c>
      <c r="L409" s="1" t="s">
        <v>5294</v>
      </c>
      <c r="M409" s="1" t="s">
        <v>730</v>
      </c>
      <c r="N409" s="1" t="s">
        <v>731</v>
      </c>
      <c r="P409" s="2" t="s">
        <v>16</v>
      </c>
      <c r="Q409" s="2">
        <v>7</v>
      </c>
      <c r="R409" s="27" t="s">
        <v>4795</v>
      </c>
      <c r="S409" s="2">
        <v>2190</v>
      </c>
      <c r="T409" s="1" t="s">
        <v>1417</v>
      </c>
      <c r="U409" s="2" t="s">
        <v>16</v>
      </c>
      <c r="V409" s="2">
        <v>3</v>
      </c>
      <c r="W409" s="1" t="s">
        <v>2164</v>
      </c>
      <c r="X409" s="1" t="s">
        <v>2165</v>
      </c>
      <c r="Y409" s="1" t="s">
        <v>1181</v>
      </c>
      <c r="Z409" s="1" t="s">
        <v>2166</v>
      </c>
      <c r="AB409" s="1" t="s">
        <v>4017</v>
      </c>
    </row>
    <row r="410" spans="1:28">
      <c r="A410" s="2">
        <v>5080</v>
      </c>
      <c r="B410" s="1" t="s">
        <v>5499</v>
      </c>
      <c r="C410" s="1" t="str">
        <f t="shared" si="16"/>
        <v>JBT-306</v>
      </c>
      <c r="D410" s="2">
        <v>4</v>
      </c>
      <c r="E410" s="2" t="s">
        <v>16</v>
      </c>
      <c r="F410" s="76" t="s">
        <v>732</v>
      </c>
      <c r="G410" s="1" t="s">
        <v>733</v>
      </c>
      <c r="H410" s="2" t="s">
        <v>1653</v>
      </c>
      <c r="I410" s="1" t="s">
        <v>134</v>
      </c>
      <c r="J410" s="1" t="s">
        <v>11</v>
      </c>
      <c r="K410" s="1">
        <v>5080</v>
      </c>
      <c r="L410" s="1" t="s">
        <v>5295</v>
      </c>
      <c r="M410" s="1" t="s">
        <v>732</v>
      </c>
      <c r="N410" s="1" t="s">
        <v>733</v>
      </c>
      <c r="P410" s="2" t="s">
        <v>16</v>
      </c>
      <c r="Q410" s="2">
        <v>7</v>
      </c>
      <c r="R410" s="27" t="s">
        <v>4796</v>
      </c>
      <c r="S410" s="2">
        <v>2230</v>
      </c>
      <c r="T410" s="1" t="s">
        <v>1419</v>
      </c>
      <c r="U410" s="2" t="s">
        <v>16</v>
      </c>
      <c r="V410" s="2">
        <v>3</v>
      </c>
      <c r="W410" s="1" t="s">
        <v>2169</v>
      </c>
      <c r="X410" s="1" t="s">
        <v>2170</v>
      </c>
      <c r="Y410" s="1" t="s">
        <v>1181</v>
      </c>
      <c r="Z410" s="1" t="s">
        <v>2171</v>
      </c>
      <c r="AB410" s="1" t="s">
        <v>4018</v>
      </c>
    </row>
    <row r="411" spans="1:28">
      <c r="A411" s="2">
        <v>5090</v>
      </c>
      <c r="B411" s="1" t="s">
        <v>5499</v>
      </c>
      <c r="C411" s="1" t="str">
        <f t="shared" si="16"/>
        <v>JBT-307</v>
      </c>
      <c r="D411" s="2">
        <v>4</v>
      </c>
      <c r="E411" s="2" t="s">
        <v>16</v>
      </c>
      <c r="F411" s="76" t="s">
        <v>2175</v>
      </c>
      <c r="G411" s="1" t="s">
        <v>2177</v>
      </c>
      <c r="H411" s="2" t="s">
        <v>1653</v>
      </c>
      <c r="S411" s="2">
        <v>2200</v>
      </c>
      <c r="T411" s="1" t="s">
        <v>5391</v>
      </c>
      <c r="U411" s="2" t="s">
        <v>16</v>
      </c>
      <c r="V411" s="2">
        <v>3</v>
      </c>
      <c r="W411" s="1" t="s">
        <v>2174</v>
      </c>
      <c r="X411" s="1" t="s">
        <v>2175</v>
      </c>
      <c r="Y411" s="1" t="s">
        <v>2176</v>
      </c>
      <c r="Z411" s="1" t="s">
        <v>2177</v>
      </c>
      <c r="AB411" s="1" t="s">
        <v>4967</v>
      </c>
    </row>
    <row r="412" spans="1:28">
      <c r="A412" s="2">
        <v>5100</v>
      </c>
      <c r="B412" s="1" t="s">
        <v>5499</v>
      </c>
      <c r="C412" s="1" t="str">
        <f t="shared" si="16"/>
        <v>JBT-308</v>
      </c>
      <c r="D412" s="2">
        <v>4</v>
      </c>
      <c r="E412" s="2" t="s">
        <v>16</v>
      </c>
      <c r="F412" s="76" t="s">
        <v>2183</v>
      </c>
      <c r="G412" s="1" t="s">
        <v>2184</v>
      </c>
      <c r="H412" s="2" t="s">
        <v>1653</v>
      </c>
      <c r="S412" s="2">
        <v>2220</v>
      </c>
      <c r="T412" s="1" t="s">
        <v>5392</v>
      </c>
      <c r="U412" s="2" t="s">
        <v>16</v>
      </c>
      <c r="V412" s="2">
        <v>3</v>
      </c>
      <c r="W412" s="1" t="s">
        <v>2182</v>
      </c>
      <c r="X412" s="1" t="s">
        <v>2183</v>
      </c>
      <c r="Y412" s="1" t="s">
        <v>1895</v>
      </c>
      <c r="Z412" s="1" t="s">
        <v>2184</v>
      </c>
      <c r="AB412" s="1" t="s">
        <v>4968</v>
      </c>
    </row>
    <row r="413" spans="1:28">
      <c r="A413" s="2">
        <v>5110</v>
      </c>
      <c r="B413" s="1" t="s">
        <v>5499</v>
      </c>
      <c r="C413" s="1" t="str">
        <f t="shared" si="16"/>
        <v>JBT-309</v>
      </c>
      <c r="D413" s="2">
        <v>4</v>
      </c>
      <c r="E413" s="2" t="s">
        <v>16</v>
      </c>
      <c r="F413" s="76" t="s">
        <v>734</v>
      </c>
      <c r="G413" s="1" t="s">
        <v>5114</v>
      </c>
      <c r="H413" s="2" t="s">
        <v>1614</v>
      </c>
      <c r="I413" s="1" t="s">
        <v>136</v>
      </c>
      <c r="J413" s="1" t="s">
        <v>11</v>
      </c>
      <c r="K413" s="1">
        <v>5090</v>
      </c>
      <c r="L413" s="1" t="s">
        <v>5296</v>
      </c>
      <c r="M413" s="1" t="s">
        <v>734</v>
      </c>
      <c r="N413" s="1" t="s">
        <v>735</v>
      </c>
      <c r="P413" s="2" t="s">
        <v>21</v>
      </c>
      <c r="Q413" s="2">
        <v>7</v>
      </c>
      <c r="R413" s="27" t="s">
        <v>4797</v>
      </c>
      <c r="S413" s="2">
        <v>2240</v>
      </c>
      <c r="T413" s="1" t="s">
        <v>1421</v>
      </c>
      <c r="U413" s="2" t="s">
        <v>21</v>
      </c>
      <c r="V413" s="2">
        <v>3</v>
      </c>
      <c r="W413" s="1" t="s">
        <v>2186</v>
      </c>
      <c r="X413" s="1" t="s">
        <v>2187</v>
      </c>
      <c r="Y413" s="1" t="s">
        <v>1186</v>
      </c>
      <c r="Z413" s="1" t="s">
        <v>2188</v>
      </c>
      <c r="AB413" s="1" t="s">
        <v>4019</v>
      </c>
    </row>
    <row r="414" spans="1:28">
      <c r="A414" s="2">
        <v>5120</v>
      </c>
      <c r="B414" s="1" t="s">
        <v>5499</v>
      </c>
      <c r="F414" s="73"/>
      <c r="I414" s="1" t="s">
        <v>736</v>
      </c>
      <c r="J414" s="1" t="s">
        <v>19</v>
      </c>
      <c r="K414" s="1">
        <v>5100</v>
      </c>
      <c r="L414" s="1" t="s">
        <v>5297</v>
      </c>
      <c r="M414" s="1" t="s">
        <v>4275</v>
      </c>
      <c r="N414" s="1" t="s">
        <v>4276</v>
      </c>
      <c r="P414" s="2" t="s">
        <v>16</v>
      </c>
      <c r="Q414" s="2">
        <v>5</v>
      </c>
      <c r="R414" s="27" t="s">
        <v>4798</v>
      </c>
      <c r="S414" s="2" t="s">
        <v>3019</v>
      </c>
      <c r="U414" s="2" t="s">
        <v>3019</v>
      </c>
      <c r="V414" s="2" t="s">
        <v>3019</v>
      </c>
      <c r="W414" s="1" t="s">
        <v>3019</v>
      </c>
      <c r="X414" s="1" t="s">
        <v>3019</v>
      </c>
      <c r="Y414" s="1" t="s">
        <v>3019</v>
      </c>
      <c r="Z414" s="1" t="s">
        <v>3019</v>
      </c>
      <c r="AB414" s="1" t="s">
        <v>3019</v>
      </c>
    </row>
    <row r="415" spans="1:28">
      <c r="A415" s="2">
        <v>5130</v>
      </c>
      <c r="B415" s="1" t="s">
        <v>5499</v>
      </c>
      <c r="C415" s="1" t="str">
        <f>"JBG-"&amp;(MID(C406,5,3)+1)</f>
        <v>JBG-71</v>
      </c>
      <c r="D415" s="2">
        <v>2</v>
      </c>
      <c r="E415" s="2" t="s">
        <v>16</v>
      </c>
      <c r="F415" s="74" t="s">
        <v>6403</v>
      </c>
      <c r="G415" s="1" t="s">
        <v>4364</v>
      </c>
      <c r="H415" s="2" t="s">
        <v>5485</v>
      </c>
      <c r="I415" s="1" t="s">
        <v>1013</v>
      </c>
      <c r="J415" s="1" t="s">
        <v>19</v>
      </c>
      <c r="K415" s="1">
        <v>5730</v>
      </c>
      <c r="L415" s="1" t="s">
        <v>5364</v>
      </c>
      <c r="M415" s="1" t="s">
        <v>4363</v>
      </c>
      <c r="N415" s="1" t="s">
        <v>4364</v>
      </c>
      <c r="P415" s="2" t="s">
        <v>16</v>
      </c>
      <c r="Q415" s="2">
        <v>5</v>
      </c>
      <c r="R415" s="27" t="s">
        <v>4812</v>
      </c>
      <c r="S415" s="2" t="s">
        <v>3019</v>
      </c>
    </row>
    <row r="416" spans="1:28">
      <c r="A416" s="2">
        <v>5140</v>
      </c>
      <c r="B416" s="1" t="s">
        <v>5499</v>
      </c>
      <c r="C416" s="1" t="str">
        <f>"JBT-"&amp;(MID(C413,5,3)+1)</f>
        <v>JBT-310</v>
      </c>
      <c r="D416" s="2">
        <v>3</v>
      </c>
      <c r="E416" s="2" t="s">
        <v>21</v>
      </c>
      <c r="F416" s="75" t="s">
        <v>4365</v>
      </c>
      <c r="G416" s="1" t="s">
        <v>4366</v>
      </c>
      <c r="H416" s="2" t="s">
        <v>1598</v>
      </c>
      <c r="I416" s="1" t="s">
        <v>241</v>
      </c>
      <c r="J416" s="1" t="s">
        <v>11</v>
      </c>
      <c r="K416" s="1">
        <v>5750</v>
      </c>
      <c r="L416" s="1" t="s">
        <v>5365</v>
      </c>
      <c r="M416" s="1" t="s">
        <v>4365</v>
      </c>
      <c r="N416" s="1" t="s">
        <v>4366</v>
      </c>
      <c r="O416" s="2" t="s">
        <v>5787</v>
      </c>
      <c r="P416" s="2" t="s">
        <v>21</v>
      </c>
      <c r="Q416" s="2">
        <v>6</v>
      </c>
      <c r="R416" s="27" t="s">
        <v>5614</v>
      </c>
      <c r="S416" s="2" t="s">
        <v>3019</v>
      </c>
    </row>
    <row r="417" spans="1:28">
      <c r="A417" s="2">
        <v>5150</v>
      </c>
      <c r="B417" s="1" t="s">
        <v>5499</v>
      </c>
      <c r="C417" s="1" t="str">
        <f>"JBT-"&amp;(MID(C416,5,3)+1)</f>
        <v>JBT-311</v>
      </c>
      <c r="D417" s="2">
        <v>3</v>
      </c>
      <c r="E417" s="2" t="s">
        <v>21</v>
      </c>
      <c r="F417" s="75" t="s">
        <v>4367</v>
      </c>
      <c r="G417" s="1" t="s">
        <v>4368</v>
      </c>
      <c r="H417" s="2" t="s">
        <v>1598</v>
      </c>
      <c r="I417" s="1" t="s">
        <v>243</v>
      </c>
      <c r="J417" s="1" t="s">
        <v>11</v>
      </c>
      <c r="K417" s="1">
        <v>5760</v>
      </c>
      <c r="L417" s="1" t="s">
        <v>5366</v>
      </c>
      <c r="M417" s="1" t="s">
        <v>4367</v>
      </c>
      <c r="N417" s="1" t="s">
        <v>4368</v>
      </c>
      <c r="O417" s="2" t="s">
        <v>5787</v>
      </c>
      <c r="P417" s="2" t="s">
        <v>21</v>
      </c>
      <c r="Q417" s="2">
        <v>6</v>
      </c>
      <c r="R417" s="27" t="s">
        <v>5615</v>
      </c>
      <c r="S417" s="2" t="s">
        <v>3019</v>
      </c>
    </row>
    <row r="418" spans="1:28">
      <c r="A418" s="2">
        <v>5160</v>
      </c>
      <c r="B418" s="1" t="s">
        <v>5499</v>
      </c>
      <c r="C418" s="1" t="str">
        <f>"JBG-"&amp;(MID(C415,5,3)+1)</f>
        <v>JBG-72</v>
      </c>
      <c r="D418" s="2">
        <v>2</v>
      </c>
      <c r="E418" s="2" t="s">
        <v>16</v>
      </c>
      <c r="F418" s="74" t="s">
        <v>6438</v>
      </c>
      <c r="G418" s="1" t="s">
        <v>5129</v>
      </c>
      <c r="H418" s="2" t="s">
        <v>5485</v>
      </c>
      <c r="I418" s="1" t="s">
        <v>318</v>
      </c>
      <c r="J418" s="1" t="s">
        <v>19</v>
      </c>
      <c r="K418" s="1">
        <v>5770</v>
      </c>
      <c r="L418" s="1" t="s">
        <v>1554</v>
      </c>
      <c r="M418" s="1" t="s">
        <v>4369</v>
      </c>
      <c r="N418" s="1" t="s">
        <v>4370</v>
      </c>
      <c r="P418" s="2" t="s">
        <v>16</v>
      </c>
      <c r="Q418" s="2">
        <v>10</v>
      </c>
      <c r="R418" s="27" t="s">
        <v>5779</v>
      </c>
      <c r="S418" s="2">
        <v>2830</v>
      </c>
      <c r="T418" s="1" t="s">
        <v>1335</v>
      </c>
      <c r="U418" s="2" t="s">
        <v>21</v>
      </c>
      <c r="V418" s="2">
        <v>1</v>
      </c>
      <c r="W418" s="1" t="s">
        <v>1336</v>
      </c>
      <c r="X418" s="1" t="s">
        <v>2432</v>
      </c>
      <c r="Y418" s="1" t="s">
        <v>1337</v>
      </c>
      <c r="Z418" s="1" t="s">
        <v>2433</v>
      </c>
      <c r="AB418" s="1" t="s">
        <v>3997</v>
      </c>
    </row>
    <row r="419" spans="1:28">
      <c r="A419" s="2">
        <v>5170</v>
      </c>
      <c r="B419" s="1" t="s">
        <v>5499</v>
      </c>
      <c r="C419" s="1" t="str">
        <f>"JBT-"&amp;(MID(C417,5,3)+1)</f>
        <v>JBT-312</v>
      </c>
      <c r="D419" s="2">
        <v>3</v>
      </c>
      <c r="E419" s="2" t="s">
        <v>16</v>
      </c>
      <c r="F419" s="75" t="s">
        <v>4372</v>
      </c>
      <c r="G419" s="1" t="s">
        <v>5130</v>
      </c>
      <c r="H419" s="2" t="s">
        <v>1733</v>
      </c>
      <c r="I419" s="1" t="s">
        <v>4371</v>
      </c>
      <c r="J419" s="1" t="s">
        <v>11</v>
      </c>
      <c r="K419" s="1">
        <v>5790</v>
      </c>
      <c r="L419" s="1" t="s">
        <v>1436</v>
      </c>
      <c r="M419" s="1" t="s">
        <v>4372</v>
      </c>
      <c r="N419" s="1" t="s">
        <v>4373</v>
      </c>
      <c r="P419" s="2" t="s">
        <v>16</v>
      </c>
      <c r="Q419" s="2">
        <v>11</v>
      </c>
      <c r="R419" s="27" t="s">
        <v>5620</v>
      </c>
      <c r="S419" s="2">
        <v>2880</v>
      </c>
      <c r="T419" s="1" t="s">
        <v>1339</v>
      </c>
      <c r="U419" s="2" t="s">
        <v>16</v>
      </c>
      <c r="V419" s="2">
        <v>2</v>
      </c>
      <c r="W419" s="1" t="s">
        <v>2449</v>
      </c>
      <c r="X419" s="1" t="s">
        <v>2450</v>
      </c>
      <c r="Y419" s="1" t="s">
        <v>1340</v>
      </c>
      <c r="Z419" s="1" t="s">
        <v>2451</v>
      </c>
      <c r="AB419" s="1" t="s">
        <v>3998</v>
      </c>
    </row>
    <row r="420" spans="1:28">
      <c r="A420" s="2">
        <v>5180</v>
      </c>
      <c r="B420" s="1" t="s">
        <v>5499</v>
      </c>
      <c r="C420" s="1" t="str">
        <f t="shared" ref="C420:C425" si="17">"JBT-"&amp;(MID(C419,5,3)+1)</f>
        <v>JBT-313</v>
      </c>
      <c r="D420" s="2">
        <v>3</v>
      </c>
      <c r="E420" s="2" t="s">
        <v>16</v>
      </c>
      <c r="F420" s="75" t="s">
        <v>4375</v>
      </c>
      <c r="G420" s="1" t="s">
        <v>5131</v>
      </c>
      <c r="H420" s="2" t="s">
        <v>1733</v>
      </c>
      <c r="I420" s="1" t="s">
        <v>4374</v>
      </c>
      <c r="J420" s="1" t="s">
        <v>11</v>
      </c>
      <c r="K420" s="1">
        <v>5800</v>
      </c>
      <c r="L420" s="1" t="s">
        <v>1437</v>
      </c>
      <c r="M420" s="1" t="s">
        <v>4375</v>
      </c>
      <c r="N420" s="1" t="s">
        <v>4376</v>
      </c>
      <c r="P420" s="2" t="s">
        <v>16</v>
      </c>
      <c r="Q420" s="2">
        <v>11</v>
      </c>
      <c r="R420" s="27" t="s">
        <v>5621</v>
      </c>
      <c r="S420" s="2">
        <v>2870</v>
      </c>
      <c r="T420" s="1" t="s">
        <v>1342</v>
      </c>
      <c r="U420" s="2" t="s">
        <v>16</v>
      </c>
      <c r="V420" s="2">
        <v>2</v>
      </c>
      <c r="W420" s="1" t="s">
        <v>2444</v>
      </c>
      <c r="X420" s="1" t="s">
        <v>2445</v>
      </c>
      <c r="Y420" s="1" t="s">
        <v>1343</v>
      </c>
      <c r="Z420" s="1" t="s">
        <v>2446</v>
      </c>
      <c r="AB420" s="1" t="s">
        <v>3999</v>
      </c>
    </row>
    <row r="421" spans="1:28">
      <c r="A421" s="2">
        <v>5190</v>
      </c>
      <c r="B421" s="1" t="s">
        <v>5499</v>
      </c>
      <c r="C421" s="1" t="str">
        <f t="shared" si="17"/>
        <v>JBT-314</v>
      </c>
      <c r="D421" s="2">
        <v>3</v>
      </c>
      <c r="E421" s="2" t="s">
        <v>21</v>
      </c>
      <c r="F421" s="75" t="s">
        <v>4377</v>
      </c>
      <c r="G421" s="1" t="s">
        <v>5132</v>
      </c>
      <c r="H421" s="2" t="s">
        <v>1733</v>
      </c>
      <c r="I421" s="1" t="s">
        <v>320</v>
      </c>
      <c r="J421" s="1" t="s">
        <v>11</v>
      </c>
      <c r="K421" s="1">
        <v>5810</v>
      </c>
      <c r="L421" s="1" t="s">
        <v>1438</v>
      </c>
      <c r="M421" s="1" t="s">
        <v>4377</v>
      </c>
      <c r="N421" s="1" t="s">
        <v>4378</v>
      </c>
      <c r="P421" s="2" t="s">
        <v>21</v>
      </c>
      <c r="Q421" s="2">
        <v>6</v>
      </c>
      <c r="R421" s="44" t="s">
        <v>5780</v>
      </c>
      <c r="S421" s="2">
        <v>2670</v>
      </c>
      <c r="T421" s="1" t="s">
        <v>1348</v>
      </c>
      <c r="U421" s="2" t="s">
        <v>21</v>
      </c>
      <c r="V421" s="2">
        <v>2</v>
      </c>
      <c r="W421" s="1" t="s">
        <v>2460</v>
      </c>
      <c r="X421" s="1" t="s">
        <v>2461</v>
      </c>
      <c r="Y421" s="1" t="s">
        <v>1349</v>
      </c>
      <c r="Z421" s="1" t="s">
        <v>2462</v>
      </c>
      <c r="AB421" s="1" t="s">
        <v>4001</v>
      </c>
    </row>
    <row r="422" spans="1:28">
      <c r="A422" s="2">
        <v>5200</v>
      </c>
      <c r="B422" s="1" t="s">
        <v>5499</v>
      </c>
      <c r="C422" s="1" t="str">
        <f t="shared" si="17"/>
        <v>JBT-315</v>
      </c>
      <c r="D422" s="2">
        <v>3</v>
      </c>
      <c r="E422" s="2" t="s">
        <v>21</v>
      </c>
      <c r="F422" s="75" t="s">
        <v>4380</v>
      </c>
      <c r="G422" s="1" t="s">
        <v>5133</v>
      </c>
      <c r="H422" s="2" t="s">
        <v>1733</v>
      </c>
      <c r="I422" s="1" t="s">
        <v>4379</v>
      </c>
      <c r="J422" s="1" t="s">
        <v>11</v>
      </c>
      <c r="K422" s="1">
        <v>5820</v>
      </c>
      <c r="L422" s="1" t="s">
        <v>1439</v>
      </c>
      <c r="M422" s="1" t="s">
        <v>4380</v>
      </c>
      <c r="N422" s="1" t="s">
        <v>4381</v>
      </c>
      <c r="P422" s="2" t="s">
        <v>21</v>
      </c>
      <c r="Q422" s="2">
        <v>11</v>
      </c>
      <c r="R422" s="27" t="s">
        <v>5623</v>
      </c>
      <c r="S422" s="2">
        <v>2840</v>
      </c>
      <c r="T422" s="1" t="s">
        <v>1360</v>
      </c>
      <c r="U422" s="2" t="s">
        <v>21</v>
      </c>
      <c r="V422" s="2">
        <v>2</v>
      </c>
      <c r="W422" s="1" t="s">
        <v>2437</v>
      </c>
      <c r="X422" s="1" t="s">
        <v>2438</v>
      </c>
      <c r="Y422" s="1" t="s">
        <v>1361</v>
      </c>
      <c r="Z422" s="1" t="s">
        <v>2439</v>
      </c>
      <c r="AB422" s="1" t="s">
        <v>4006</v>
      </c>
    </row>
    <row r="423" spans="1:28">
      <c r="A423" s="2">
        <v>5210</v>
      </c>
      <c r="B423" s="1" t="s">
        <v>5499</v>
      </c>
      <c r="C423" s="1" t="str">
        <f t="shared" si="17"/>
        <v>JBT-316</v>
      </c>
      <c r="D423" s="2">
        <v>3</v>
      </c>
      <c r="E423" s="2" t="s">
        <v>21</v>
      </c>
      <c r="F423" s="75" t="s">
        <v>4382</v>
      </c>
      <c r="G423" s="1" t="s">
        <v>5134</v>
      </c>
      <c r="H423" s="2" t="s">
        <v>1733</v>
      </c>
      <c r="I423" s="1" t="s">
        <v>322</v>
      </c>
      <c r="J423" s="1" t="s">
        <v>11</v>
      </c>
      <c r="K423" s="1">
        <v>5830</v>
      </c>
      <c r="L423" s="1" t="s">
        <v>1441</v>
      </c>
      <c r="M423" s="1" t="s">
        <v>4382</v>
      </c>
      <c r="N423" s="1" t="s">
        <v>4383</v>
      </c>
      <c r="P423" s="2" t="s">
        <v>21</v>
      </c>
      <c r="Q423" s="2">
        <v>11</v>
      </c>
      <c r="R423" s="27" t="s">
        <v>5624</v>
      </c>
      <c r="S423" s="2">
        <v>2850</v>
      </c>
      <c r="T423" s="1" t="s">
        <v>1345</v>
      </c>
      <c r="U423" s="2" t="s">
        <v>21</v>
      </c>
      <c r="V423" s="2">
        <v>2</v>
      </c>
      <c r="W423" s="1" t="s">
        <v>2454</v>
      </c>
      <c r="X423" s="1" t="s">
        <v>2455</v>
      </c>
      <c r="Y423" s="1" t="s">
        <v>1346</v>
      </c>
      <c r="Z423" s="1" t="s">
        <v>2456</v>
      </c>
      <c r="AB423" s="1" t="s">
        <v>4000</v>
      </c>
    </row>
    <row r="424" spans="1:28">
      <c r="A424" s="2">
        <v>5220</v>
      </c>
      <c r="B424" s="1" t="s">
        <v>5499</v>
      </c>
      <c r="C424" s="1" t="str">
        <f t="shared" si="17"/>
        <v>JBT-317</v>
      </c>
      <c r="D424" s="2">
        <v>3</v>
      </c>
      <c r="E424" s="2" t="s">
        <v>16</v>
      </c>
      <c r="F424" s="75" t="s">
        <v>4384</v>
      </c>
      <c r="G424" s="1" t="s">
        <v>5135</v>
      </c>
      <c r="H424" s="2" t="s">
        <v>1733</v>
      </c>
      <c r="I424" s="1" t="s">
        <v>324</v>
      </c>
      <c r="J424" s="1" t="s">
        <v>11</v>
      </c>
      <c r="K424" s="1">
        <v>5840</v>
      </c>
      <c r="L424" s="1" t="s">
        <v>1443</v>
      </c>
      <c r="M424" s="1" t="s">
        <v>4384</v>
      </c>
      <c r="N424" s="1" t="s">
        <v>4385</v>
      </c>
      <c r="P424" s="2" t="s">
        <v>16</v>
      </c>
      <c r="Q424" s="2">
        <v>11</v>
      </c>
      <c r="R424" s="27" t="s">
        <v>5625</v>
      </c>
      <c r="S424" s="2">
        <v>2860</v>
      </c>
      <c r="T424" s="1" t="s">
        <v>1351</v>
      </c>
      <c r="U424" s="2" t="s">
        <v>21</v>
      </c>
      <c r="V424" s="2">
        <v>2</v>
      </c>
      <c r="W424" s="1" t="s">
        <v>2466</v>
      </c>
      <c r="X424" s="1" t="s">
        <v>2467</v>
      </c>
      <c r="Y424" s="1" t="s">
        <v>1352</v>
      </c>
      <c r="Z424" s="1" t="s">
        <v>2468</v>
      </c>
      <c r="AB424" s="1" t="s">
        <v>4003</v>
      </c>
    </row>
    <row r="425" spans="1:28">
      <c r="A425" s="2">
        <v>5230</v>
      </c>
      <c r="B425" s="1" t="s">
        <v>5499</v>
      </c>
      <c r="C425" s="1" t="str">
        <f t="shared" si="17"/>
        <v>JBT-318</v>
      </c>
      <c r="D425" s="2">
        <v>3</v>
      </c>
      <c r="E425" s="2" t="s">
        <v>21</v>
      </c>
      <c r="F425" s="75" t="s">
        <v>4386</v>
      </c>
      <c r="G425" s="1" t="s">
        <v>5136</v>
      </c>
      <c r="H425" s="2" t="s">
        <v>1733</v>
      </c>
      <c r="I425" s="1" t="s">
        <v>326</v>
      </c>
      <c r="J425" s="1" t="s">
        <v>11</v>
      </c>
      <c r="K425" s="1">
        <v>5850</v>
      </c>
      <c r="L425" s="1" t="s">
        <v>1446</v>
      </c>
      <c r="M425" s="1" t="s">
        <v>4386</v>
      </c>
      <c r="N425" s="1" t="s">
        <v>4387</v>
      </c>
      <c r="P425" s="2" t="s">
        <v>21</v>
      </c>
      <c r="Q425" s="2">
        <v>11</v>
      </c>
      <c r="R425" s="27" t="s">
        <v>5626</v>
      </c>
      <c r="S425" s="2">
        <v>2900</v>
      </c>
      <c r="T425" s="1" t="s">
        <v>1357</v>
      </c>
      <c r="U425" s="2" t="s">
        <v>21</v>
      </c>
      <c r="V425" s="2">
        <v>2</v>
      </c>
      <c r="W425" s="1" t="s">
        <v>2481</v>
      </c>
      <c r="X425" s="1" t="s">
        <v>2482</v>
      </c>
      <c r="Y425" s="1" t="s">
        <v>1358</v>
      </c>
      <c r="Z425" s="1" t="s">
        <v>2483</v>
      </c>
      <c r="AB425" s="1" t="s">
        <v>4005</v>
      </c>
    </row>
    <row r="426" spans="1:28">
      <c r="A426" s="2">
        <v>5240</v>
      </c>
      <c r="B426" s="1" t="s">
        <v>5499</v>
      </c>
      <c r="C426" s="1" t="str">
        <f>"JBG-"&amp;(MID(C418,5,3)+1)</f>
        <v>JBG-73</v>
      </c>
      <c r="D426" s="2">
        <v>2</v>
      </c>
      <c r="E426" s="2" t="s">
        <v>16</v>
      </c>
      <c r="F426" s="74" t="s">
        <v>6439</v>
      </c>
      <c r="G426" s="1" t="s">
        <v>5137</v>
      </c>
      <c r="H426" s="2" t="s">
        <v>5485</v>
      </c>
      <c r="I426" s="1" t="s">
        <v>318</v>
      </c>
      <c r="J426" s="1" t="s">
        <v>19</v>
      </c>
      <c r="K426" s="1">
        <v>5860</v>
      </c>
      <c r="L426" s="1" t="s">
        <v>1555</v>
      </c>
      <c r="M426" s="1" t="s">
        <v>4388</v>
      </c>
      <c r="N426" s="1" t="s">
        <v>4389</v>
      </c>
      <c r="P426" s="2" t="s">
        <v>16</v>
      </c>
      <c r="Q426" s="2">
        <v>5</v>
      </c>
      <c r="R426" s="27" t="s">
        <v>5781</v>
      </c>
      <c r="S426" s="2">
        <v>2750</v>
      </c>
      <c r="U426" s="2" t="s">
        <v>16</v>
      </c>
      <c r="V426" s="2" t="s">
        <v>3019</v>
      </c>
      <c r="W426" s="1" t="s">
        <v>3019</v>
      </c>
      <c r="X426" s="1" t="s">
        <v>3019</v>
      </c>
      <c r="Y426" s="1" t="s">
        <v>3019</v>
      </c>
      <c r="Z426" s="1" t="s">
        <v>3019</v>
      </c>
      <c r="AB426" s="1" t="s">
        <v>5798</v>
      </c>
    </row>
    <row r="427" spans="1:28">
      <c r="A427" s="2">
        <v>5250</v>
      </c>
      <c r="B427" s="1" t="s">
        <v>5499</v>
      </c>
      <c r="C427" s="1" t="str">
        <f>"JBT-"&amp;(MID(C425,5,3)+1)</f>
        <v>JBT-319</v>
      </c>
      <c r="D427" s="2">
        <v>3</v>
      </c>
      <c r="E427" s="2" t="s">
        <v>16</v>
      </c>
      <c r="F427" s="75" t="s">
        <v>6440</v>
      </c>
      <c r="G427" s="1" t="s">
        <v>5138</v>
      </c>
      <c r="H427" s="2" t="s">
        <v>1733</v>
      </c>
      <c r="I427" s="1" t="s">
        <v>320</v>
      </c>
      <c r="J427" s="1" t="s">
        <v>11</v>
      </c>
      <c r="K427" s="1">
        <v>5880</v>
      </c>
      <c r="L427" s="1" t="s">
        <v>1447</v>
      </c>
      <c r="M427" s="1" t="s">
        <v>4390</v>
      </c>
      <c r="N427" s="1" t="s">
        <v>4391</v>
      </c>
      <c r="P427" s="2" t="s">
        <v>16</v>
      </c>
      <c r="Q427" s="2">
        <v>6</v>
      </c>
      <c r="R427" s="44" t="s">
        <v>5782</v>
      </c>
      <c r="S427" s="2">
        <v>2760</v>
      </c>
      <c r="T427" s="1" t="s">
        <v>3628</v>
      </c>
      <c r="U427" s="2" t="s">
        <v>16</v>
      </c>
      <c r="V427" s="2">
        <v>2</v>
      </c>
      <c r="W427" s="1" t="s">
        <v>2494</v>
      </c>
      <c r="X427" s="1" t="s">
        <v>2495</v>
      </c>
      <c r="Y427" s="1" t="s">
        <v>2496</v>
      </c>
      <c r="Z427" s="1" t="s">
        <v>2497</v>
      </c>
      <c r="AB427" s="1" t="s">
        <v>4002</v>
      </c>
    </row>
    <row r="428" spans="1:28">
      <c r="A428" s="2">
        <v>5260</v>
      </c>
      <c r="B428" s="1" t="s">
        <v>5499</v>
      </c>
      <c r="C428" s="1" t="str">
        <f>"JBG-"&amp;(MID(C426,5,3)+1)</f>
        <v>JBG-74</v>
      </c>
      <c r="D428" s="70">
        <v>2</v>
      </c>
      <c r="E428" s="2" t="s">
        <v>708</v>
      </c>
      <c r="F428" s="74" t="s">
        <v>6441</v>
      </c>
      <c r="G428" s="1" t="s">
        <v>5649</v>
      </c>
      <c r="H428" s="2" t="s">
        <v>5485</v>
      </c>
      <c r="I428" s="83" t="s">
        <v>1009</v>
      </c>
      <c r="J428" s="83" t="s">
        <v>19</v>
      </c>
      <c r="K428" s="1">
        <v>5530</v>
      </c>
      <c r="L428" s="83" t="s">
        <v>5241</v>
      </c>
      <c r="M428" s="83" t="s">
        <v>4335</v>
      </c>
      <c r="N428" s="83" t="s">
        <v>4336</v>
      </c>
      <c r="O428" s="41"/>
      <c r="P428" s="41" t="s">
        <v>708</v>
      </c>
      <c r="Q428" s="2">
        <v>5</v>
      </c>
      <c r="R428" s="82" t="s">
        <v>5527</v>
      </c>
      <c r="S428" s="2">
        <v>2680</v>
      </c>
      <c r="T428" s="1" t="s">
        <v>1298</v>
      </c>
      <c r="U428" s="2" t="s">
        <v>708</v>
      </c>
      <c r="V428" s="2">
        <v>1</v>
      </c>
      <c r="W428" s="1" t="s">
        <v>1299</v>
      </c>
      <c r="X428" s="1" t="s">
        <v>2517</v>
      </c>
      <c r="Y428" s="1" t="s">
        <v>2518</v>
      </c>
      <c r="Z428" s="1" t="s">
        <v>2519</v>
      </c>
      <c r="AB428" s="1" t="s">
        <v>3986</v>
      </c>
    </row>
    <row r="429" spans="1:28">
      <c r="A429" s="2">
        <v>5270</v>
      </c>
      <c r="B429" s="1" t="s">
        <v>5499</v>
      </c>
      <c r="C429" s="1" t="str">
        <f>"JBT-"&amp;(MID(C427,5,3)+1)</f>
        <v>JBT-320</v>
      </c>
      <c r="D429" s="2">
        <v>3</v>
      </c>
      <c r="E429" s="2" t="s">
        <v>21</v>
      </c>
      <c r="F429" s="75" t="s">
        <v>4337</v>
      </c>
      <c r="G429" s="1" t="s">
        <v>4916</v>
      </c>
      <c r="H429" s="2" t="s">
        <v>1733</v>
      </c>
      <c r="I429" s="1" t="s">
        <v>225</v>
      </c>
      <c r="J429" s="1" t="s">
        <v>11</v>
      </c>
      <c r="K429" s="1">
        <v>5550</v>
      </c>
      <c r="L429" s="1" t="s">
        <v>5215</v>
      </c>
      <c r="M429" s="1" t="s">
        <v>4337</v>
      </c>
      <c r="N429" s="1" t="s">
        <v>4338</v>
      </c>
      <c r="P429" s="2" t="s">
        <v>21</v>
      </c>
      <c r="Q429" s="2">
        <v>6</v>
      </c>
      <c r="R429" s="27" t="s">
        <v>5528</v>
      </c>
      <c r="S429" s="2">
        <v>2700</v>
      </c>
      <c r="T429" s="1" t="s">
        <v>1301</v>
      </c>
      <c r="U429" s="2" t="s">
        <v>21</v>
      </c>
      <c r="V429" s="2">
        <v>2</v>
      </c>
      <c r="W429" s="1" t="s">
        <v>2524</v>
      </c>
      <c r="X429" s="1" t="s">
        <v>2525</v>
      </c>
      <c r="Y429" s="1" t="s">
        <v>1302</v>
      </c>
      <c r="Z429" s="1" t="s">
        <v>2526</v>
      </c>
      <c r="AB429" s="1" t="s">
        <v>3987</v>
      </c>
    </row>
    <row r="430" spans="1:28">
      <c r="A430" s="2">
        <v>5280</v>
      </c>
      <c r="B430" s="1" t="s">
        <v>5499</v>
      </c>
      <c r="C430" s="1" t="str">
        <f t="shared" ref="C430:C438" si="18">"JBT-"&amp;(MID(C429,5,3)+1)</f>
        <v>JBT-321</v>
      </c>
      <c r="D430" s="2">
        <v>3</v>
      </c>
      <c r="E430" s="2" t="s">
        <v>16</v>
      </c>
      <c r="F430" s="75" t="s">
        <v>4339</v>
      </c>
      <c r="G430" s="1" t="s">
        <v>642</v>
      </c>
      <c r="H430" s="2" t="s">
        <v>5401</v>
      </c>
      <c r="I430" s="1" t="s">
        <v>311</v>
      </c>
      <c r="J430" s="1" t="s">
        <v>11</v>
      </c>
      <c r="K430" s="1">
        <v>5560</v>
      </c>
      <c r="L430" s="1" t="s">
        <v>5242</v>
      </c>
      <c r="M430" s="1" t="s">
        <v>4339</v>
      </c>
      <c r="N430" s="1" t="s">
        <v>642</v>
      </c>
      <c r="P430" s="2" t="s">
        <v>16</v>
      </c>
      <c r="Q430" s="2">
        <v>6</v>
      </c>
      <c r="R430" s="27" t="s">
        <v>5529</v>
      </c>
      <c r="S430" s="2">
        <v>2740</v>
      </c>
      <c r="U430" s="2" t="s">
        <v>21</v>
      </c>
      <c r="V430" s="2">
        <v>3</v>
      </c>
      <c r="W430" s="1" t="s">
        <v>2789</v>
      </c>
      <c r="X430" s="1" t="s">
        <v>2790</v>
      </c>
      <c r="Y430" s="1" t="s">
        <v>2791</v>
      </c>
      <c r="Z430" s="1" t="s">
        <v>5525</v>
      </c>
      <c r="AB430" s="1" t="s">
        <v>5076</v>
      </c>
    </row>
    <row r="431" spans="1:28">
      <c r="A431" s="2">
        <v>5290</v>
      </c>
      <c r="B431" s="1" t="s">
        <v>5499</v>
      </c>
      <c r="C431" s="1" t="str">
        <f t="shared" si="18"/>
        <v>JBT-322</v>
      </c>
      <c r="D431" s="2">
        <v>3</v>
      </c>
      <c r="E431" s="2" t="s">
        <v>21</v>
      </c>
      <c r="F431" s="75" t="s">
        <v>4340</v>
      </c>
      <c r="G431" s="1" t="s">
        <v>4917</v>
      </c>
      <c r="H431" s="2" t="s">
        <v>1733</v>
      </c>
      <c r="I431" s="1" t="s">
        <v>229</v>
      </c>
      <c r="J431" s="1" t="s">
        <v>11</v>
      </c>
      <c r="K431" s="1">
        <v>5570</v>
      </c>
      <c r="L431" s="1" t="s">
        <v>5243</v>
      </c>
      <c r="M431" s="1" t="s">
        <v>4340</v>
      </c>
      <c r="N431" s="1" t="s">
        <v>4341</v>
      </c>
      <c r="P431" s="2" t="s">
        <v>21</v>
      </c>
      <c r="Q431" s="2">
        <v>6</v>
      </c>
      <c r="R431" s="27" t="s">
        <v>5530</v>
      </c>
      <c r="S431" s="2">
        <v>2690</v>
      </c>
      <c r="T431" s="1" t="s">
        <v>1305</v>
      </c>
      <c r="U431" s="2" t="s">
        <v>21</v>
      </c>
      <c r="V431" s="2">
        <v>2</v>
      </c>
      <c r="W431" s="1" t="s">
        <v>2520</v>
      </c>
      <c r="X431" s="1" t="s">
        <v>2521</v>
      </c>
      <c r="Y431" s="1" t="s">
        <v>1306</v>
      </c>
      <c r="Z431" s="1" t="s">
        <v>2522</v>
      </c>
      <c r="AB431" s="1" t="s">
        <v>3988</v>
      </c>
    </row>
    <row r="432" spans="1:28">
      <c r="A432" s="2">
        <v>5300</v>
      </c>
      <c r="B432" s="1" t="s">
        <v>5499</v>
      </c>
      <c r="C432" s="1" t="str">
        <f t="shared" si="18"/>
        <v>JBT-323</v>
      </c>
      <c r="D432" s="2">
        <v>3</v>
      </c>
      <c r="E432" s="2" t="s">
        <v>21</v>
      </c>
      <c r="F432" s="75" t="s">
        <v>4342</v>
      </c>
      <c r="G432" s="1" t="s">
        <v>4918</v>
      </c>
      <c r="H432" s="2" t="s">
        <v>1614</v>
      </c>
      <c r="I432" s="1" t="s">
        <v>231</v>
      </c>
      <c r="J432" s="1" t="s">
        <v>11</v>
      </c>
      <c r="K432" s="1">
        <v>5580</v>
      </c>
      <c r="L432" s="1" t="s">
        <v>5244</v>
      </c>
      <c r="M432" s="1" t="s">
        <v>4342</v>
      </c>
      <c r="N432" s="1" t="s">
        <v>4343</v>
      </c>
      <c r="P432" s="2" t="s">
        <v>21</v>
      </c>
      <c r="Q432" s="2">
        <v>6</v>
      </c>
      <c r="R432" s="27" t="s">
        <v>5531</v>
      </c>
      <c r="S432" s="2">
        <v>2720</v>
      </c>
      <c r="T432" s="1" t="s">
        <v>1308</v>
      </c>
      <c r="U432" s="2" t="s">
        <v>21</v>
      </c>
      <c r="V432" s="2">
        <v>2</v>
      </c>
      <c r="W432" s="1" t="s">
        <v>2527</v>
      </c>
      <c r="X432" s="1" t="s">
        <v>2528</v>
      </c>
      <c r="Y432" s="1" t="s">
        <v>1309</v>
      </c>
      <c r="Z432" s="1" t="s">
        <v>2529</v>
      </c>
      <c r="AB432" s="1" t="s">
        <v>3989</v>
      </c>
    </row>
    <row r="433" spans="1:28">
      <c r="A433" s="2">
        <v>5310</v>
      </c>
      <c r="B433" s="1" t="s">
        <v>5499</v>
      </c>
      <c r="C433" s="1" t="str">
        <f t="shared" si="18"/>
        <v>JBT-324</v>
      </c>
      <c r="D433" s="2">
        <v>3</v>
      </c>
      <c r="E433" s="2" t="s">
        <v>21</v>
      </c>
      <c r="F433" s="75" t="s">
        <v>6473</v>
      </c>
      <c r="G433" s="1" t="s">
        <v>4924</v>
      </c>
      <c r="H433" s="2" t="s">
        <v>1614</v>
      </c>
      <c r="I433" s="1" t="s">
        <v>235</v>
      </c>
      <c r="J433" s="1" t="s">
        <v>11</v>
      </c>
      <c r="K433" s="1">
        <v>5590</v>
      </c>
      <c r="L433" s="1" t="s">
        <v>5245</v>
      </c>
      <c r="M433" s="1" t="s">
        <v>645</v>
      </c>
      <c r="N433" s="1" t="s">
        <v>4924</v>
      </c>
      <c r="P433" s="2" t="s">
        <v>21</v>
      </c>
      <c r="Q433" s="2">
        <v>6</v>
      </c>
      <c r="R433" s="27" t="s">
        <v>5532</v>
      </c>
      <c r="S433" s="2">
        <v>2710</v>
      </c>
      <c r="U433" s="2" t="s">
        <v>21</v>
      </c>
      <c r="V433" s="2">
        <v>3</v>
      </c>
      <c r="W433" s="1" t="s">
        <v>5774</v>
      </c>
      <c r="X433" s="1" t="s">
        <v>3019</v>
      </c>
      <c r="Y433" s="1" t="s">
        <v>3019</v>
      </c>
      <c r="Z433" s="1" t="s">
        <v>3019</v>
      </c>
      <c r="AB433" s="1" t="s">
        <v>5073</v>
      </c>
    </row>
    <row r="434" spans="1:28">
      <c r="A434" s="2">
        <v>5320</v>
      </c>
      <c r="B434" s="1" t="s">
        <v>5499</v>
      </c>
      <c r="C434" s="1" t="str">
        <f t="shared" si="18"/>
        <v>JBT-325</v>
      </c>
      <c r="D434" s="2">
        <v>3</v>
      </c>
      <c r="E434" s="2" t="s">
        <v>16</v>
      </c>
      <c r="F434" s="75" t="s">
        <v>4344</v>
      </c>
      <c r="G434" s="1" t="s">
        <v>1011</v>
      </c>
      <c r="H434" s="2" t="s">
        <v>1653</v>
      </c>
      <c r="I434" s="1" t="s">
        <v>646</v>
      </c>
      <c r="J434" s="1" t="s">
        <v>11</v>
      </c>
      <c r="K434" s="1">
        <v>5600</v>
      </c>
      <c r="L434" s="1" t="s">
        <v>5246</v>
      </c>
      <c r="M434" s="1" t="s">
        <v>4344</v>
      </c>
      <c r="N434" s="1" t="s">
        <v>4345</v>
      </c>
      <c r="P434" s="2" t="s">
        <v>16</v>
      </c>
      <c r="Q434" s="2">
        <v>6</v>
      </c>
      <c r="R434" s="27" t="s">
        <v>5533</v>
      </c>
      <c r="S434" s="2" t="s">
        <v>3019</v>
      </c>
      <c r="U434" s="2" t="s">
        <v>3019</v>
      </c>
      <c r="V434" s="2" t="s">
        <v>3019</v>
      </c>
      <c r="W434" s="1" t="s">
        <v>3019</v>
      </c>
      <c r="X434" s="1" t="s">
        <v>3019</v>
      </c>
      <c r="Y434" s="1" t="s">
        <v>3019</v>
      </c>
      <c r="Z434" s="1" t="s">
        <v>3019</v>
      </c>
      <c r="AB434" s="1" t="s">
        <v>3019</v>
      </c>
    </row>
    <row r="435" spans="1:28">
      <c r="A435" s="2">
        <v>5330</v>
      </c>
      <c r="B435" s="1" t="s">
        <v>5499</v>
      </c>
      <c r="C435" s="1" t="str">
        <f t="shared" si="18"/>
        <v>JBT-326</v>
      </c>
      <c r="D435" s="2">
        <v>3</v>
      </c>
      <c r="E435" s="2" t="s">
        <v>21</v>
      </c>
      <c r="F435" s="75" t="s">
        <v>4346</v>
      </c>
      <c r="G435" s="1" t="s">
        <v>4922</v>
      </c>
      <c r="H435" s="2" t="s">
        <v>2362</v>
      </c>
      <c r="I435" s="1" t="s">
        <v>314</v>
      </c>
      <c r="J435" s="1" t="s">
        <v>11</v>
      </c>
      <c r="K435" s="1">
        <v>5610</v>
      </c>
      <c r="L435" s="1" t="s">
        <v>5247</v>
      </c>
      <c r="M435" s="1" t="s">
        <v>4346</v>
      </c>
      <c r="N435" s="1" t="s">
        <v>4347</v>
      </c>
      <c r="P435" s="2" t="s">
        <v>21</v>
      </c>
      <c r="Q435" s="2">
        <v>6</v>
      </c>
      <c r="R435" s="27" t="s">
        <v>5534</v>
      </c>
      <c r="S435" s="2">
        <v>2730</v>
      </c>
      <c r="T435" s="1" t="s">
        <v>1313</v>
      </c>
      <c r="U435" s="2" t="s">
        <v>16</v>
      </c>
      <c r="V435" s="2">
        <v>2</v>
      </c>
      <c r="W435" s="1" t="s">
        <v>2530</v>
      </c>
      <c r="X435" s="1" t="s">
        <v>2531</v>
      </c>
      <c r="Y435" s="1" t="s">
        <v>2532</v>
      </c>
      <c r="Z435" s="1" t="s">
        <v>2533</v>
      </c>
      <c r="AB435" s="1" t="s">
        <v>3990</v>
      </c>
    </row>
    <row r="436" spans="1:28">
      <c r="A436" s="2">
        <v>5340</v>
      </c>
      <c r="B436" s="1" t="s">
        <v>5499</v>
      </c>
      <c r="C436" s="1" t="str">
        <f t="shared" si="18"/>
        <v>JBT-327</v>
      </c>
      <c r="D436" s="2">
        <v>3</v>
      </c>
      <c r="E436" s="2" t="s">
        <v>21</v>
      </c>
      <c r="F436" s="75" t="s">
        <v>4348</v>
      </c>
      <c r="G436" s="1" t="s">
        <v>1012</v>
      </c>
      <c r="H436" s="2" t="s">
        <v>1733</v>
      </c>
      <c r="I436" s="1" t="s">
        <v>648</v>
      </c>
      <c r="J436" s="1" t="s">
        <v>11</v>
      </c>
      <c r="K436" s="1">
        <v>5620</v>
      </c>
      <c r="L436" s="1" t="s">
        <v>5248</v>
      </c>
      <c r="M436" s="1" t="s">
        <v>4348</v>
      </c>
      <c r="N436" s="1" t="s">
        <v>1012</v>
      </c>
      <c r="P436" s="2" t="s">
        <v>21</v>
      </c>
      <c r="Q436" s="2">
        <v>6</v>
      </c>
      <c r="R436" s="27" t="s">
        <v>5535</v>
      </c>
      <c r="S436" s="2" t="s">
        <v>3019</v>
      </c>
      <c r="U436" s="2" t="s">
        <v>3019</v>
      </c>
      <c r="V436" s="2" t="s">
        <v>3019</v>
      </c>
      <c r="W436" s="1" t="s">
        <v>3019</v>
      </c>
      <c r="X436" s="1" t="s">
        <v>3019</v>
      </c>
      <c r="Y436" s="1" t="s">
        <v>3019</v>
      </c>
      <c r="Z436" s="1" t="s">
        <v>3019</v>
      </c>
      <c r="AB436" s="1" t="s">
        <v>3019</v>
      </c>
    </row>
    <row r="437" spans="1:28">
      <c r="A437" s="2">
        <v>5350</v>
      </c>
      <c r="B437" s="1" t="s">
        <v>5499</v>
      </c>
      <c r="C437" s="1" t="str">
        <f t="shared" si="18"/>
        <v>JBT-328</v>
      </c>
      <c r="D437" s="2">
        <v>3</v>
      </c>
      <c r="E437" s="2" t="s">
        <v>21</v>
      </c>
      <c r="F437" s="75" t="s">
        <v>4349</v>
      </c>
      <c r="G437" s="1" t="s">
        <v>4919</v>
      </c>
      <c r="H437" s="2" t="s">
        <v>5401</v>
      </c>
      <c r="I437" s="1" t="s">
        <v>238</v>
      </c>
      <c r="J437" s="1" t="s">
        <v>11</v>
      </c>
      <c r="K437" s="1">
        <v>5630</v>
      </c>
      <c r="L437" s="1" t="s">
        <v>5249</v>
      </c>
      <c r="M437" s="1" t="s">
        <v>4349</v>
      </c>
      <c r="N437" s="1" t="s">
        <v>4350</v>
      </c>
      <c r="O437" s="2" t="s">
        <v>5787</v>
      </c>
      <c r="P437" s="2" t="s">
        <v>21</v>
      </c>
      <c r="Q437" s="2">
        <v>6</v>
      </c>
      <c r="R437" s="27" t="s">
        <v>5536</v>
      </c>
      <c r="S437" s="2" t="s">
        <v>3019</v>
      </c>
      <c r="U437" s="2" t="s">
        <v>3019</v>
      </c>
      <c r="V437" s="2" t="s">
        <v>3019</v>
      </c>
      <c r="W437" s="1" t="s">
        <v>3019</v>
      </c>
      <c r="X437" s="1" t="s">
        <v>3019</v>
      </c>
      <c r="Y437" s="1" t="s">
        <v>3019</v>
      </c>
      <c r="Z437" s="1" t="s">
        <v>3019</v>
      </c>
      <c r="AB437" s="1" t="s">
        <v>3019</v>
      </c>
    </row>
    <row r="438" spans="1:28">
      <c r="A438" s="2">
        <v>5360</v>
      </c>
      <c r="B438" s="1" t="s">
        <v>5499</v>
      </c>
      <c r="C438" s="1" t="str">
        <f t="shared" si="18"/>
        <v>JBT-329</v>
      </c>
      <c r="D438" s="2">
        <v>3</v>
      </c>
      <c r="E438" s="2" t="s">
        <v>16</v>
      </c>
      <c r="F438" s="75" t="s">
        <v>4351</v>
      </c>
      <c r="G438" s="1" t="s">
        <v>4161</v>
      </c>
      <c r="H438" s="2" t="s">
        <v>1614</v>
      </c>
      <c r="I438" s="1" t="s">
        <v>239</v>
      </c>
      <c r="J438" s="1" t="s">
        <v>11</v>
      </c>
      <c r="K438" s="1">
        <v>5640</v>
      </c>
      <c r="L438" s="1" t="s">
        <v>5250</v>
      </c>
      <c r="M438" s="1" t="s">
        <v>4351</v>
      </c>
      <c r="N438" s="1" t="s">
        <v>4161</v>
      </c>
      <c r="P438" s="2" t="s">
        <v>16</v>
      </c>
      <c r="Q438" s="2">
        <v>6</v>
      </c>
      <c r="R438" s="27" t="s">
        <v>5537</v>
      </c>
      <c r="S438" s="2" t="s">
        <v>3019</v>
      </c>
      <c r="U438" s="2" t="s">
        <v>3019</v>
      </c>
      <c r="V438" s="2" t="s">
        <v>3019</v>
      </c>
      <c r="W438" s="1" t="s">
        <v>3019</v>
      </c>
      <c r="X438" s="1" t="s">
        <v>3019</v>
      </c>
      <c r="Y438" s="1" t="s">
        <v>3019</v>
      </c>
      <c r="Z438" s="1" t="s">
        <v>3019</v>
      </c>
      <c r="AB438" s="1" t="s">
        <v>3019</v>
      </c>
    </row>
    <row r="439" spans="1:28">
      <c r="A439" s="2">
        <v>5370</v>
      </c>
      <c r="B439" s="1" t="s">
        <v>5499</v>
      </c>
      <c r="C439" s="1" t="str">
        <f>"JBG-"&amp;(MID(C428,5,3)+1)</f>
        <v>JBG-75</v>
      </c>
      <c r="D439" s="70">
        <v>2</v>
      </c>
      <c r="E439" s="2" t="s">
        <v>65</v>
      </c>
      <c r="F439" s="74" t="s">
        <v>6467</v>
      </c>
      <c r="G439" s="1" t="s">
        <v>4353</v>
      </c>
      <c r="H439" s="2" t="s">
        <v>5485</v>
      </c>
      <c r="I439" s="1" t="s">
        <v>1009</v>
      </c>
      <c r="J439" s="1" t="s">
        <v>19</v>
      </c>
      <c r="K439" s="1">
        <v>5650</v>
      </c>
      <c r="L439" s="1" t="s">
        <v>5241</v>
      </c>
      <c r="M439" s="1" t="s">
        <v>4352</v>
      </c>
      <c r="N439" s="1" t="s">
        <v>4353</v>
      </c>
      <c r="P439" s="2" t="s">
        <v>65</v>
      </c>
      <c r="Q439" s="2">
        <v>5</v>
      </c>
      <c r="R439" s="27" t="s">
        <v>5538</v>
      </c>
      <c r="S439" s="2">
        <v>2770</v>
      </c>
      <c r="T439" s="1" t="s">
        <v>5414</v>
      </c>
      <c r="U439" s="2" t="s">
        <v>708</v>
      </c>
      <c r="V439" s="2">
        <v>2</v>
      </c>
      <c r="W439" s="1" t="s">
        <v>2499</v>
      </c>
      <c r="X439" s="1" t="s">
        <v>2500</v>
      </c>
      <c r="Y439" s="1" t="s">
        <v>2501</v>
      </c>
      <c r="Z439" s="1" t="s">
        <v>2502</v>
      </c>
      <c r="AB439" s="1" t="s">
        <v>4993</v>
      </c>
    </row>
    <row r="440" spans="1:28">
      <c r="A440" s="2">
        <v>5380</v>
      </c>
      <c r="B440" s="1" t="s">
        <v>5499</v>
      </c>
      <c r="C440" s="1" t="str">
        <f>"JBT-"&amp;(MID(C438,5,3)+1)</f>
        <v>JBT-330</v>
      </c>
      <c r="D440" s="2">
        <v>3</v>
      </c>
      <c r="E440" s="2" t="s">
        <v>21</v>
      </c>
      <c r="F440" s="75" t="s">
        <v>6468</v>
      </c>
      <c r="G440" s="1" t="s">
        <v>4920</v>
      </c>
      <c r="H440" s="2" t="s">
        <v>1733</v>
      </c>
      <c r="I440" s="1" t="s">
        <v>225</v>
      </c>
      <c r="J440" s="1" t="s">
        <v>11</v>
      </c>
      <c r="K440" s="1">
        <v>5670</v>
      </c>
      <c r="L440" s="1" t="s">
        <v>5215</v>
      </c>
      <c r="M440" s="1" t="s">
        <v>4354</v>
      </c>
      <c r="N440" s="1" t="s">
        <v>4355</v>
      </c>
      <c r="P440" s="2" t="s">
        <v>21</v>
      </c>
      <c r="Q440" s="2">
        <v>6</v>
      </c>
      <c r="R440" s="27" t="s">
        <v>5539</v>
      </c>
      <c r="S440" s="2">
        <v>2780</v>
      </c>
      <c r="T440" s="1" t="s">
        <v>5415</v>
      </c>
      <c r="U440" s="2" t="s">
        <v>16</v>
      </c>
      <c r="V440" s="2">
        <v>3</v>
      </c>
      <c r="W440" s="1" t="s">
        <v>2505</v>
      </c>
      <c r="X440" s="1" t="s">
        <v>2506</v>
      </c>
      <c r="Y440" s="1" t="s">
        <v>2507</v>
      </c>
      <c r="Z440" s="1" t="s">
        <v>2508</v>
      </c>
      <c r="AB440" s="1" t="s">
        <v>4994</v>
      </c>
    </row>
    <row r="441" spans="1:28">
      <c r="A441" s="2">
        <v>5390</v>
      </c>
      <c r="B441" s="1" t="s">
        <v>5499</v>
      </c>
      <c r="C441" s="1" t="str">
        <f t="shared" ref="C441:C446" si="19">"JBT-"&amp;(MID(C440,5,3)+1)</f>
        <v>JBT-331</v>
      </c>
      <c r="D441" s="2">
        <v>3</v>
      </c>
      <c r="E441" s="2" t="s">
        <v>21</v>
      </c>
      <c r="F441" s="75" t="s">
        <v>6469</v>
      </c>
      <c r="G441" s="1" t="s">
        <v>4917</v>
      </c>
      <c r="H441" s="2" t="s">
        <v>1733</v>
      </c>
      <c r="I441" s="1" t="s">
        <v>229</v>
      </c>
      <c r="J441" s="1" t="s">
        <v>11</v>
      </c>
      <c r="K441" s="1">
        <v>5680</v>
      </c>
      <c r="L441" s="1" t="s">
        <v>5243</v>
      </c>
      <c r="M441" s="1" t="s">
        <v>4356</v>
      </c>
      <c r="N441" s="1" t="s">
        <v>4341</v>
      </c>
      <c r="O441" s="2" t="s">
        <v>5787</v>
      </c>
      <c r="P441" s="2" t="s">
        <v>21</v>
      </c>
      <c r="Q441" s="2">
        <v>6</v>
      </c>
      <c r="R441" s="27" t="s">
        <v>5540</v>
      </c>
      <c r="S441" s="2">
        <v>2820</v>
      </c>
      <c r="U441" s="2" t="s">
        <v>21</v>
      </c>
      <c r="W441" s="1" t="s">
        <v>2789</v>
      </c>
      <c r="X441" s="1" t="s">
        <v>2790</v>
      </c>
      <c r="Y441" s="1" t="s">
        <v>2791</v>
      </c>
      <c r="Z441" s="1" t="s">
        <v>5525</v>
      </c>
      <c r="AB441" s="1" t="s">
        <v>5550</v>
      </c>
    </row>
    <row r="442" spans="1:28">
      <c r="A442" s="2">
        <v>5400</v>
      </c>
      <c r="B442" s="1" t="s">
        <v>5499</v>
      </c>
      <c r="C442" s="1" t="str">
        <f t="shared" si="19"/>
        <v>JBT-332</v>
      </c>
      <c r="D442" s="2">
        <v>3</v>
      </c>
      <c r="E442" s="2" t="s">
        <v>21</v>
      </c>
      <c r="F442" s="75" t="s">
        <v>6470</v>
      </c>
      <c r="G442" s="1" t="s">
        <v>4921</v>
      </c>
      <c r="H442" s="2" t="s">
        <v>1614</v>
      </c>
      <c r="I442" s="1" t="s">
        <v>231</v>
      </c>
      <c r="J442" s="1" t="s">
        <v>11</v>
      </c>
      <c r="K442" s="1">
        <v>5690</v>
      </c>
      <c r="L442" s="1" t="s">
        <v>5244</v>
      </c>
      <c r="M442" s="1" t="s">
        <v>4357</v>
      </c>
      <c r="N442" s="1" t="s">
        <v>4358</v>
      </c>
      <c r="P442" s="2" t="s">
        <v>21</v>
      </c>
      <c r="Q442" s="2">
        <v>6</v>
      </c>
      <c r="R442" s="27" t="s">
        <v>5541</v>
      </c>
      <c r="S442" s="2">
        <v>2800</v>
      </c>
      <c r="T442" s="1" t="s">
        <v>5416</v>
      </c>
      <c r="U442" s="2" t="s">
        <v>21</v>
      </c>
      <c r="V442" s="2">
        <v>3</v>
      </c>
      <c r="W442" s="1" t="s">
        <v>2509</v>
      </c>
      <c r="X442" s="1" t="s">
        <v>2510</v>
      </c>
      <c r="Y442" s="1" t="s">
        <v>2511</v>
      </c>
      <c r="Z442" s="1" t="s">
        <v>2512</v>
      </c>
      <c r="AB442" s="1" t="s">
        <v>4995</v>
      </c>
    </row>
    <row r="443" spans="1:28">
      <c r="A443" s="2">
        <v>5410</v>
      </c>
      <c r="B443" s="1" t="s">
        <v>5499</v>
      </c>
      <c r="C443" s="1" t="str">
        <f t="shared" si="19"/>
        <v>JBT-333</v>
      </c>
      <c r="D443" s="2">
        <v>3</v>
      </c>
      <c r="E443" s="2" t="s">
        <v>16</v>
      </c>
      <c r="F443" s="75" t="s">
        <v>6471</v>
      </c>
      <c r="G443" s="1" t="s">
        <v>4360</v>
      </c>
      <c r="H443" s="2" t="s">
        <v>1614</v>
      </c>
      <c r="I443" s="1" t="s">
        <v>235</v>
      </c>
      <c r="J443" s="1" t="s">
        <v>11</v>
      </c>
      <c r="K443" s="1">
        <v>5700</v>
      </c>
      <c r="L443" s="1" t="s">
        <v>5245</v>
      </c>
      <c r="M443" s="1" t="s">
        <v>4359</v>
      </c>
      <c r="N443" s="1" t="s">
        <v>4360</v>
      </c>
      <c r="P443" s="2" t="s">
        <v>16</v>
      </c>
      <c r="Q443" s="2">
        <v>6</v>
      </c>
      <c r="R443" s="27" t="s">
        <v>5542</v>
      </c>
      <c r="S443" s="2">
        <v>2790</v>
      </c>
      <c r="U443" s="2" t="s">
        <v>21</v>
      </c>
      <c r="V443" s="2">
        <v>4</v>
      </c>
      <c r="W443" s="1" t="s">
        <v>5774</v>
      </c>
      <c r="X443" s="1" t="s">
        <v>3019</v>
      </c>
      <c r="Y443" s="1" t="s">
        <v>3019</v>
      </c>
      <c r="Z443" s="1" t="s">
        <v>3019</v>
      </c>
      <c r="AB443" s="1" t="s">
        <v>5078</v>
      </c>
    </row>
    <row r="444" spans="1:28">
      <c r="A444" s="2">
        <v>5420</v>
      </c>
      <c r="B444" s="1" t="s">
        <v>5499</v>
      </c>
      <c r="C444" s="1" t="str">
        <f t="shared" si="19"/>
        <v>JBT-334</v>
      </c>
      <c r="D444" s="2">
        <v>3</v>
      </c>
      <c r="E444" s="2" t="s">
        <v>21</v>
      </c>
      <c r="F444" s="75" t="s">
        <v>6466</v>
      </c>
      <c r="G444" s="1" t="s">
        <v>4923</v>
      </c>
      <c r="H444" s="2" t="s">
        <v>5488</v>
      </c>
      <c r="I444" s="1" t="s">
        <v>314</v>
      </c>
      <c r="J444" s="1" t="s">
        <v>11</v>
      </c>
      <c r="K444" s="1">
        <v>5710</v>
      </c>
      <c r="L444" s="1" t="s">
        <v>5247</v>
      </c>
      <c r="M444" s="1" t="s">
        <v>4361</v>
      </c>
      <c r="N444" s="1" t="s">
        <v>4362</v>
      </c>
      <c r="O444" s="2" t="s">
        <v>5787</v>
      </c>
      <c r="P444" s="2" t="s">
        <v>21</v>
      </c>
      <c r="Q444" s="2">
        <v>6</v>
      </c>
      <c r="R444" s="27" t="s">
        <v>5543</v>
      </c>
      <c r="S444" s="2" t="s">
        <v>3019</v>
      </c>
      <c r="U444" s="2" t="s">
        <v>3019</v>
      </c>
      <c r="V444" s="2" t="s">
        <v>3019</v>
      </c>
      <c r="W444" s="1" t="s">
        <v>3019</v>
      </c>
      <c r="X444" s="1" t="s">
        <v>3019</v>
      </c>
      <c r="Y444" s="1" t="s">
        <v>3019</v>
      </c>
      <c r="Z444" s="1" t="s">
        <v>3019</v>
      </c>
      <c r="AB444" s="1" t="s">
        <v>3019</v>
      </c>
    </row>
    <row r="445" spans="1:28">
      <c r="A445" s="2">
        <v>5430</v>
      </c>
      <c r="B445" s="1" t="s">
        <v>5499</v>
      </c>
      <c r="C445" s="1" t="str">
        <f t="shared" si="19"/>
        <v>JBT-335</v>
      </c>
      <c r="D445" s="2">
        <v>3</v>
      </c>
      <c r="E445" s="2" t="s">
        <v>16</v>
      </c>
      <c r="F445" s="75" t="s">
        <v>6472</v>
      </c>
      <c r="G445" s="1" t="s">
        <v>4161</v>
      </c>
      <c r="H445" s="2" t="s">
        <v>1614</v>
      </c>
      <c r="I445" s="1" t="s">
        <v>239</v>
      </c>
      <c r="J445" s="1" t="s">
        <v>11</v>
      </c>
      <c r="K445" s="1">
        <v>5720</v>
      </c>
      <c r="L445" s="1" t="s">
        <v>5250</v>
      </c>
      <c r="M445" s="1" t="s">
        <v>4351</v>
      </c>
      <c r="N445" s="1" t="s">
        <v>4161</v>
      </c>
      <c r="P445" s="2" t="s">
        <v>16</v>
      </c>
      <c r="Q445" s="2">
        <v>6</v>
      </c>
      <c r="R445" s="27" t="s">
        <v>5500</v>
      </c>
      <c r="S445" s="2">
        <v>2810</v>
      </c>
      <c r="T445" s="1" t="s">
        <v>5417</v>
      </c>
      <c r="U445" s="2" t="s">
        <v>16</v>
      </c>
      <c r="V445" s="2">
        <v>3</v>
      </c>
      <c r="W445" s="1" t="s">
        <v>2513</v>
      </c>
      <c r="X445" s="1" t="s">
        <v>2514</v>
      </c>
      <c r="Y445" s="1" t="s">
        <v>2515</v>
      </c>
      <c r="Z445" s="1" t="s">
        <v>2516</v>
      </c>
      <c r="AB445" s="1" t="s">
        <v>4996</v>
      </c>
    </row>
    <row r="446" spans="1:28">
      <c r="A446" s="2">
        <v>5440</v>
      </c>
      <c r="B446" s="1" t="s">
        <v>5499</v>
      </c>
      <c r="C446" s="1" t="str">
        <f t="shared" si="19"/>
        <v>JBT-336</v>
      </c>
      <c r="D446" s="2">
        <v>2</v>
      </c>
      <c r="E446" s="2" t="s">
        <v>16</v>
      </c>
      <c r="F446" s="74" t="s">
        <v>4450</v>
      </c>
      <c r="G446" s="1" t="s">
        <v>4451</v>
      </c>
      <c r="H446" s="2" t="s">
        <v>1653</v>
      </c>
      <c r="I446" s="1" t="s">
        <v>4449</v>
      </c>
      <c r="J446" s="1" t="s">
        <v>11</v>
      </c>
      <c r="K446" s="1">
        <v>6310</v>
      </c>
      <c r="L446" s="1" t="s">
        <v>1484</v>
      </c>
      <c r="M446" s="1" t="s">
        <v>4450</v>
      </c>
      <c r="N446" s="1" t="s">
        <v>4451</v>
      </c>
      <c r="P446" s="2" t="s">
        <v>16</v>
      </c>
      <c r="Q446" s="2">
        <v>6</v>
      </c>
      <c r="R446" s="27" t="s">
        <v>4838</v>
      </c>
      <c r="S446" s="2">
        <v>1130</v>
      </c>
      <c r="T446" s="1" t="s">
        <v>5419</v>
      </c>
      <c r="U446" s="2" t="s">
        <v>16</v>
      </c>
      <c r="V446" s="2">
        <v>1</v>
      </c>
      <c r="W446" s="1" t="s">
        <v>1708</v>
      </c>
      <c r="X446" s="1" t="s">
        <v>1709</v>
      </c>
      <c r="Y446" s="1" t="s">
        <v>1710</v>
      </c>
      <c r="Z446" s="1" t="s">
        <v>1711</v>
      </c>
      <c r="AB446" s="1" t="s">
        <v>4935</v>
      </c>
    </row>
    <row r="447" spans="1:28">
      <c r="A447" s="2">
        <v>5450</v>
      </c>
      <c r="B447" s="1" t="s">
        <v>5499</v>
      </c>
      <c r="C447" s="1" t="str">
        <f>"JBG-"&amp;(MID(C439,5,3)+1)</f>
        <v>JBG-76</v>
      </c>
      <c r="D447" s="2">
        <v>2</v>
      </c>
      <c r="E447" s="2" t="s">
        <v>65</v>
      </c>
      <c r="F447" s="74" t="s">
        <v>6404</v>
      </c>
      <c r="G447" s="1" t="s">
        <v>4393</v>
      </c>
      <c r="H447" s="2" t="s">
        <v>5485</v>
      </c>
      <c r="I447" s="1" t="s">
        <v>1015</v>
      </c>
      <c r="J447" s="1" t="s">
        <v>19</v>
      </c>
      <c r="K447" s="1">
        <v>5890</v>
      </c>
      <c r="L447" s="1" t="s">
        <v>1556</v>
      </c>
      <c r="M447" s="1" t="s">
        <v>4392</v>
      </c>
      <c r="N447" s="1" t="s">
        <v>4393</v>
      </c>
      <c r="P447" s="2" t="s">
        <v>65</v>
      </c>
      <c r="Q447" s="2">
        <v>5</v>
      </c>
      <c r="R447" s="27" t="s">
        <v>4813</v>
      </c>
      <c r="S447" s="2" t="s">
        <v>3019</v>
      </c>
      <c r="U447" s="2" t="s">
        <v>3019</v>
      </c>
      <c r="V447" s="2" t="s">
        <v>3019</v>
      </c>
      <c r="W447" s="1" t="s">
        <v>3019</v>
      </c>
      <c r="X447" s="1" t="s">
        <v>3019</v>
      </c>
      <c r="Y447" s="1" t="s">
        <v>3019</v>
      </c>
      <c r="Z447" s="1" t="s">
        <v>3019</v>
      </c>
      <c r="AB447" s="1" t="s">
        <v>3019</v>
      </c>
    </row>
    <row r="448" spans="1:28">
      <c r="A448" s="2">
        <v>5460</v>
      </c>
      <c r="B448" s="1" t="s">
        <v>5499</v>
      </c>
      <c r="C448" s="1" t="str">
        <f>"JBT-"&amp;(MID(C446,5,3)+1)</f>
        <v>JBT-337</v>
      </c>
      <c r="D448" s="2">
        <v>3</v>
      </c>
      <c r="E448" s="2" t="s">
        <v>16</v>
      </c>
      <c r="F448" s="75" t="s">
        <v>4394</v>
      </c>
      <c r="G448" s="1" t="s">
        <v>4395</v>
      </c>
      <c r="H448" s="2" t="s">
        <v>1614</v>
      </c>
      <c r="I448" s="1" t="s">
        <v>328</v>
      </c>
      <c r="J448" s="1" t="s">
        <v>11</v>
      </c>
      <c r="K448" s="1">
        <v>5910</v>
      </c>
      <c r="L448" s="1" t="s">
        <v>1448</v>
      </c>
      <c r="M448" s="1" t="s">
        <v>4394</v>
      </c>
      <c r="N448" s="1" t="s">
        <v>4395</v>
      </c>
      <c r="P448" s="2" t="s">
        <v>16</v>
      </c>
      <c r="Q448" s="2">
        <v>6</v>
      </c>
      <c r="R448" s="27" t="s">
        <v>4814</v>
      </c>
      <c r="S448" s="2" t="s">
        <v>3019</v>
      </c>
      <c r="U448" s="2" t="s">
        <v>3019</v>
      </c>
      <c r="V448" s="2" t="s">
        <v>3019</v>
      </c>
      <c r="W448" s="1" t="s">
        <v>3019</v>
      </c>
      <c r="X448" s="1" t="s">
        <v>3019</v>
      </c>
      <c r="Y448" s="1" t="s">
        <v>3019</v>
      </c>
      <c r="Z448" s="1" t="s">
        <v>3019</v>
      </c>
      <c r="AB448" s="1" t="s">
        <v>3019</v>
      </c>
    </row>
    <row r="449" spans="1:28">
      <c r="A449" s="2">
        <v>5470</v>
      </c>
      <c r="B449" s="1" t="s">
        <v>5499</v>
      </c>
      <c r="C449" s="1" t="str">
        <f>"JBT-"&amp;(MID(C448,5,3)+1)</f>
        <v>JBT-338</v>
      </c>
      <c r="D449" s="2">
        <v>3</v>
      </c>
      <c r="E449" s="2" t="s">
        <v>16</v>
      </c>
      <c r="F449" s="75" t="s">
        <v>4396</v>
      </c>
      <c r="G449" s="1" t="s">
        <v>4397</v>
      </c>
      <c r="H449" s="2" t="s">
        <v>5486</v>
      </c>
      <c r="I449" s="1" t="s">
        <v>269</v>
      </c>
      <c r="J449" s="1" t="s">
        <v>11</v>
      </c>
      <c r="K449" s="1">
        <v>5920</v>
      </c>
      <c r="L449" s="1" t="s">
        <v>1449</v>
      </c>
      <c r="M449" s="1" t="s">
        <v>4396</v>
      </c>
      <c r="N449" s="1" t="s">
        <v>4397</v>
      </c>
      <c r="P449" s="2" t="s">
        <v>16</v>
      </c>
      <c r="Q449" s="2">
        <v>6</v>
      </c>
      <c r="R449" s="27" t="s">
        <v>4815</v>
      </c>
      <c r="S449" s="2" t="s">
        <v>3019</v>
      </c>
      <c r="U449" s="2" t="s">
        <v>3019</v>
      </c>
      <c r="V449" s="2" t="s">
        <v>3019</v>
      </c>
      <c r="W449" s="1" t="s">
        <v>3019</v>
      </c>
      <c r="X449" s="1" t="s">
        <v>3019</v>
      </c>
      <c r="Y449" s="1" t="s">
        <v>3019</v>
      </c>
      <c r="Z449" s="1" t="s">
        <v>3019</v>
      </c>
      <c r="AB449" s="1" t="s">
        <v>3019</v>
      </c>
    </row>
    <row r="450" spans="1:28">
      <c r="A450" s="2">
        <v>5480</v>
      </c>
      <c r="B450" s="1" t="s">
        <v>5499</v>
      </c>
      <c r="C450" s="1" t="str">
        <f>"JBT-"&amp;(MID(C449,5,3)+1)</f>
        <v>JBT-339</v>
      </c>
      <c r="D450" s="2">
        <v>3</v>
      </c>
      <c r="E450" s="2" t="s">
        <v>21</v>
      </c>
      <c r="F450" s="75" t="s">
        <v>4398</v>
      </c>
      <c r="G450" s="1" t="s">
        <v>4399</v>
      </c>
      <c r="H450" s="2" t="s">
        <v>1733</v>
      </c>
      <c r="I450" s="1" t="s">
        <v>270</v>
      </c>
      <c r="J450" s="1" t="s">
        <v>11</v>
      </c>
      <c r="K450" s="1">
        <v>5930</v>
      </c>
      <c r="L450" s="1" t="s">
        <v>1450</v>
      </c>
      <c r="M450" s="1" t="s">
        <v>4398</v>
      </c>
      <c r="N450" s="1" t="s">
        <v>4399</v>
      </c>
      <c r="O450" s="2" t="s">
        <v>5787</v>
      </c>
      <c r="P450" s="2" t="s">
        <v>21</v>
      </c>
      <c r="Q450" s="2">
        <v>6</v>
      </c>
      <c r="R450" s="27" t="s">
        <v>4816</v>
      </c>
      <c r="S450" s="2" t="s">
        <v>3019</v>
      </c>
      <c r="U450" s="2" t="s">
        <v>3019</v>
      </c>
      <c r="V450" s="2" t="s">
        <v>3019</v>
      </c>
      <c r="W450" s="1" t="s">
        <v>3019</v>
      </c>
      <c r="X450" s="1" t="s">
        <v>3019</v>
      </c>
      <c r="Y450" s="1" t="s">
        <v>3019</v>
      </c>
      <c r="Z450" s="1" t="s">
        <v>3019</v>
      </c>
      <c r="AB450" s="1" t="s">
        <v>3019</v>
      </c>
    </row>
    <row r="451" spans="1:28">
      <c r="A451" s="2">
        <v>5490</v>
      </c>
      <c r="B451" s="1" t="s">
        <v>5499</v>
      </c>
      <c r="C451" s="1" t="str">
        <f>"JBT-"&amp;(MID(C450,5,3)+1)</f>
        <v>JBT-340</v>
      </c>
      <c r="D451" s="2">
        <v>3</v>
      </c>
      <c r="E451" s="2" t="s">
        <v>21</v>
      </c>
      <c r="F451" s="75" t="s">
        <v>4400</v>
      </c>
      <c r="G451" s="1" t="s">
        <v>4401</v>
      </c>
      <c r="H451" s="2" t="s">
        <v>1614</v>
      </c>
      <c r="I451" s="1" t="s">
        <v>271</v>
      </c>
      <c r="J451" s="1" t="s">
        <v>11</v>
      </c>
      <c r="K451" s="1">
        <v>5940</v>
      </c>
      <c r="L451" s="1" t="s">
        <v>1451</v>
      </c>
      <c r="M451" s="1" t="s">
        <v>4400</v>
      </c>
      <c r="N451" s="1" t="s">
        <v>4401</v>
      </c>
      <c r="O451" s="2" t="s">
        <v>5787</v>
      </c>
      <c r="P451" s="2" t="s">
        <v>21</v>
      </c>
      <c r="Q451" s="2">
        <v>6</v>
      </c>
      <c r="R451" s="27" t="s">
        <v>4817</v>
      </c>
      <c r="S451" s="2" t="s">
        <v>3019</v>
      </c>
      <c r="U451" s="2" t="s">
        <v>3019</v>
      </c>
      <c r="V451" s="2" t="s">
        <v>3019</v>
      </c>
      <c r="W451" s="1" t="s">
        <v>3019</v>
      </c>
      <c r="X451" s="1" t="s">
        <v>3019</v>
      </c>
      <c r="Y451" s="1" t="s">
        <v>3019</v>
      </c>
      <c r="Z451" s="1" t="s">
        <v>3019</v>
      </c>
      <c r="AB451" s="1" t="s">
        <v>3019</v>
      </c>
    </row>
    <row r="452" spans="1:28">
      <c r="A452" s="2">
        <v>5500</v>
      </c>
      <c r="B452" s="1" t="s">
        <v>5499</v>
      </c>
      <c r="C452" s="1" t="str">
        <f>"JBG-"&amp;(MID(C447,5,3)+1)</f>
        <v>JBG-77</v>
      </c>
      <c r="D452" s="2">
        <v>2</v>
      </c>
      <c r="E452" s="2" t="s">
        <v>65</v>
      </c>
      <c r="F452" s="74" t="s">
        <v>6405</v>
      </c>
      <c r="G452" s="1" t="s">
        <v>4403</v>
      </c>
      <c r="H452" s="2" t="s">
        <v>5485</v>
      </c>
      <c r="I452" s="1" t="s">
        <v>274</v>
      </c>
      <c r="J452" s="1" t="s">
        <v>19</v>
      </c>
      <c r="K452" s="1">
        <v>5950</v>
      </c>
      <c r="L452" s="1" t="s">
        <v>1556</v>
      </c>
      <c r="M452" s="1" t="s">
        <v>4402</v>
      </c>
      <c r="N452" s="1" t="s">
        <v>4403</v>
      </c>
      <c r="P452" s="2" t="s">
        <v>65</v>
      </c>
      <c r="Q452" s="2">
        <v>6</v>
      </c>
      <c r="R452" s="27" t="s">
        <v>4818</v>
      </c>
      <c r="S452" s="2" t="s">
        <v>3019</v>
      </c>
      <c r="U452" s="2" t="s">
        <v>3019</v>
      </c>
      <c r="V452" s="2" t="s">
        <v>3019</v>
      </c>
      <c r="W452" s="1" t="s">
        <v>3019</v>
      </c>
      <c r="X452" s="1" t="s">
        <v>3019</v>
      </c>
      <c r="Y452" s="1" t="s">
        <v>3019</v>
      </c>
      <c r="Z452" s="1" t="s">
        <v>3019</v>
      </c>
      <c r="AB452" s="1" t="s">
        <v>3019</v>
      </c>
    </row>
    <row r="453" spans="1:28">
      <c r="A453" s="2">
        <v>5510</v>
      </c>
      <c r="B453" s="1" t="s">
        <v>5499</v>
      </c>
      <c r="C453" s="1" t="str">
        <f>"JBT-"&amp;(MID(C451,5,3)+1)</f>
        <v>JBT-341</v>
      </c>
      <c r="D453" s="2">
        <v>3</v>
      </c>
      <c r="E453" s="2" t="s">
        <v>21</v>
      </c>
      <c r="F453" s="75" t="s">
        <v>4404</v>
      </c>
      <c r="G453" s="1" t="s">
        <v>4405</v>
      </c>
      <c r="H453" s="2" t="s">
        <v>1733</v>
      </c>
      <c r="I453" s="1" t="s">
        <v>225</v>
      </c>
      <c r="J453" s="1" t="s">
        <v>11</v>
      </c>
      <c r="K453" s="1">
        <v>5970</v>
      </c>
      <c r="L453" s="1" t="s">
        <v>1448</v>
      </c>
      <c r="M453" s="1" t="s">
        <v>4404</v>
      </c>
      <c r="N453" s="1" t="s">
        <v>4405</v>
      </c>
      <c r="O453" s="2" t="s">
        <v>5787</v>
      </c>
      <c r="P453" s="2" t="s">
        <v>21</v>
      </c>
      <c r="Q453" s="2">
        <v>7</v>
      </c>
      <c r="R453" s="27" t="s">
        <v>4819</v>
      </c>
      <c r="S453" s="2" t="s">
        <v>3019</v>
      </c>
      <c r="U453" s="2" t="s">
        <v>3019</v>
      </c>
      <c r="V453" s="2" t="s">
        <v>3019</v>
      </c>
      <c r="W453" s="1" t="s">
        <v>3019</v>
      </c>
      <c r="X453" s="1" t="s">
        <v>3019</v>
      </c>
      <c r="Y453" s="1" t="s">
        <v>3019</v>
      </c>
      <c r="Z453" s="1" t="s">
        <v>3019</v>
      </c>
      <c r="AB453" s="1" t="s">
        <v>3019</v>
      </c>
    </row>
    <row r="454" spans="1:28">
      <c r="A454" s="2">
        <v>5520</v>
      </c>
      <c r="B454" s="1" t="s">
        <v>5499</v>
      </c>
      <c r="C454" s="1" t="str">
        <f>"JBT-"&amp;(MID(C453,5,3)+1)</f>
        <v>JBT-342</v>
      </c>
      <c r="D454" s="2">
        <v>3</v>
      </c>
      <c r="E454" s="2" t="s">
        <v>21</v>
      </c>
      <c r="F454" s="75" t="s">
        <v>4406</v>
      </c>
      <c r="G454" s="1" t="s">
        <v>4407</v>
      </c>
      <c r="H454" s="2" t="s">
        <v>5488</v>
      </c>
      <c r="I454" s="1" t="s">
        <v>227</v>
      </c>
      <c r="J454" s="1" t="s">
        <v>11</v>
      </c>
      <c r="K454" s="1">
        <v>5980</v>
      </c>
      <c r="L454" s="1" t="s">
        <v>1449</v>
      </c>
      <c r="M454" s="1" t="s">
        <v>4406</v>
      </c>
      <c r="N454" s="1" t="s">
        <v>4407</v>
      </c>
      <c r="O454" s="2" t="s">
        <v>5787</v>
      </c>
      <c r="P454" s="2" t="s">
        <v>21</v>
      </c>
      <c r="Q454" s="2">
        <v>7</v>
      </c>
      <c r="R454" s="27" t="s">
        <v>4820</v>
      </c>
      <c r="S454" s="2" t="s">
        <v>3019</v>
      </c>
      <c r="U454" s="2" t="s">
        <v>3019</v>
      </c>
      <c r="V454" s="2" t="s">
        <v>3019</v>
      </c>
      <c r="W454" s="1" t="s">
        <v>3019</v>
      </c>
      <c r="X454" s="1" t="s">
        <v>3019</v>
      </c>
      <c r="Y454" s="1" t="s">
        <v>3019</v>
      </c>
      <c r="Z454" s="1" t="s">
        <v>3019</v>
      </c>
      <c r="AB454" s="1" t="s">
        <v>3019</v>
      </c>
    </row>
    <row r="455" spans="1:28">
      <c r="A455" s="2">
        <v>5530</v>
      </c>
      <c r="B455" s="1" t="s">
        <v>5499</v>
      </c>
      <c r="C455" s="1" t="str">
        <f>"JBT-"&amp;(MID(C454,5,3)+1)</f>
        <v>JBT-343</v>
      </c>
      <c r="D455" s="2">
        <v>3</v>
      </c>
      <c r="E455" s="2" t="s">
        <v>21</v>
      </c>
      <c r="F455" s="75" t="s">
        <v>4408</v>
      </c>
      <c r="G455" s="1" t="s">
        <v>4409</v>
      </c>
      <c r="H455" s="2" t="s">
        <v>1614</v>
      </c>
      <c r="I455" s="1" t="s">
        <v>231</v>
      </c>
      <c r="J455" s="1" t="s">
        <v>11</v>
      </c>
      <c r="K455" s="1">
        <v>5990</v>
      </c>
      <c r="L455" s="1" t="s">
        <v>1450</v>
      </c>
      <c r="M455" s="1" t="s">
        <v>4408</v>
      </c>
      <c r="N455" s="1" t="s">
        <v>4409</v>
      </c>
      <c r="O455" s="2" t="s">
        <v>5787</v>
      </c>
      <c r="P455" s="2" t="s">
        <v>21</v>
      </c>
      <c r="Q455" s="2">
        <v>7</v>
      </c>
      <c r="R455" s="27" t="s">
        <v>4821</v>
      </c>
      <c r="S455" s="2" t="s">
        <v>3019</v>
      </c>
      <c r="U455" s="2" t="s">
        <v>3019</v>
      </c>
      <c r="V455" s="2" t="s">
        <v>3019</v>
      </c>
      <c r="W455" s="1" t="s">
        <v>3019</v>
      </c>
      <c r="X455" s="1" t="s">
        <v>3019</v>
      </c>
      <c r="Y455" s="1" t="s">
        <v>3019</v>
      </c>
      <c r="Z455" s="1" t="s">
        <v>3019</v>
      </c>
      <c r="AB455" s="1" t="s">
        <v>3019</v>
      </c>
    </row>
    <row r="456" spans="1:28">
      <c r="A456" s="2">
        <v>5540</v>
      </c>
      <c r="B456" s="1" t="s">
        <v>5499</v>
      </c>
      <c r="C456" s="1" t="str">
        <f>"JBG-"&amp;(MID(C452,5,3)+1)</f>
        <v>JBG-78</v>
      </c>
      <c r="D456" s="2">
        <v>2</v>
      </c>
      <c r="E456" s="2" t="s">
        <v>16</v>
      </c>
      <c r="F456" s="74" t="s">
        <v>6406</v>
      </c>
      <c r="G456" s="1" t="s">
        <v>4445</v>
      </c>
      <c r="H456" s="2" t="s">
        <v>5485</v>
      </c>
      <c r="I456" s="1" t="s">
        <v>4443</v>
      </c>
      <c r="J456" s="1" t="s">
        <v>19</v>
      </c>
      <c r="K456" s="1">
        <v>6280</v>
      </c>
      <c r="L456" s="1" t="s">
        <v>5334</v>
      </c>
      <c r="M456" s="1" t="s">
        <v>4444</v>
      </c>
      <c r="N456" s="1" t="s">
        <v>4445</v>
      </c>
      <c r="P456" s="2" t="s">
        <v>16</v>
      </c>
      <c r="Q456" s="2">
        <v>5</v>
      </c>
      <c r="R456" s="27" t="s">
        <v>4836</v>
      </c>
      <c r="S456" s="2" t="s">
        <v>3019</v>
      </c>
      <c r="U456" s="2" t="s">
        <v>3019</v>
      </c>
      <c r="V456" s="2" t="s">
        <v>3019</v>
      </c>
      <c r="W456" s="1" t="s">
        <v>3019</v>
      </c>
      <c r="X456" s="1" t="s">
        <v>3019</v>
      </c>
      <c r="Y456" s="1" t="s">
        <v>3019</v>
      </c>
      <c r="Z456" s="1" t="s">
        <v>3019</v>
      </c>
      <c r="AB456" s="1" t="s">
        <v>3019</v>
      </c>
    </row>
    <row r="457" spans="1:28">
      <c r="A457" s="2">
        <v>5550</v>
      </c>
      <c r="B457" s="1" t="s">
        <v>5499</v>
      </c>
      <c r="C457" s="1" t="str">
        <f>"JBT-"&amp;(MID(C455,5,3)+1)</f>
        <v>JBT-344</v>
      </c>
      <c r="D457" s="2">
        <v>3</v>
      </c>
      <c r="E457" s="2" t="s">
        <v>21</v>
      </c>
      <c r="F457" s="75" t="s">
        <v>4447</v>
      </c>
      <c r="G457" s="1" t="s">
        <v>4448</v>
      </c>
      <c r="H457" s="2" t="s">
        <v>1614</v>
      </c>
      <c r="I457" s="1" t="s">
        <v>4446</v>
      </c>
      <c r="J457" s="1" t="s">
        <v>11</v>
      </c>
      <c r="K457" s="1">
        <v>6300</v>
      </c>
      <c r="L457" s="1" t="s">
        <v>1483</v>
      </c>
      <c r="M457" s="1" t="s">
        <v>4447</v>
      </c>
      <c r="N457" s="1" t="s">
        <v>4448</v>
      </c>
      <c r="O457" s="2" t="s">
        <v>5787</v>
      </c>
      <c r="P457" s="2" t="s">
        <v>21</v>
      </c>
      <c r="Q457" s="2">
        <v>6</v>
      </c>
      <c r="R457" s="27" t="s">
        <v>4837</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5485</v>
      </c>
      <c r="I458" s="1" t="s">
        <v>746</v>
      </c>
      <c r="J458" s="1" t="s">
        <v>19</v>
      </c>
      <c r="K458" s="1">
        <v>6320</v>
      </c>
      <c r="L458" s="1" t="s">
        <v>1563</v>
      </c>
      <c r="M458" s="1" t="s">
        <v>4452</v>
      </c>
      <c r="N458" s="1" t="s">
        <v>747</v>
      </c>
      <c r="P458" s="2" t="s">
        <v>708</v>
      </c>
      <c r="Q458" s="2">
        <v>4</v>
      </c>
      <c r="R458" s="27" t="s">
        <v>4839</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6340</v>
      </c>
      <c r="L459" s="1" t="s">
        <v>1486</v>
      </c>
      <c r="M459" s="1" t="s">
        <v>748</v>
      </c>
      <c r="N459" s="1" t="s">
        <v>749</v>
      </c>
      <c r="P459" s="2" t="s">
        <v>21</v>
      </c>
      <c r="Q459" s="2">
        <v>5</v>
      </c>
      <c r="R459" s="27" t="s">
        <v>4840</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5517</v>
      </c>
      <c r="H460" s="2" t="s">
        <v>1614</v>
      </c>
      <c r="I460" s="1" t="s">
        <v>750</v>
      </c>
      <c r="J460" s="1" t="s">
        <v>11</v>
      </c>
      <c r="K460" s="1">
        <v>6350</v>
      </c>
      <c r="L460" s="1" t="s">
        <v>1488</v>
      </c>
      <c r="M460" s="1" t="s">
        <v>751</v>
      </c>
      <c r="N460" s="1" t="s">
        <v>5517</v>
      </c>
      <c r="P460" s="2" t="s">
        <v>16</v>
      </c>
      <c r="Q460" s="2">
        <v>5</v>
      </c>
      <c r="R460" s="27" t="s">
        <v>4841</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"JBT-"&amp;(MID(C488,5,3)+1)</f>
        <v>JBT-365</v>
      </c>
      <c r="D461" s="2">
        <v>3</v>
      </c>
      <c r="E461" s="2" t="s">
        <v>21</v>
      </c>
      <c r="F461" s="75" t="s">
        <v>3892</v>
      </c>
      <c r="G461" s="1" t="s">
        <v>4474</v>
      </c>
      <c r="H461" s="2" t="s">
        <v>1733</v>
      </c>
      <c r="I461" s="1" t="s">
        <v>229</v>
      </c>
      <c r="J461" s="1" t="s">
        <v>11</v>
      </c>
      <c r="K461" s="1">
        <v>6970</v>
      </c>
      <c r="L461" s="1" t="s">
        <v>5305</v>
      </c>
      <c r="M461" s="1" t="s">
        <v>808</v>
      </c>
      <c r="N461" s="1" t="s">
        <v>4474</v>
      </c>
      <c r="P461" s="2" t="s">
        <v>21</v>
      </c>
      <c r="Q461" s="2">
        <v>7</v>
      </c>
      <c r="R461" s="27" t="s">
        <v>4876</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7010</v>
      </c>
      <c r="L462" s="1" t="s">
        <v>5329</v>
      </c>
      <c r="M462" s="1" t="s">
        <v>5482</v>
      </c>
      <c r="N462" s="1" t="s">
        <v>815</v>
      </c>
      <c r="P462" s="2" t="s">
        <v>16</v>
      </c>
      <c r="Q462" s="2">
        <v>7</v>
      </c>
      <c r="R462" s="27" t="s">
        <v>4880</v>
      </c>
      <c r="S462" s="2">
        <v>2990</v>
      </c>
      <c r="T462" s="22" t="s">
        <v>5483</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6408</v>
      </c>
      <c r="G463" s="1" t="s">
        <v>4456</v>
      </c>
      <c r="H463" s="2" t="s">
        <v>5485</v>
      </c>
      <c r="I463" s="1" t="s">
        <v>4454</v>
      </c>
      <c r="J463" s="1" t="s">
        <v>19</v>
      </c>
      <c r="K463" s="1">
        <v>6360</v>
      </c>
      <c r="L463" s="1" t="s">
        <v>5335</v>
      </c>
      <c r="M463" s="1" t="s">
        <v>4455</v>
      </c>
      <c r="N463" s="1" t="s">
        <v>4456</v>
      </c>
      <c r="P463" s="2" t="s">
        <v>65</v>
      </c>
      <c r="Q463" s="2">
        <v>5</v>
      </c>
      <c r="R463" s="27" t="s">
        <v>4842</v>
      </c>
      <c r="S463" s="2">
        <v>2930</v>
      </c>
      <c r="U463" s="2" t="s">
        <v>6474</v>
      </c>
      <c r="V463" s="2" t="s">
        <v>3019</v>
      </c>
      <c r="W463" s="1" t="s">
        <v>3019</v>
      </c>
      <c r="X463" s="1" t="s">
        <v>3019</v>
      </c>
      <c r="Y463" s="1" t="s">
        <v>3019</v>
      </c>
      <c r="Z463" s="1" t="s">
        <v>3019</v>
      </c>
      <c r="AB463" s="1" t="s">
        <v>5799</v>
      </c>
    </row>
    <row r="464" spans="1:28">
      <c r="A464" s="2">
        <v>5620</v>
      </c>
      <c r="B464" s="1" t="s">
        <v>1553</v>
      </c>
      <c r="C464" s="1" t="str">
        <f>"JBT-"&amp;(MID(C460,5,3)+1)</f>
        <v>JBT-347</v>
      </c>
      <c r="D464" s="2">
        <v>4</v>
      </c>
      <c r="E464" s="2" t="s">
        <v>16</v>
      </c>
      <c r="F464" s="76" t="s">
        <v>4457</v>
      </c>
      <c r="G464" s="1" t="s">
        <v>4458</v>
      </c>
      <c r="H464" s="2" t="s">
        <v>5486</v>
      </c>
      <c r="I464" s="1" t="s">
        <v>66</v>
      </c>
      <c r="J464" s="1" t="s">
        <v>11</v>
      </c>
      <c r="K464" s="1">
        <v>6380</v>
      </c>
      <c r="L464" s="1" t="s">
        <v>5336</v>
      </c>
      <c r="M464" s="1" t="s">
        <v>4457</v>
      </c>
      <c r="N464" s="1" t="s">
        <v>4458</v>
      </c>
      <c r="P464" s="2" t="s">
        <v>16</v>
      </c>
      <c r="Q464" s="2">
        <v>6</v>
      </c>
      <c r="R464" s="27" t="s">
        <v>4843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6390</v>
      </c>
      <c r="L465" s="1" t="s">
        <v>5337</v>
      </c>
      <c r="M465" s="1" t="s">
        <v>4459</v>
      </c>
      <c r="N465" s="1" t="s">
        <v>4460</v>
      </c>
      <c r="P465" s="2" t="s">
        <v>16</v>
      </c>
      <c r="Q465" s="2">
        <v>6</v>
      </c>
      <c r="R465" s="27" t="s">
        <v>4844</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JBT-349</v>
      </c>
      <c r="D466" s="2">
        <v>4</v>
      </c>
      <c r="E466" s="2" t="s">
        <v>16</v>
      </c>
      <c r="F466" s="76" t="s">
        <v>4461</v>
      </c>
      <c r="G466" s="1" t="s">
        <v>4462</v>
      </c>
      <c r="H466" s="2" t="s">
        <v>1614</v>
      </c>
      <c r="I466" s="1" t="s">
        <v>68</v>
      </c>
      <c r="J466" s="1" t="s">
        <v>11</v>
      </c>
      <c r="K466" s="1">
        <v>6400</v>
      </c>
      <c r="L466" s="1" t="s">
        <v>5338</v>
      </c>
      <c r="M466" s="1" t="s">
        <v>4461</v>
      </c>
      <c r="N466" s="1" t="s">
        <v>4462</v>
      </c>
      <c r="P466" s="2" t="s">
        <v>16</v>
      </c>
      <c r="Q466" s="2">
        <v>6</v>
      </c>
      <c r="R466" s="27" t="s">
        <v>4845</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5485</v>
      </c>
      <c r="I467" s="1" t="s">
        <v>335</v>
      </c>
      <c r="J467" s="1" t="s">
        <v>19</v>
      </c>
      <c r="K467" s="1">
        <v>6430</v>
      </c>
      <c r="L467" s="1" t="s">
        <v>1564</v>
      </c>
      <c r="M467" s="1" t="s">
        <v>756</v>
      </c>
      <c r="N467" s="1" t="s">
        <v>758</v>
      </c>
      <c r="P467" s="2" t="s">
        <v>16</v>
      </c>
      <c r="Q467" s="2">
        <v>6</v>
      </c>
      <c r="R467" s="27" t="s">
        <v>4847</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JBT-350</v>
      </c>
      <c r="D468" s="2">
        <v>4</v>
      </c>
      <c r="E468" s="2" t="s">
        <v>16</v>
      </c>
      <c r="F468" s="76" t="s">
        <v>3879</v>
      </c>
      <c r="G468" s="1" t="s">
        <v>760</v>
      </c>
      <c r="H468" s="2" t="s">
        <v>5401</v>
      </c>
      <c r="I468" s="1" t="s">
        <v>69</v>
      </c>
      <c r="J468" s="1" t="s">
        <v>11</v>
      </c>
      <c r="K468" s="1">
        <v>6450</v>
      </c>
      <c r="L468" s="1" t="s">
        <v>1492</v>
      </c>
      <c r="M468" s="1" t="s">
        <v>759</v>
      </c>
      <c r="N468" s="1" t="s">
        <v>760</v>
      </c>
      <c r="P468" s="2" t="s">
        <v>16</v>
      </c>
      <c r="Q468" s="2">
        <v>7</v>
      </c>
      <c r="R468" s="27" t="s">
        <v>4848</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JBT-351</v>
      </c>
      <c r="D469" s="2">
        <v>4</v>
      </c>
      <c r="E469" s="2" t="s">
        <v>16</v>
      </c>
      <c r="F469" s="76" t="s">
        <v>3880</v>
      </c>
      <c r="G469" s="1" t="s">
        <v>1024</v>
      </c>
      <c r="H469" s="2" t="s">
        <v>5401</v>
      </c>
      <c r="I469" s="1" t="s">
        <v>357</v>
      </c>
      <c r="J469" s="1" t="s">
        <v>11</v>
      </c>
      <c r="K469" s="1">
        <v>6460</v>
      </c>
      <c r="L469" s="1" t="s">
        <v>1495</v>
      </c>
      <c r="M469" s="1" t="s">
        <v>1023</v>
      </c>
      <c r="N469" s="1" t="s">
        <v>1024</v>
      </c>
      <c r="P469" s="2" t="s">
        <v>16</v>
      </c>
      <c r="Q469" s="2">
        <v>7</v>
      </c>
      <c r="R469" s="27" t="s">
        <v>4849</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JBT-352</v>
      </c>
      <c r="D470" s="2">
        <v>4</v>
      </c>
      <c r="E470" s="2" t="s">
        <v>16</v>
      </c>
      <c r="F470" s="76" t="s">
        <v>3881</v>
      </c>
      <c r="G470" s="1" t="s">
        <v>1026</v>
      </c>
      <c r="H470" s="2" t="s">
        <v>5401</v>
      </c>
      <c r="I470" s="1" t="s">
        <v>74</v>
      </c>
      <c r="J470" s="1" t="s">
        <v>11</v>
      </c>
      <c r="K470" s="1">
        <v>6470</v>
      </c>
      <c r="L470" s="1" t="s">
        <v>1500</v>
      </c>
      <c r="M470" s="1" t="s">
        <v>1025</v>
      </c>
      <c r="N470" s="1" t="s">
        <v>1026</v>
      </c>
      <c r="P470" s="2" t="s">
        <v>16</v>
      </c>
      <c r="Q470" s="2">
        <v>7</v>
      </c>
      <c r="R470" s="27" t="s">
        <v>4850</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JBT-353</v>
      </c>
      <c r="D471" s="2">
        <v>4</v>
      </c>
      <c r="E471" s="2" t="s">
        <v>21</v>
      </c>
      <c r="F471" s="76" t="s">
        <v>3888</v>
      </c>
      <c r="G471" s="1" t="s">
        <v>339</v>
      </c>
      <c r="H471" s="2" t="s">
        <v>1614</v>
      </c>
      <c r="I471" s="1" t="s">
        <v>78</v>
      </c>
      <c r="J471" s="1" t="s">
        <v>11</v>
      </c>
      <c r="K471" s="1">
        <v>6475</v>
      </c>
      <c r="L471" s="1" t="s">
        <v>5310</v>
      </c>
      <c r="M471" s="1" t="s">
        <v>776</v>
      </c>
      <c r="N471" s="1" t="s">
        <v>339</v>
      </c>
      <c r="O471" s="2" t="s">
        <v>5787</v>
      </c>
      <c r="P471" s="2" t="s">
        <v>21</v>
      </c>
      <c r="Q471" s="2">
        <v>7</v>
      </c>
      <c r="R471" s="27" t="s">
        <v>5792</v>
      </c>
      <c r="S471" s="2" t="s">
        <v>3019</v>
      </c>
    </row>
    <row r="472" spans="1:28">
      <c r="A472" s="2">
        <v>5700</v>
      </c>
      <c r="B472" s="1" t="s">
        <v>1553</v>
      </c>
      <c r="C472" s="1" t="str">
        <f>"JBG-"&amp;(MID(C467,5,3)+1)</f>
        <v>JBG-82</v>
      </c>
      <c r="D472" s="2">
        <v>3</v>
      </c>
      <c r="E472" s="2" t="s">
        <v>16</v>
      </c>
      <c r="F472" s="75" t="s">
        <v>3865</v>
      </c>
      <c r="G472" s="1" t="s">
        <v>763</v>
      </c>
      <c r="H472" s="2" t="s">
        <v>5485</v>
      </c>
      <c r="I472" s="1" t="s">
        <v>337</v>
      </c>
      <c r="J472" s="1" t="s">
        <v>19</v>
      </c>
      <c r="K472" s="1">
        <v>6500</v>
      </c>
      <c r="L472" s="1" t="s">
        <v>1565</v>
      </c>
      <c r="M472" s="1" t="s">
        <v>761</v>
      </c>
      <c r="N472" s="1" t="s">
        <v>763</v>
      </c>
      <c r="P472" s="2" t="s">
        <v>16</v>
      </c>
      <c r="Q472" s="2">
        <v>7</v>
      </c>
      <c r="R472" s="27" t="s">
        <v>4851</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6480</v>
      </c>
      <c r="L473" s="1" t="s">
        <v>1501</v>
      </c>
      <c r="M473" s="1" t="s">
        <v>764</v>
      </c>
      <c r="N473" s="1" t="s">
        <v>765</v>
      </c>
      <c r="P473" s="2" t="s">
        <v>16</v>
      </c>
      <c r="Q473" s="2">
        <v>6</v>
      </c>
      <c r="R473" s="27" t="s">
        <v>4852</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6510</v>
      </c>
      <c r="L474" s="1" t="s">
        <v>1504</v>
      </c>
      <c r="M474" s="1" t="s">
        <v>766</v>
      </c>
      <c r="N474" s="1" t="s">
        <v>767</v>
      </c>
      <c r="P474" s="2" t="s">
        <v>16</v>
      </c>
      <c r="Q474" s="2">
        <v>7</v>
      </c>
      <c r="R474" s="27" t="s">
        <v>4853</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JBT-356</v>
      </c>
      <c r="D475" s="2">
        <v>4</v>
      </c>
      <c r="E475" s="2" t="s">
        <v>16</v>
      </c>
      <c r="F475" s="76" t="s">
        <v>3884</v>
      </c>
      <c r="G475" s="1" t="s">
        <v>1028</v>
      </c>
      <c r="H475" s="2" t="s">
        <v>5401</v>
      </c>
      <c r="I475" s="1" t="s">
        <v>74</v>
      </c>
      <c r="J475" s="1" t="s">
        <v>11</v>
      </c>
      <c r="K475" s="1">
        <v>6520</v>
      </c>
      <c r="L475" s="1" t="s">
        <v>1507</v>
      </c>
      <c r="M475" s="1" t="s">
        <v>1027</v>
      </c>
      <c r="N475" s="1" t="s">
        <v>1028</v>
      </c>
      <c r="P475" s="2" t="s">
        <v>16</v>
      </c>
      <c r="Q475" s="2">
        <v>7</v>
      </c>
      <c r="R475" s="27" t="s">
        <v>4854</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JBT-357</v>
      </c>
      <c r="D476" s="2">
        <v>4</v>
      </c>
      <c r="E476" s="2" t="s">
        <v>21</v>
      </c>
      <c r="F476" s="76" t="s">
        <v>3888</v>
      </c>
      <c r="G476" s="1" t="s">
        <v>339</v>
      </c>
      <c r="H476" s="2" t="s">
        <v>1614</v>
      </c>
      <c r="I476" s="1" t="s">
        <v>78</v>
      </c>
      <c r="J476" s="1" t="s">
        <v>11</v>
      </c>
      <c r="K476" s="1">
        <v>6525</v>
      </c>
      <c r="L476" s="1" t="s">
        <v>5310</v>
      </c>
      <c r="M476" s="1" t="s">
        <v>776</v>
      </c>
      <c r="N476" s="1" t="s">
        <v>339</v>
      </c>
      <c r="O476" s="2" t="s">
        <v>5787</v>
      </c>
      <c r="P476" s="2" t="s">
        <v>21</v>
      </c>
      <c r="Q476" s="2">
        <v>7</v>
      </c>
      <c r="R476" s="27" t="s">
        <v>5793</v>
      </c>
      <c r="S476" s="2" t="s">
        <v>3019</v>
      </c>
    </row>
    <row r="477" spans="1:28">
      <c r="A477" s="2">
        <v>5960</v>
      </c>
      <c r="B477" s="1" t="s">
        <v>1553</v>
      </c>
      <c r="C477" s="1" t="str">
        <f>"JBG-"&amp;(MID(C472,5,3)+1)</f>
        <v>JBG-83</v>
      </c>
      <c r="D477" s="2">
        <v>3</v>
      </c>
      <c r="E477" s="2" t="s">
        <v>65</v>
      </c>
      <c r="F477" s="75" t="s">
        <v>6586</v>
      </c>
      <c r="H477" s="2" t="s">
        <v>5803</v>
      </c>
      <c r="S477" s="2">
        <v>3110</v>
      </c>
      <c r="U477" s="2" t="s">
        <v>16</v>
      </c>
      <c r="AB477" s="1" t="s">
        <v>5094</v>
      </c>
    </row>
    <row r="478" spans="1:28">
      <c r="A478" s="2">
        <v>5970</v>
      </c>
      <c r="B478" s="1" t="s">
        <v>1553</v>
      </c>
      <c r="C478" s="1" t="str">
        <f>"JBT-"&amp;(MID(C501,5,3)+1)</f>
        <v>JBT-377</v>
      </c>
      <c r="D478" s="2">
        <v>4</v>
      </c>
      <c r="E478" s="2" t="s">
        <v>21</v>
      </c>
      <c r="F478" s="76" t="s">
        <v>2611</v>
      </c>
      <c r="H478" s="2" t="s">
        <v>1590</v>
      </c>
      <c r="Q478" s="2" t="s">
        <v>3019</v>
      </c>
      <c r="S478" s="2">
        <v>3120</v>
      </c>
      <c r="T478" s="6" t="s">
        <v>2609</v>
      </c>
      <c r="U478" s="2" t="s">
        <v>21</v>
      </c>
      <c r="V478" s="2">
        <v>2</v>
      </c>
      <c r="W478" s="1" t="s">
        <v>2610</v>
      </c>
      <c r="X478" s="1" t="s">
        <v>2611</v>
      </c>
      <c r="Y478" s="1" t="s">
        <v>2595</v>
      </c>
      <c r="Z478" s="1" t="s">
        <v>2612</v>
      </c>
      <c r="AB478" s="1" t="s">
        <v>4026</v>
      </c>
    </row>
    <row r="479" spans="1:28">
      <c r="A479" s="2">
        <v>5980</v>
      </c>
      <c r="B479" s="1" t="s">
        <v>1553</v>
      </c>
      <c r="C479" s="1" t="str">
        <f>C478&amp;"-1"</f>
        <v>JBT-377-1</v>
      </c>
      <c r="D479" s="2">
        <v>5</v>
      </c>
      <c r="E479" s="2" t="s">
        <v>16</v>
      </c>
      <c r="F479" s="77" t="s">
        <v>1804</v>
      </c>
      <c r="H479" s="2" t="s">
        <v>1614</v>
      </c>
      <c r="Q479" s="2" t="s">
        <v>3019</v>
      </c>
      <c r="S479" s="2">
        <v>3140</v>
      </c>
      <c r="T479" s="6" t="s">
        <v>2613</v>
      </c>
      <c r="U479" s="2" t="s">
        <v>16</v>
      </c>
      <c r="V479" s="2">
        <v>3</v>
      </c>
      <c r="W479" s="1" t="s">
        <v>2614</v>
      </c>
      <c r="X479" s="1" t="s">
        <v>1804</v>
      </c>
      <c r="Y479" s="1" t="s">
        <v>1435</v>
      </c>
      <c r="Z479" s="1" t="s">
        <v>2615</v>
      </c>
      <c r="AB479" s="1" t="s">
        <v>4027</v>
      </c>
    </row>
    <row r="480" spans="1:28">
      <c r="A480" s="2">
        <v>5990</v>
      </c>
      <c r="B480" s="1" t="s">
        <v>1553</v>
      </c>
      <c r="C480" s="1" t="str">
        <f>"JBT-"&amp;(MID(C479,5,3)+1)</f>
        <v>JBT-378</v>
      </c>
      <c r="D480" s="2">
        <v>4</v>
      </c>
      <c r="E480" s="2" t="s">
        <v>21</v>
      </c>
      <c r="F480" s="76" t="s">
        <v>2605</v>
      </c>
      <c r="H480" s="2" t="s">
        <v>1614</v>
      </c>
      <c r="S480" s="2">
        <v>3130</v>
      </c>
      <c r="T480" s="6"/>
      <c r="U480" s="2" t="s">
        <v>21</v>
      </c>
      <c r="AA480" s="2">
        <v>130</v>
      </c>
      <c r="AB480" s="1" t="s">
        <v>6579</v>
      </c>
    </row>
    <row r="481" spans="1:28">
      <c r="A481" s="2">
        <v>5750</v>
      </c>
      <c r="B481" s="1" t="s">
        <v>1553</v>
      </c>
      <c r="C481" s="1" t="str">
        <f>"JBG-"&amp;(MID(C477,5,3)+1)</f>
        <v>JBG-84</v>
      </c>
      <c r="D481" s="2">
        <v>3</v>
      </c>
      <c r="E481" s="2" t="s">
        <v>65</v>
      </c>
      <c r="F481" s="75" t="s">
        <v>3866</v>
      </c>
      <c r="G481" s="1" t="s">
        <v>771</v>
      </c>
      <c r="H481" s="2" t="s">
        <v>5485</v>
      </c>
      <c r="I481" s="1" t="s">
        <v>768</v>
      </c>
      <c r="J481" s="1" t="s">
        <v>19</v>
      </c>
      <c r="K481" s="1">
        <v>6550</v>
      </c>
      <c r="L481" s="1" t="s">
        <v>5306</v>
      </c>
      <c r="M481" s="1" t="s">
        <v>769</v>
      </c>
      <c r="N481" s="1" t="s">
        <v>771</v>
      </c>
      <c r="P481" s="2" t="s">
        <v>65</v>
      </c>
      <c r="Q481" s="2">
        <v>7</v>
      </c>
      <c r="R481" s="27" t="s">
        <v>4855</v>
      </c>
      <c r="S481" s="2">
        <v>3150</v>
      </c>
      <c r="T481" s="6" t="s">
        <v>2592</v>
      </c>
      <c r="U481" s="2" t="s">
        <v>16</v>
      </c>
      <c r="V481" s="2">
        <v>2</v>
      </c>
      <c r="W481" s="1" t="s">
        <v>2593</v>
      </c>
      <c r="X481" s="1" t="s">
        <v>2594</v>
      </c>
      <c r="Y481" s="1" t="s">
        <v>2595</v>
      </c>
      <c r="Z481" s="1" t="s">
        <v>2596</v>
      </c>
      <c r="AB481" s="1" t="s">
        <v>4021</v>
      </c>
    </row>
    <row r="482" spans="1:28">
      <c r="A482" s="2">
        <v>5760</v>
      </c>
      <c r="B482" s="1" t="s">
        <v>1553</v>
      </c>
      <c r="C482" s="1" t="str">
        <f>"JBT-"&amp;(MID(C476,5,3)+1)</f>
        <v>JBT-358</v>
      </c>
      <c r="D482" s="2">
        <v>4</v>
      </c>
      <c r="E482" s="2" t="s">
        <v>21</v>
      </c>
      <c r="F482" s="76" t="s">
        <v>3885</v>
      </c>
      <c r="G482" s="1" t="s">
        <v>4468</v>
      </c>
      <c r="H482" s="2" t="s">
        <v>1590</v>
      </c>
      <c r="I482" s="1" t="s">
        <v>69</v>
      </c>
      <c r="J482" s="1" t="s">
        <v>11</v>
      </c>
      <c r="K482" s="1">
        <v>6555</v>
      </c>
      <c r="L482" s="1" t="s">
        <v>5307</v>
      </c>
      <c r="M482" s="1" t="s">
        <v>772</v>
      </c>
      <c r="N482" s="1" t="s">
        <v>4468</v>
      </c>
      <c r="P482" s="2" t="s">
        <v>21</v>
      </c>
      <c r="Q482" s="2">
        <v>6</v>
      </c>
      <c r="R482" s="27" t="s">
        <v>4856</v>
      </c>
      <c r="S482" s="2">
        <v>3160</v>
      </c>
      <c r="T482" s="6" t="s">
        <v>2599</v>
      </c>
      <c r="U482" s="2" t="s">
        <v>21</v>
      </c>
      <c r="V482" s="2">
        <v>3</v>
      </c>
      <c r="W482" s="1" t="s">
        <v>2600</v>
      </c>
      <c r="X482" s="1" t="s">
        <v>2601</v>
      </c>
      <c r="Y482" s="1" t="s">
        <v>1435</v>
      </c>
      <c r="Z482" s="1" t="s">
        <v>2602</v>
      </c>
      <c r="AB482" s="1" t="s">
        <v>4022</v>
      </c>
    </row>
    <row r="483" spans="1:28">
      <c r="A483" s="2">
        <v>5770</v>
      </c>
      <c r="B483" s="1" t="s">
        <v>1553</v>
      </c>
      <c r="C483" s="1" t="str">
        <f t="shared" ref="C483:C488" si="20">"JBT-"&amp;(MID(C482,5,3)+1)</f>
        <v>JBT-359</v>
      </c>
      <c r="D483" s="2">
        <v>4</v>
      </c>
      <c r="E483" s="2" t="s">
        <v>16</v>
      </c>
      <c r="F483" s="76" t="s">
        <v>3886</v>
      </c>
      <c r="G483" s="1" t="s">
        <v>775</v>
      </c>
      <c r="H483" s="2" t="s">
        <v>5401</v>
      </c>
      <c r="I483" s="1" t="s">
        <v>357</v>
      </c>
      <c r="J483" s="1" t="s">
        <v>11</v>
      </c>
      <c r="K483" s="1">
        <v>6560</v>
      </c>
      <c r="L483" s="1" t="s">
        <v>5308</v>
      </c>
      <c r="M483" s="1" t="s">
        <v>774</v>
      </c>
      <c r="N483" s="1" t="s">
        <v>775</v>
      </c>
      <c r="P483" s="2" t="s">
        <v>16</v>
      </c>
      <c r="Q483" s="2">
        <v>7</v>
      </c>
      <c r="R483" s="27" t="s">
        <v>4857</v>
      </c>
      <c r="S483" s="2" t="s">
        <v>3019</v>
      </c>
      <c r="U483" s="2" t="s">
        <v>3019</v>
      </c>
      <c r="V483" s="2" t="s">
        <v>3019</v>
      </c>
      <c r="W483" s="1" t="s">
        <v>3019</v>
      </c>
      <c r="X483" s="1" t="s">
        <v>3019</v>
      </c>
      <c r="Y483" s="1" t="s">
        <v>3019</v>
      </c>
      <c r="Z483" s="1" t="s">
        <v>3019</v>
      </c>
      <c r="AB483" s="1" t="s">
        <v>3019</v>
      </c>
    </row>
    <row r="484" spans="1:28">
      <c r="A484" s="2">
        <v>5780</v>
      </c>
      <c r="B484" s="1" t="s">
        <v>1553</v>
      </c>
      <c r="C484" s="1" t="str">
        <f t="shared" si="20"/>
        <v>JBT-360</v>
      </c>
      <c r="D484" s="2">
        <v>4</v>
      </c>
      <c r="E484" s="2" t="s">
        <v>16</v>
      </c>
      <c r="F484" s="76" t="s">
        <v>5773</v>
      </c>
      <c r="H484" s="2" t="s">
        <v>1614</v>
      </c>
      <c r="I484" s="1" t="s">
        <v>329</v>
      </c>
      <c r="J484" s="1" t="s">
        <v>11</v>
      </c>
      <c r="K484" s="1">
        <v>6570</v>
      </c>
      <c r="M484" s="1" t="s">
        <v>4465</v>
      </c>
      <c r="N484" s="1" t="s">
        <v>6349</v>
      </c>
      <c r="P484" s="2" t="s">
        <v>16</v>
      </c>
      <c r="Q484" s="2">
        <v>7</v>
      </c>
      <c r="R484" s="27" t="s">
        <v>4858</v>
      </c>
      <c r="S484" s="2" t="s">
        <v>3019</v>
      </c>
    </row>
    <row r="485" spans="1:28">
      <c r="A485" s="2">
        <v>5790</v>
      </c>
      <c r="B485" s="1" t="s">
        <v>1553</v>
      </c>
      <c r="C485" s="1" t="str">
        <f t="shared" si="20"/>
        <v>JBT-361</v>
      </c>
      <c r="D485" s="2">
        <v>4</v>
      </c>
      <c r="E485" s="2" t="s">
        <v>16</v>
      </c>
      <c r="F485" s="76" t="s">
        <v>3887</v>
      </c>
      <c r="G485" s="1" t="s">
        <v>1031</v>
      </c>
      <c r="H485" s="2" t="s">
        <v>5401</v>
      </c>
      <c r="I485" s="1" t="s">
        <v>74</v>
      </c>
      <c r="J485" s="1" t="s">
        <v>11</v>
      </c>
      <c r="K485" s="1">
        <v>6580</v>
      </c>
      <c r="L485" s="1" t="s">
        <v>5309</v>
      </c>
      <c r="M485" s="1" t="s">
        <v>1030</v>
      </c>
      <c r="N485" s="1" t="s">
        <v>1031</v>
      </c>
      <c r="P485" s="2" t="s">
        <v>16</v>
      </c>
      <c r="Q485" s="2">
        <v>7</v>
      </c>
      <c r="R485" s="27" t="s">
        <v>4859</v>
      </c>
      <c r="S485" s="2" t="s">
        <v>3019</v>
      </c>
      <c r="U485" s="2" t="s">
        <v>3019</v>
      </c>
      <c r="V485" s="2" t="s">
        <v>3019</v>
      </c>
      <c r="W485" s="1" t="s">
        <v>3019</v>
      </c>
      <c r="X485" s="1" t="s">
        <v>3019</v>
      </c>
      <c r="Y485" s="1" t="s">
        <v>3019</v>
      </c>
      <c r="Z485" s="1" t="s">
        <v>3019</v>
      </c>
      <c r="AB485" s="1" t="s">
        <v>3019</v>
      </c>
    </row>
    <row r="486" spans="1:28">
      <c r="A486" s="2">
        <v>5800</v>
      </c>
      <c r="B486" s="1" t="s">
        <v>1553</v>
      </c>
      <c r="C486" s="1" t="str">
        <f t="shared" si="20"/>
        <v>JBT-362</v>
      </c>
      <c r="D486" s="2">
        <v>4</v>
      </c>
      <c r="E486" s="2" t="s">
        <v>21</v>
      </c>
      <c r="F486" s="76" t="s">
        <v>3888</v>
      </c>
      <c r="G486" s="1" t="s">
        <v>339</v>
      </c>
      <c r="H486" s="2" t="s">
        <v>1614</v>
      </c>
      <c r="I486" s="1" t="s">
        <v>78</v>
      </c>
      <c r="J486" s="1" t="s">
        <v>11</v>
      </c>
      <c r="K486" s="1">
        <v>6590</v>
      </c>
      <c r="L486" s="1" t="s">
        <v>5310</v>
      </c>
      <c r="M486" s="1" t="s">
        <v>776</v>
      </c>
      <c r="N486" s="1" t="s">
        <v>339</v>
      </c>
      <c r="O486" s="2" t="s">
        <v>5787</v>
      </c>
      <c r="P486" s="2" t="s">
        <v>21</v>
      </c>
      <c r="Q486" s="2">
        <v>7</v>
      </c>
      <c r="R486" s="27" t="s">
        <v>4860</v>
      </c>
      <c r="S486" s="2">
        <v>3170</v>
      </c>
      <c r="T486" s="1" t="s">
        <v>1444</v>
      </c>
      <c r="U486" s="2" t="s">
        <v>16</v>
      </c>
      <c r="V486" s="2">
        <v>3</v>
      </c>
      <c r="W486" s="1" t="s">
        <v>2604</v>
      </c>
      <c r="X486" s="1" t="s">
        <v>2605</v>
      </c>
      <c r="Y486" s="1" t="s">
        <v>1445</v>
      </c>
      <c r="Z486" s="1" t="s">
        <v>2606</v>
      </c>
      <c r="AB486" s="1" t="s">
        <v>4025</v>
      </c>
    </row>
    <row r="487" spans="1:28">
      <c r="A487" s="2">
        <v>5810</v>
      </c>
      <c r="B487" s="1" t="s">
        <v>1553</v>
      </c>
      <c r="C487" s="1" t="str">
        <f t="shared" si="20"/>
        <v>JBT-363</v>
      </c>
      <c r="D487" s="2">
        <v>4</v>
      </c>
      <c r="E487" s="2" t="s">
        <v>16</v>
      </c>
      <c r="F487" s="76" t="s">
        <v>3889</v>
      </c>
      <c r="G487" s="1" t="s">
        <v>4467</v>
      </c>
      <c r="H487" s="2" t="s">
        <v>5401</v>
      </c>
      <c r="I487" s="1" t="s">
        <v>81</v>
      </c>
      <c r="J487" s="1" t="s">
        <v>11</v>
      </c>
      <c r="K487" s="1">
        <v>6600</v>
      </c>
      <c r="L487" s="1" t="s">
        <v>5311</v>
      </c>
      <c r="M487" s="1" t="s">
        <v>777</v>
      </c>
      <c r="N487" s="1" t="s">
        <v>4467</v>
      </c>
      <c r="P487" s="2" t="s">
        <v>16</v>
      </c>
      <c r="Q487" s="2">
        <v>7</v>
      </c>
      <c r="R487" s="27" t="s">
        <v>4861</v>
      </c>
      <c r="S487" s="2" t="s">
        <v>3019</v>
      </c>
      <c r="U487" s="2" t="s">
        <v>3019</v>
      </c>
      <c r="V487" s="2" t="s">
        <v>3019</v>
      </c>
      <c r="W487" s="1" t="s">
        <v>3019</v>
      </c>
      <c r="X487" s="1" t="s">
        <v>3019</v>
      </c>
      <c r="Y487" s="1" t="s">
        <v>3019</v>
      </c>
      <c r="Z487" s="1" t="s">
        <v>3019</v>
      </c>
      <c r="AB487" s="1" t="s">
        <v>3019</v>
      </c>
    </row>
    <row r="488" spans="1:28">
      <c r="A488" s="2">
        <v>5820</v>
      </c>
      <c r="B488" s="1" t="s">
        <v>1553</v>
      </c>
      <c r="C488" s="1" t="str">
        <f t="shared" si="20"/>
        <v>JBT-364</v>
      </c>
      <c r="D488" s="2">
        <v>4</v>
      </c>
      <c r="E488" s="2" t="s">
        <v>21</v>
      </c>
      <c r="F488" s="76" t="s">
        <v>3890</v>
      </c>
      <c r="G488" s="1" t="s">
        <v>339</v>
      </c>
      <c r="H488" s="2" t="s">
        <v>1614</v>
      </c>
      <c r="I488" s="1" t="s">
        <v>84</v>
      </c>
      <c r="J488" s="1" t="s">
        <v>11</v>
      </c>
      <c r="K488" s="1">
        <v>6610</v>
      </c>
      <c r="L488" s="1" t="s">
        <v>5312</v>
      </c>
      <c r="M488" s="1" t="s">
        <v>779</v>
      </c>
      <c r="N488" s="1" t="s">
        <v>339</v>
      </c>
      <c r="O488" s="2" t="s">
        <v>5787</v>
      </c>
      <c r="P488" s="2" t="s">
        <v>21</v>
      </c>
      <c r="Q488" s="2">
        <v>7</v>
      </c>
      <c r="R488" s="27" t="s">
        <v>4862</v>
      </c>
      <c r="S488" s="2" t="s">
        <v>3019</v>
      </c>
      <c r="U488" s="2" t="s">
        <v>3019</v>
      </c>
      <c r="V488" s="2" t="s">
        <v>3019</v>
      </c>
      <c r="W488" s="1" t="s">
        <v>3019</v>
      </c>
      <c r="X488" s="1" t="s">
        <v>3019</v>
      </c>
      <c r="Y488" s="1" t="s">
        <v>3019</v>
      </c>
      <c r="Z488" s="1" t="s">
        <v>3019</v>
      </c>
      <c r="AB488" s="1" t="s">
        <v>3019</v>
      </c>
    </row>
    <row r="489" spans="1:28">
      <c r="A489" s="2">
        <v>5830</v>
      </c>
      <c r="B489" s="1" t="s">
        <v>1553</v>
      </c>
      <c r="C489" s="1" t="str">
        <f>"JBG-"&amp;(MID(C481,5,3)+1)</f>
        <v>JBG-85</v>
      </c>
      <c r="D489" s="2">
        <v>3</v>
      </c>
      <c r="E489" s="2" t="s">
        <v>16</v>
      </c>
      <c r="F489" s="75" t="s">
        <v>6409</v>
      </c>
      <c r="G489" s="1" t="s">
        <v>793</v>
      </c>
      <c r="H489" s="2" t="s">
        <v>5485</v>
      </c>
      <c r="I489" s="1" t="s">
        <v>344</v>
      </c>
      <c r="J489" s="1" t="s">
        <v>19</v>
      </c>
      <c r="K489" s="1">
        <v>6855</v>
      </c>
      <c r="L489" s="1" t="s">
        <v>5317</v>
      </c>
      <c r="M489" s="1" t="s">
        <v>791</v>
      </c>
      <c r="N489" s="1" t="s">
        <v>793</v>
      </c>
      <c r="P489" s="2" t="s">
        <v>21</v>
      </c>
      <c r="Q489" s="2">
        <v>5</v>
      </c>
      <c r="R489" s="27" t="s">
        <v>4867</v>
      </c>
      <c r="S489" s="2">
        <v>2950</v>
      </c>
      <c r="U489" s="2" t="s">
        <v>6474</v>
      </c>
      <c r="V489" s="2" t="s">
        <v>3019</v>
      </c>
      <c r="W489" s="1" t="s">
        <v>3019</v>
      </c>
      <c r="X489" s="1" t="s">
        <v>3019</v>
      </c>
      <c r="Y489" s="1" t="s">
        <v>3019</v>
      </c>
      <c r="Z489" s="1" t="s">
        <v>3019</v>
      </c>
      <c r="AB489" s="1" t="s">
        <v>4997</v>
      </c>
    </row>
    <row r="490" spans="1:28">
      <c r="A490" s="2">
        <v>5840</v>
      </c>
      <c r="B490" s="1" t="s">
        <v>1553</v>
      </c>
      <c r="C490" s="1" t="str">
        <f>"JBT-"&amp;(MID(C462,5,3)+1)</f>
        <v>JBT-367</v>
      </c>
      <c r="D490" s="2">
        <v>4</v>
      </c>
      <c r="E490" s="2" t="s">
        <v>16</v>
      </c>
      <c r="F490" s="76" t="s">
        <v>794</v>
      </c>
      <c r="G490" s="1" t="s">
        <v>4471</v>
      </c>
      <c r="H490" s="2" t="s">
        <v>5490</v>
      </c>
      <c r="I490" s="1" t="s">
        <v>345</v>
      </c>
      <c r="J490" s="1" t="s">
        <v>11</v>
      </c>
      <c r="K490" s="1">
        <v>6860</v>
      </c>
      <c r="L490" s="1" t="s">
        <v>5318</v>
      </c>
      <c r="M490" s="1" t="s">
        <v>794</v>
      </c>
      <c r="N490" s="1" t="s">
        <v>4471</v>
      </c>
      <c r="P490" s="2" t="s">
        <v>16</v>
      </c>
      <c r="Q490" s="2">
        <v>6</v>
      </c>
      <c r="R490" s="27" t="s">
        <v>4868</v>
      </c>
      <c r="S490" s="2" t="s">
        <v>3019</v>
      </c>
      <c r="U490" s="2" t="s">
        <v>3019</v>
      </c>
      <c r="V490" s="2" t="s">
        <v>3019</v>
      </c>
      <c r="W490" s="1" t="s">
        <v>3019</v>
      </c>
      <c r="X490" s="1" t="s">
        <v>3019</v>
      </c>
      <c r="Y490" s="1" t="s">
        <v>3019</v>
      </c>
      <c r="Z490" s="1" t="s">
        <v>3019</v>
      </c>
      <c r="AB490" s="1" t="s">
        <v>3019</v>
      </c>
    </row>
    <row r="491" spans="1:28">
      <c r="A491" s="2">
        <v>5850</v>
      </c>
      <c r="B491" s="1" t="s">
        <v>1553</v>
      </c>
      <c r="C491" s="1" t="str">
        <f>"JBT-"&amp;(MID(C490,5,3)+1)</f>
        <v>JBT-368</v>
      </c>
      <c r="D491" s="2">
        <v>4</v>
      </c>
      <c r="E491" s="2" t="s">
        <v>16</v>
      </c>
      <c r="F491" s="76" t="s">
        <v>796</v>
      </c>
      <c r="G491" s="1" t="s">
        <v>4472</v>
      </c>
      <c r="H491" s="2" t="s">
        <v>5490</v>
      </c>
      <c r="I491" s="1" t="s">
        <v>346</v>
      </c>
      <c r="J491" s="1" t="s">
        <v>11</v>
      </c>
      <c r="K491" s="1">
        <v>6870</v>
      </c>
      <c r="L491" s="1" t="s">
        <v>5319</v>
      </c>
      <c r="M491" s="1" t="s">
        <v>796</v>
      </c>
      <c r="N491" s="1" t="s">
        <v>4472</v>
      </c>
      <c r="P491" s="2" t="s">
        <v>16</v>
      </c>
      <c r="Q491" s="2">
        <v>6</v>
      </c>
      <c r="R491" s="27" t="s">
        <v>4869</v>
      </c>
      <c r="S491" s="2" t="s">
        <v>3019</v>
      </c>
      <c r="U491" s="2" t="s">
        <v>3019</v>
      </c>
      <c r="V491" s="2" t="s">
        <v>3019</v>
      </c>
      <c r="W491" s="1" t="s">
        <v>3019</v>
      </c>
      <c r="X491" s="1" t="s">
        <v>3019</v>
      </c>
      <c r="Y491" s="1" t="s">
        <v>3019</v>
      </c>
      <c r="Z491" s="1" t="s">
        <v>3019</v>
      </c>
      <c r="AB491" s="1" t="s">
        <v>3019</v>
      </c>
    </row>
    <row r="492" spans="1:28">
      <c r="A492" s="2">
        <v>5860</v>
      </c>
      <c r="B492" s="1" t="s">
        <v>1553</v>
      </c>
      <c r="C492" s="1" t="str">
        <f>"JBT-"&amp;(MID(C491,5,3)+1)</f>
        <v>JBT-369</v>
      </c>
      <c r="D492" s="2">
        <v>4</v>
      </c>
      <c r="E492" s="2" t="s">
        <v>16</v>
      </c>
      <c r="F492" s="76" t="s">
        <v>3891</v>
      </c>
      <c r="G492" s="1" t="s">
        <v>5518</v>
      </c>
      <c r="H492" s="2" t="s">
        <v>5490</v>
      </c>
      <c r="I492" s="1" t="s">
        <v>347</v>
      </c>
      <c r="J492" s="1" t="s">
        <v>11</v>
      </c>
      <c r="K492" s="1">
        <v>6880</v>
      </c>
      <c r="L492" s="1" t="s">
        <v>5320</v>
      </c>
      <c r="M492" s="1" t="s">
        <v>797</v>
      </c>
      <c r="N492" s="1" t="s">
        <v>5518</v>
      </c>
      <c r="P492" s="2" t="s">
        <v>16</v>
      </c>
      <c r="Q492" s="2">
        <v>6</v>
      </c>
      <c r="R492" s="27" t="s">
        <v>4870</v>
      </c>
      <c r="S492" s="2" t="s">
        <v>3019</v>
      </c>
      <c r="U492" s="2" t="s">
        <v>3019</v>
      </c>
      <c r="V492" s="2" t="s">
        <v>3019</v>
      </c>
      <c r="W492" s="1" t="s">
        <v>3019</v>
      </c>
      <c r="X492" s="1" t="s">
        <v>3019</v>
      </c>
      <c r="Y492" s="1" t="s">
        <v>3019</v>
      </c>
      <c r="Z492" s="1" t="s">
        <v>3019</v>
      </c>
      <c r="AB492" s="1" t="s">
        <v>3019</v>
      </c>
    </row>
    <row r="493" spans="1:28">
      <c r="A493" s="2">
        <v>5870</v>
      </c>
      <c r="B493" s="1" t="s">
        <v>1553</v>
      </c>
      <c r="C493" s="1" t="str">
        <f>"JBT-"&amp;(MID(C492,5,3)+1)</f>
        <v>JBT-370</v>
      </c>
      <c r="D493" s="2">
        <v>4</v>
      </c>
      <c r="E493" s="2" t="s">
        <v>21</v>
      </c>
      <c r="F493" s="76" t="s">
        <v>798</v>
      </c>
      <c r="G493" s="1" t="s">
        <v>4473</v>
      </c>
      <c r="H493" s="2" t="s">
        <v>2619</v>
      </c>
      <c r="I493" s="1" t="s">
        <v>348</v>
      </c>
      <c r="J493" s="1" t="s">
        <v>11</v>
      </c>
      <c r="K493" s="1">
        <v>6890</v>
      </c>
      <c r="L493" s="1" t="s">
        <v>5321</v>
      </c>
      <c r="M493" s="1" t="s">
        <v>798</v>
      </c>
      <c r="N493" s="1" t="s">
        <v>4473</v>
      </c>
      <c r="P493" s="2" t="s">
        <v>21</v>
      </c>
      <c r="Q493" s="2">
        <v>6</v>
      </c>
      <c r="R493" s="27" t="s">
        <v>4871</v>
      </c>
      <c r="S493" s="2">
        <v>2960</v>
      </c>
      <c r="T493" s="1" t="s">
        <v>1465</v>
      </c>
      <c r="U493" s="2" t="s">
        <v>21</v>
      </c>
      <c r="V493" s="2">
        <v>2</v>
      </c>
      <c r="W493" s="1" t="s">
        <v>2617</v>
      </c>
      <c r="X493" s="1" t="s">
        <v>2618</v>
      </c>
      <c r="Y493" s="1" t="s">
        <v>1466</v>
      </c>
      <c r="Z493" s="1" t="s">
        <v>2620</v>
      </c>
      <c r="AB493" s="1" t="s">
        <v>4034</v>
      </c>
    </row>
    <row r="494" spans="1:28">
      <c r="A494" s="2">
        <v>5880</v>
      </c>
      <c r="B494" s="1" t="s">
        <v>1553</v>
      </c>
      <c r="C494" s="1" t="str">
        <f>"JBT-"&amp;(MID(C493,5,3)+1)</f>
        <v>JBT-371</v>
      </c>
      <c r="D494" s="2">
        <v>4</v>
      </c>
      <c r="E494" s="2" t="s">
        <v>3900</v>
      </c>
      <c r="F494" s="76" t="s">
        <v>1560</v>
      </c>
      <c r="G494" s="1" t="s">
        <v>1561</v>
      </c>
      <c r="H494" s="2" t="s">
        <v>1614</v>
      </c>
      <c r="K494" s="1">
        <v>6900</v>
      </c>
      <c r="M494" s="1" t="s">
        <v>1560</v>
      </c>
      <c r="N494" s="1" t="s">
        <v>1561</v>
      </c>
      <c r="P494" s="2">
        <v>0.1</v>
      </c>
      <c r="Q494" s="2">
        <v>7</v>
      </c>
      <c r="R494" s="27" t="s">
        <v>5627</v>
      </c>
      <c r="S494" s="2">
        <v>2970</v>
      </c>
      <c r="T494" s="1" t="s">
        <v>1468</v>
      </c>
      <c r="U494" s="2" t="s">
        <v>21</v>
      </c>
      <c r="V494" s="2">
        <v>2</v>
      </c>
      <c r="W494" s="1" t="s">
        <v>2626</v>
      </c>
      <c r="X494" s="1" t="s">
        <v>2627</v>
      </c>
      <c r="Y494" s="1" t="s">
        <v>1469</v>
      </c>
      <c r="Z494" s="1" t="s">
        <v>2628</v>
      </c>
      <c r="AB494" s="1" t="s">
        <v>4035</v>
      </c>
    </row>
    <row r="495" spans="1:28">
      <c r="A495" s="2">
        <v>5890</v>
      </c>
      <c r="B495" s="1" t="s">
        <v>1553</v>
      </c>
      <c r="C495" s="1" t="str">
        <f>"JBG-"&amp;(MID(C489,5,3)+1)</f>
        <v>JBG-86</v>
      </c>
      <c r="D495" s="2">
        <v>3</v>
      </c>
      <c r="E495" s="2" t="s">
        <v>21</v>
      </c>
      <c r="F495" s="75" t="s">
        <v>3867</v>
      </c>
      <c r="G495" s="1" t="s">
        <v>802</v>
      </c>
      <c r="H495" s="2" t="s">
        <v>5485</v>
      </c>
      <c r="I495" s="1" t="s">
        <v>799</v>
      </c>
      <c r="J495" s="1" t="s">
        <v>19</v>
      </c>
      <c r="K495" s="1">
        <v>6910</v>
      </c>
      <c r="L495" s="1" t="s">
        <v>5322</v>
      </c>
      <c r="M495" s="1" t="s">
        <v>800</v>
      </c>
      <c r="N495" s="1" t="s">
        <v>802</v>
      </c>
      <c r="P495" s="2" t="s">
        <v>21</v>
      </c>
      <c r="Q495" s="2">
        <v>5</v>
      </c>
      <c r="R495" s="27" t="s">
        <v>4872</v>
      </c>
      <c r="S495" s="2" t="s">
        <v>3019</v>
      </c>
      <c r="U495" s="2" t="s">
        <v>3019</v>
      </c>
      <c r="V495" s="2" t="s">
        <v>3019</v>
      </c>
      <c r="W495" s="1" t="s">
        <v>3019</v>
      </c>
      <c r="X495" s="1" t="s">
        <v>3019</v>
      </c>
      <c r="Y495" s="1" t="s">
        <v>3019</v>
      </c>
      <c r="Z495" s="1" t="s">
        <v>3019</v>
      </c>
      <c r="AB495" s="1" t="s">
        <v>3019</v>
      </c>
    </row>
    <row r="496" spans="1:28">
      <c r="A496" s="2">
        <v>5900</v>
      </c>
      <c r="B496" s="1" t="s">
        <v>1553</v>
      </c>
      <c r="C496" s="1" t="str">
        <f>"JBT-"&amp;(MID(C494,5,3)+1)</f>
        <v>JBT-372</v>
      </c>
      <c r="D496" s="2">
        <v>4</v>
      </c>
      <c r="E496" s="2" t="s">
        <v>21</v>
      </c>
      <c r="F496" s="76" t="s">
        <v>803</v>
      </c>
      <c r="G496" s="1" t="s">
        <v>5519</v>
      </c>
      <c r="H496" s="2" t="s">
        <v>1614</v>
      </c>
      <c r="I496" s="1" t="s">
        <v>351</v>
      </c>
      <c r="J496" s="1" t="s">
        <v>11</v>
      </c>
      <c r="K496" s="1">
        <v>6930</v>
      </c>
      <c r="L496" s="1" t="s">
        <v>5323</v>
      </c>
      <c r="M496" s="1" t="s">
        <v>803</v>
      </c>
      <c r="N496" s="1" t="s">
        <v>5519</v>
      </c>
      <c r="O496" s="2" t="s">
        <v>5787</v>
      </c>
      <c r="P496" s="2" t="s">
        <v>21</v>
      </c>
      <c r="Q496" s="2">
        <v>6</v>
      </c>
      <c r="R496" s="27" t="s">
        <v>4873</v>
      </c>
      <c r="S496" s="2" t="s">
        <v>3019</v>
      </c>
      <c r="U496" s="2" t="s">
        <v>3019</v>
      </c>
      <c r="V496" s="2" t="s">
        <v>3019</v>
      </c>
      <c r="W496" s="1" t="s">
        <v>3019</v>
      </c>
      <c r="X496" s="1" t="s">
        <v>3019</v>
      </c>
      <c r="Y496" s="1" t="s">
        <v>3019</v>
      </c>
      <c r="Z496" s="1" t="s">
        <v>3019</v>
      </c>
      <c r="AB496" s="1" t="s">
        <v>3019</v>
      </c>
    </row>
    <row r="497" spans="1:28">
      <c r="A497" s="2">
        <v>5910</v>
      </c>
      <c r="B497" s="1" t="s">
        <v>1553</v>
      </c>
      <c r="C497" s="1" t="str">
        <f>"JBG-"&amp;(MID(C495,5,3)+1)</f>
        <v>JBG-87</v>
      </c>
      <c r="D497" s="2">
        <v>3</v>
      </c>
      <c r="E497" s="2" t="s">
        <v>21</v>
      </c>
      <c r="F497" s="75" t="s">
        <v>3868</v>
      </c>
      <c r="G497" s="1" t="s">
        <v>806</v>
      </c>
      <c r="H497" s="2" t="s">
        <v>5485</v>
      </c>
      <c r="I497" s="1" t="s">
        <v>352</v>
      </c>
      <c r="J497" s="1" t="s">
        <v>19</v>
      </c>
      <c r="K497" s="1">
        <v>6940</v>
      </c>
      <c r="L497" s="1" t="s">
        <v>5324</v>
      </c>
      <c r="M497" s="1" t="s">
        <v>804</v>
      </c>
      <c r="N497" s="1" t="s">
        <v>806</v>
      </c>
      <c r="P497" s="2" t="s">
        <v>21</v>
      </c>
      <c r="Q497" s="2">
        <v>6</v>
      </c>
      <c r="R497" s="27" t="s">
        <v>4874</v>
      </c>
      <c r="S497" s="2">
        <v>3430</v>
      </c>
      <c r="T497" s="1" t="s">
        <v>5480</v>
      </c>
      <c r="U497" s="2" t="s">
        <v>708</v>
      </c>
      <c r="V497" s="2">
        <v>2</v>
      </c>
      <c r="W497" s="1" t="s">
        <v>2766</v>
      </c>
      <c r="X497" s="1" t="s">
        <v>2767</v>
      </c>
      <c r="Y497" s="1" t="s">
        <v>2768</v>
      </c>
      <c r="Z497" s="1" t="s">
        <v>2769</v>
      </c>
      <c r="AB497" s="1" t="s">
        <v>5003</v>
      </c>
    </row>
    <row r="498" spans="1:28">
      <c r="A498" s="2">
        <v>5920</v>
      </c>
      <c r="B498" s="1" t="s">
        <v>1553</v>
      </c>
      <c r="C498" s="1" t="str">
        <f>"JBT-"&amp;(MID(C496,5,3)+1)</f>
        <v>JBT-373</v>
      </c>
      <c r="D498" s="2">
        <v>4</v>
      </c>
      <c r="E498" s="2" t="s">
        <v>16</v>
      </c>
      <c r="F498" s="76" t="s">
        <v>2790</v>
      </c>
      <c r="G498" s="1" t="s">
        <v>4092</v>
      </c>
      <c r="H498" s="2" t="s">
        <v>1614</v>
      </c>
      <c r="I498" s="1" t="s">
        <v>311</v>
      </c>
      <c r="J498" s="1" t="s">
        <v>11</v>
      </c>
      <c r="K498" s="1">
        <v>6960</v>
      </c>
      <c r="L498" s="1" t="s">
        <v>5325</v>
      </c>
      <c r="M498" s="1" t="s">
        <v>807</v>
      </c>
      <c r="N498" s="1" t="s">
        <v>642</v>
      </c>
      <c r="P498" s="2" t="s">
        <v>16</v>
      </c>
      <c r="Q498" s="2">
        <v>7</v>
      </c>
      <c r="R498" s="27" t="s">
        <v>4875</v>
      </c>
      <c r="S498" s="2">
        <v>3460</v>
      </c>
      <c r="T498" s="1" t="s">
        <v>5479</v>
      </c>
      <c r="U498" s="2" t="s">
        <v>21</v>
      </c>
      <c r="V498" s="2">
        <v>3</v>
      </c>
      <c r="W498" s="1" t="s">
        <v>2789</v>
      </c>
      <c r="X498" s="1" t="s">
        <v>2790</v>
      </c>
      <c r="Y498" s="1" t="s">
        <v>2791</v>
      </c>
      <c r="Z498" s="1" t="s">
        <v>5525</v>
      </c>
      <c r="AB498" s="1" t="s">
        <v>5005</v>
      </c>
    </row>
    <row r="499" spans="1:28">
      <c r="A499" s="2">
        <v>5930</v>
      </c>
      <c r="B499" s="1" t="s">
        <v>1553</v>
      </c>
      <c r="C499" s="1" t="str">
        <f>"JBT-"&amp;(MID(C498,5,3)+1)</f>
        <v>JBT-374</v>
      </c>
      <c r="D499" s="2">
        <v>4</v>
      </c>
      <c r="E499" s="2" t="s">
        <v>21</v>
      </c>
      <c r="F499" s="76" t="s">
        <v>809</v>
      </c>
      <c r="G499" s="1" t="s">
        <v>810</v>
      </c>
      <c r="H499" s="2" t="s">
        <v>1614</v>
      </c>
      <c r="I499" s="1" t="s">
        <v>231</v>
      </c>
      <c r="J499" s="1" t="s">
        <v>11</v>
      </c>
      <c r="K499" s="1">
        <v>6980</v>
      </c>
      <c r="L499" s="1" t="s">
        <v>5326</v>
      </c>
      <c r="M499" s="1" t="s">
        <v>809</v>
      </c>
      <c r="N499" s="1" t="s">
        <v>810</v>
      </c>
      <c r="P499" s="2" t="s">
        <v>21</v>
      </c>
      <c r="Q499" s="2">
        <v>7</v>
      </c>
      <c r="R499" s="27" t="s">
        <v>4877</v>
      </c>
      <c r="S499" s="2">
        <v>3440</v>
      </c>
      <c r="T499" s="1" t="s">
        <v>1475</v>
      </c>
      <c r="U499" s="2" t="s">
        <v>21</v>
      </c>
      <c r="V499" s="2">
        <v>3</v>
      </c>
      <c r="W499" s="1" t="s">
        <v>2774</v>
      </c>
      <c r="X499" s="1" t="s">
        <v>2775</v>
      </c>
      <c r="Y499" s="1" t="s">
        <v>1476</v>
      </c>
      <c r="Z499" s="1" t="s">
        <v>2776</v>
      </c>
      <c r="AB499" s="1" t="s">
        <v>4037</v>
      </c>
    </row>
    <row r="500" spans="1:28">
      <c r="A500" s="2">
        <v>5940</v>
      </c>
      <c r="B500" s="1" t="s">
        <v>1553</v>
      </c>
      <c r="C500" s="1" t="str">
        <f>"JBT-"&amp;(MID(C499,5,3)+1)</f>
        <v>JBT-375</v>
      </c>
      <c r="D500" s="2">
        <v>4</v>
      </c>
      <c r="E500" s="2" t="s">
        <v>16</v>
      </c>
      <c r="F500" s="76" t="s">
        <v>811</v>
      </c>
      <c r="G500" s="1" t="s">
        <v>812</v>
      </c>
      <c r="H500" s="2" t="s">
        <v>1653</v>
      </c>
      <c r="I500" s="1" t="s">
        <v>646</v>
      </c>
      <c r="J500" s="1" t="s">
        <v>11</v>
      </c>
      <c r="K500" s="1">
        <v>6990</v>
      </c>
      <c r="L500" s="1" t="s">
        <v>5327</v>
      </c>
      <c r="M500" s="1" t="s">
        <v>811</v>
      </c>
      <c r="N500" s="1" t="s">
        <v>812</v>
      </c>
      <c r="P500" s="2" t="s">
        <v>16</v>
      </c>
      <c r="Q500" s="2">
        <v>7</v>
      </c>
      <c r="R500" s="27" t="s">
        <v>4878</v>
      </c>
      <c r="S500" s="2" t="s">
        <v>3019</v>
      </c>
      <c r="U500" s="2" t="s">
        <v>3019</v>
      </c>
      <c r="V500" s="2" t="s">
        <v>3019</v>
      </c>
      <c r="W500" s="1" t="s">
        <v>3019</v>
      </c>
      <c r="X500" s="1" t="s">
        <v>3019</v>
      </c>
      <c r="Y500" s="1" t="s">
        <v>3019</v>
      </c>
      <c r="Z500" s="1" t="s">
        <v>3019</v>
      </c>
      <c r="AB500" s="1" t="s">
        <v>3019</v>
      </c>
    </row>
    <row r="501" spans="1:28">
      <c r="A501" s="2">
        <v>5950</v>
      </c>
      <c r="B501" s="1" t="s">
        <v>1553</v>
      </c>
      <c r="C501" s="1" t="str">
        <f>"JBT-"&amp;(MID(C500,5,3)+1)</f>
        <v>JBT-376</v>
      </c>
      <c r="D501" s="2">
        <v>4</v>
      </c>
      <c r="E501" s="2" t="s">
        <v>16</v>
      </c>
      <c r="F501" s="76" t="s">
        <v>813</v>
      </c>
      <c r="G501" s="1" t="s">
        <v>814</v>
      </c>
      <c r="H501" s="2" t="s">
        <v>2362</v>
      </c>
      <c r="I501" s="1" t="s">
        <v>314</v>
      </c>
      <c r="J501" s="1" t="s">
        <v>11</v>
      </c>
      <c r="K501" s="1">
        <v>7000</v>
      </c>
      <c r="L501" s="1" t="s">
        <v>5328</v>
      </c>
      <c r="M501" s="1" t="s">
        <v>813</v>
      </c>
      <c r="N501" s="1" t="s">
        <v>814</v>
      </c>
      <c r="P501" s="2" t="s">
        <v>21</v>
      </c>
      <c r="Q501" s="2">
        <v>7</v>
      </c>
      <c r="R501" s="27" t="s">
        <v>4879</v>
      </c>
      <c r="S501" s="2">
        <v>3450</v>
      </c>
      <c r="T501" s="1" t="s">
        <v>1479</v>
      </c>
      <c r="U501" s="2" t="s">
        <v>16</v>
      </c>
      <c r="V501" s="2">
        <v>3</v>
      </c>
      <c r="W501" s="1" t="s">
        <v>2778</v>
      </c>
      <c r="X501" s="1" t="s">
        <v>2779</v>
      </c>
      <c r="Y501" s="1" t="s">
        <v>2780</v>
      </c>
      <c r="Z501" s="1" t="s">
        <v>2781</v>
      </c>
      <c r="AB501" s="1" t="s">
        <v>4038</v>
      </c>
    </row>
    <row r="502" spans="1:28">
      <c r="A502" s="2">
        <v>6000</v>
      </c>
      <c r="B502" s="1" t="s">
        <v>1553</v>
      </c>
      <c r="C502" s="1" t="str">
        <f>"JBG-"&amp;(MID(C497,5,3)+1)</f>
        <v>JBG-88</v>
      </c>
      <c r="D502" s="2">
        <v>3</v>
      </c>
      <c r="E502" s="2" t="s">
        <v>65</v>
      </c>
      <c r="F502" s="75" t="s">
        <v>5352</v>
      </c>
      <c r="G502" s="1" t="s">
        <v>356</v>
      </c>
      <c r="H502" s="2" t="s">
        <v>5485</v>
      </c>
      <c r="I502" s="1" t="s">
        <v>355</v>
      </c>
      <c r="J502" s="1" t="s">
        <v>19</v>
      </c>
      <c r="K502" s="1">
        <v>7030</v>
      </c>
      <c r="L502" s="1" t="s">
        <v>5339</v>
      </c>
      <c r="M502" s="1" t="s">
        <v>1045</v>
      </c>
      <c r="N502" s="1" t="s">
        <v>356</v>
      </c>
      <c r="P502" s="2" t="s">
        <v>65</v>
      </c>
      <c r="Q502" s="2">
        <v>6</v>
      </c>
      <c r="R502" s="27" t="s">
        <v>4882</v>
      </c>
      <c r="S502" s="2" t="s">
        <v>3019</v>
      </c>
      <c r="U502" s="2" t="s">
        <v>3019</v>
      </c>
      <c r="V502" s="2" t="s">
        <v>3019</v>
      </c>
      <c r="W502" s="1" t="s">
        <v>3019</v>
      </c>
      <c r="X502" s="1" t="s">
        <v>3019</v>
      </c>
      <c r="Y502" s="1" t="s">
        <v>3019</v>
      </c>
      <c r="Z502" s="1" t="s">
        <v>3019</v>
      </c>
      <c r="AB502" s="1" t="s">
        <v>3019</v>
      </c>
    </row>
    <row r="503" spans="1:28">
      <c r="A503" s="2">
        <v>6010</v>
      </c>
      <c r="B503" s="1" t="s">
        <v>1553</v>
      </c>
      <c r="C503" s="1" t="str">
        <f>"JBT-"&amp;(MID(C480,5,3)+1)</f>
        <v>JBT-379</v>
      </c>
      <c r="D503" s="2">
        <v>4</v>
      </c>
      <c r="E503" s="2" t="s">
        <v>21</v>
      </c>
      <c r="F503" s="76" t="s">
        <v>5353</v>
      </c>
      <c r="G503" s="1" t="s">
        <v>1047</v>
      </c>
      <c r="H503" s="2" t="s">
        <v>5401</v>
      </c>
      <c r="I503" s="1" t="s">
        <v>69</v>
      </c>
      <c r="J503" s="1" t="s">
        <v>11</v>
      </c>
      <c r="K503" s="1">
        <v>7050</v>
      </c>
      <c r="L503" s="1" t="s">
        <v>5340</v>
      </c>
      <c r="M503" s="1" t="s">
        <v>1046</v>
      </c>
      <c r="N503" s="1" t="s">
        <v>1047</v>
      </c>
      <c r="O503" s="2" t="s">
        <v>5787</v>
      </c>
      <c r="P503" s="2" t="s">
        <v>21</v>
      </c>
      <c r="Q503" s="2">
        <v>7</v>
      </c>
      <c r="R503" s="27" t="s">
        <v>4883</v>
      </c>
      <c r="S503" s="2" t="s">
        <v>3019</v>
      </c>
      <c r="U503" s="2" t="s">
        <v>3019</v>
      </c>
      <c r="V503" s="2" t="s">
        <v>3019</v>
      </c>
      <c r="W503" s="1" t="s">
        <v>3019</v>
      </c>
      <c r="X503" s="1" t="s">
        <v>3019</v>
      </c>
      <c r="Y503" s="1" t="s">
        <v>3019</v>
      </c>
      <c r="Z503" s="1" t="s">
        <v>3019</v>
      </c>
      <c r="AB503" s="1" t="s">
        <v>3019</v>
      </c>
    </row>
    <row r="504" spans="1:28">
      <c r="A504" s="2">
        <v>6020</v>
      </c>
      <c r="B504" s="1" t="s">
        <v>1553</v>
      </c>
      <c r="C504" s="1" t="str">
        <f t="shared" ref="C504:C510" si="21">"JBT-"&amp;(MID(C503,5,3)+1)</f>
        <v>JBT-380</v>
      </c>
      <c r="D504" s="2">
        <v>4</v>
      </c>
      <c r="E504" s="2" t="s">
        <v>16</v>
      </c>
      <c r="F504" s="76" t="s">
        <v>5354</v>
      </c>
      <c r="G504" s="1" t="s">
        <v>1049</v>
      </c>
      <c r="H504" s="2" t="s">
        <v>1598</v>
      </c>
      <c r="I504" s="1" t="s">
        <v>71</v>
      </c>
      <c r="J504" s="1" t="s">
        <v>11</v>
      </c>
      <c r="K504" s="1">
        <v>7060</v>
      </c>
      <c r="L504" s="1" t="s">
        <v>5341</v>
      </c>
      <c r="M504" s="1" t="s">
        <v>1048</v>
      </c>
      <c r="N504" s="1" t="s">
        <v>1049</v>
      </c>
      <c r="P504" s="2" t="s">
        <v>16</v>
      </c>
      <c r="Q504" s="2">
        <v>7</v>
      </c>
      <c r="R504" s="27" t="s">
        <v>5616</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1"/>
        <v>JBT-381</v>
      </c>
      <c r="D505" s="2">
        <v>4</v>
      </c>
      <c r="E505" s="2" t="s">
        <v>21</v>
      </c>
      <c r="F505" s="76" t="s">
        <v>6442</v>
      </c>
      <c r="G505" s="1" t="s">
        <v>1051</v>
      </c>
      <c r="H505" s="2" t="s">
        <v>5401</v>
      </c>
      <c r="I505" s="1" t="s">
        <v>357</v>
      </c>
      <c r="J505" s="1" t="s">
        <v>11</v>
      </c>
      <c r="K505" s="1">
        <v>7070</v>
      </c>
      <c r="L505" s="1" t="s">
        <v>5342</v>
      </c>
      <c r="M505" s="1" t="s">
        <v>1050</v>
      </c>
      <c r="N505" s="1" t="s">
        <v>1051</v>
      </c>
      <c r="O505" s="2" t="s">
        <v>5787</v>
      </c>
      <c r="P505" s="2" t="s">
        <v>21</v>
      </c>
      <c r="Q505" s="2">
        <v>7</v>
      </c>
      <c r="R505" s="27" t="s">
        <v>4884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1"/>
        <v>JBT-382</v>
      </c>
      <c r="D506" s="2">
        <v>4</v>
      </c>
      <c r="E506" s="2" t="s">
        <v>16</v>
      </c>
      <c r="F506" s="76" t="s">
        <v>5355</v>
      </c>
      <c r="G506" s="1" t="s">
        <v>1053</v>
      </c>
      <c r="H506" s="2" t="s">
        <v>5401</v>
      </c>
      <c r="I506" s="1" t="s">
        <v>74</v>
      </c>
      <c r="J506" s="1" t="s">
        <v>11</v>
      </c>
      <c r="K506" s="1">
        <v>7080</v>
      </c>
      <c r="L506" s="1" t="s">
        <v>5343</v>
      </c>
      <c r="M506" s="1" t="s">
        <v>1052</v>
      </c>
      <c r="N506" s="1" t="s">
        <v>1053</v>
      </c>
      <c r="P506" s="2" t="s">
        <v>16</v>
      </c>
      <c r="Q506" s="2">
        <v>7</v>
      </c>
      <c r="R506" s="27" t="s">
        <v>4885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1"/>
        <v>JBT-383</v>
      </c>
      <c r="D507" s="2">
        <v>4</v>
      </c>
      <c r="E507" s="2" t="s">
        <v>16</v>
      </c>
      <c r="F507" s="76" t="s">
        <v>5356</v>
      </c>
      <c r="G507" s="1" t="s">
        <v>1055</v>
      </c>
      <c r="H507" s="2" t="s">
        <v>5486</v>
      </c>
      <c r="I507" s="1" t="s">
        <v>76</v>
      </c>
      <c r="J507" s="1" t="s">
        <v>11</v>
      </c>
      <c r="K507" s="1">
        <v>7090</v>
      </c>
      <c r="L507" s="1" t="s">
        <v>5344</v>
      </c>
      <c r="M507" s="1" t="s">
        <v>1054</v>
      </c>
      <c r="N507" s="1" t="s">
        <v>1055</v>
      </c>
      <c r="P507" s="2" t="s">
        <v>16</v>
      </c>
      <c r="Q507" s="2">
        <v>7</v>
      </c>
      <c r="R507" s="27" t="s">
        <v>4886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1"/>
        <v>JBT-384</v>
      </c>
      <c r="D508" s="2">
        <v>4</v>
      </c>
      <c r="E508" s="2" t="s">
        <v>16</v>
      </c>
      <c r="F508" s="76" t="s">
        <v>3888</v>
      </c>
      <c r="G508" s="1" t="s">
        <v>4476</v>
      </c>
      <c r="H508" s="2" t="s">
        <v>1614</v>
      </c>
      <c r="I508" s="1" t="s">
        <v>78</v>
      </c>
      <c r="J508" s="1" t="s">
        <v>11</v>
      </c>
      <c r="K508" s="1">
        <v>7100</v>
      </c>
      <c r="L508" s="1" t="s">
        <v>5345</v>
      </c>
      <c r="M508" s="1" t="s">
        <v>776</v>
      </c>
      <c r="N508" s="1" t="s">
        <v>4476</v>
      </c>
      <c r="P508" s="2" t="s">
        <v>16</v>
      </c>
      <c r="Q508" s="2">
        <v>7</v>
      </c>
      <c r="R508" s="27" t="s">
        <v>4887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1"/>
        <v>JBT-385</v>
      </c>
      <c r="D509" s="2">
        <v>4</v>
      </c>
      <c r="E509" s="2" t="s">
        <v>21</v>
      </c>
      <c r="F509" s="76" t="s">
        <v>5357</v>
      </c>
      <c r="G509" s="1" t="s">
        <v>1058</v>
      </c>
      <c r="H509" s="2" t="s">
        <v>5401</v>
      </c>
      <c r="I509" s="1" t="s">
        <v>1056</v>
      </c>
      <c r="J509" s="1" t="s">
        <v>11</v>
      </c>
      <c r="K509" s="1">
        <v>7110</v>
      </c>
      <c r="L509" s="1" t="s">
        <v>5346</v>
      </c>
      <c r="M509" s="1" t="s">
        <v>1057</v>
      </c>
      <c r="N509" s="1" t="s">
        <v>1058</v>
      </c>
      <c r="O509" s="2" t="s">
        <v>5787</v>
      </c>
      <c r="P509" s="2" t="s">
        <v>21</v>
      </c>
      <c r="Q509" s="2">
        <v>7</v>
      </c>
      <c r="R509" s="27" t="s">
        <v>4888</v>
      </c>
      <c r="S509" s="2" t="s">
        <v>3019</v>
      </c>
      <c r="U509" s="2" t="s">
        <v>3019</v>
      </c>
      <c r="V509" s="2" t="s">
        <v>3019</v>
      </c>
      <c r="W509" s="1" t="s">
        <v>3019</v>
      </c>
      <c r="X509" s="1" t="s">
        <v>3019</v>
      </c>
      <c r="Y509" s="1" t="s">
        <v>3019</v>
      </c>
      <c r="Z509" s="1" t="s">
        <v>3019</v>
      </c>
      <c r="AB509" s="1" t="s">
        <v>3019</v>
      </c>
    </row>
    <row r="510" spans="1:28">
      <c r="A510" s="2">
        <v>6080</v>
      </c>
      <c r="B510" s="1" t="s">
        <v>1553</v>
      </c>
      <c r="C510" s="1" t="str">
        <f t="shared" si="21"/>
        <v>JBT-386</v>
      </c>
      <c r="D510" s="2">
        <v>4</v>
      </c>
      <c r="E510" s="2" t="s">
        <v>16</v>
      </c>
      <c r="F510" s="76" t="s">
        <v>3890</v>
      </c>
      <c r="G510" s="1" t="s">
        <v>1059</v>
      </c>
      <c r="H510" s="2" t="s">
        <v>1614</v>
      </c>
      <c r="I510" s="1" t="s">
        <v>84</v>
      </c>
      <c r="J510" s="1" t="s">
        <v>11</v>
      </c>
      <c r="K510" s="1">
        <v>7120</v>
      </c>
      <c r="L510" s="1" t="s">
        <v>5347</v>
      </c>
      <c r="M510" s="1" t="s">
        <v>779</v>
      </c>
      <c r="N510" s="1" t="s">
        <v>1059</v>
      </c>
      <c r="P510" s="2" t="s">
        <v>16</v>
      </c>
      <c r="Q510" s="2">
        <v>7</v>
      </c>
      <c r="R510" s="27" t="s">
        <v>4889</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JBG-89</v>
      </c>
      <c r="D511" s="2">
        <v>3</v>
      </c>
      <c r="E511" s="2" t="s">
        <v>65</v>
      </c>
      <c r="F511" s="75" t="s">
        <v>3869</v>
      </c>
      <c r="G511" s="1" t="s">
        <v>3780</v>
      </c>
      <c r="H511" s="2" t="s">
        <v>5485</v>
      </c>
      <c r="I511" s="1" t="s">
        <v>359</v>
      </c>
      <c r="J511" s="1" t="s">
        <v>19</v>
      </c>
      <c r="K511" s="1">
        <v>7130</v>
      </c>
      <c r="L511" s="1" t="s">
        <v>5269</v>
      </c>
      <c r="M511" s="1" t="s">
        <v>3804</v>
      </c>
      <c r="N511" s="1" t="s">
        <v>4477</v>
      </c>
      <c r="P511" s="2" t="s">
        <v>65</v>
      </c>
      <c r="Q511" s="2">
        <v>5</v>
      </c>
      <c r="R511" s="27" t="s">
        <v>5735</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JBT-387</v>
      </c>
      <c r="D512" s="2">
        <v>4</v>
      </c>
      <c r="E512" s="2" t="s">
        <v>21</v>
      </c>
      <c r="F512" s="76" t="s">
        <v>5544</v>
      </c>
      <c r="G512" s="1" t="s">
        <v>5545</v>
      </c>
      <c r="H512" s="2" t="s">
        <v>5546</v>
      </c>
      <c r="I512" s="1" t="s">
        <v>309</v>
      </c>
      <c r="J512" s="1" t="s">
        <v>11</v>
      </c>
      <c r="K512" s="1">
        <v>7150</v>
      </c>
      <c r="L512" s="1" t="s">
        <v>5270</v>
      </c>
      <c r="M512" s="1" t="s">
        <v>4478</v>
      </c>
      <c r="N512" s="1" t="s">
        <v>4479</v>
      </c>
      <c r="O512" s="54" t="s">
        <v>5776</v>
      </c>
      <c r="P512" s="2" t="s">
        <v>21</v>
      </c>
      <c r="Q512" s="2">
        <v>6</v>
      </c>
      <c r="R512" s="27" t="s">
        <v>5785</v>
      </c>
      <c r="S512" s="2">
        <v>3190</v>
      </c>
      <c r="U512" s="2" t="s">
        <v>21</v>
      </c>
      <c r="V512" s="2">
        <v>3</v>
      </c>
      <c r="W512" s="1" t="s">
        <v>3019</v>
      </c>
      <c r="X512" s="1" t="s">
        <v>3019</v>
      </c>
      <c r="Y512" s="1" t="s">
        <v>3019</v>
      </c>
      <c r="Z512" s="1" t="s">
        <v>3019</v>
      </c>
      <c r="AA512" s="54" t="s">
        <v>5776</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7160</v>
      </c>
      <c r="L513" s="1" t="s">
        <v>5271</v>
      </c>
      <c r="M513" s="1" t="s">
        <v>3805</v>
      </c>
      <c r="N513" s="1" t="s">
        <v>4480</v>
      </c>
      <c r="P513" s="2" t="s">
        <v>16</v>
      </c>
      <c r="Q513" s="2">
        <v>7</v>
      </c>
      <c r="R513" s="27" t="s">
        <v>5737</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5520</v>
      </c>
      <c r="H514" s="2" t="s">
        <v>1733</v>
      </c>
      <c r="I514" s="1" t="s">
        <v>360</v>
      </c>
      <c r="J514" s="1" t="s">
        <v>11</v>
      </c>
      <c r="K514" s="1">
        <v>7170</v>
      </c>
      <c r="L514" s="1" t="s">
        <v>5272</v>
      </c>
      <c r="M514" s="1" t="s">
        <v>3775</v>
      </c>
      <c r="N514" s="1" t="s">
        <v>4481</v>
      </c>
      <c r="P514" s="2" t="s">
        <v>16</v>
      </c>
      <c r="Q514" s="2">
        <v>7</v>
      </c>
      <c r="R514" s="27" t="s">
        <v>5738</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7180</v>
      </c>
      <c r="L515" s="1" t="s">
        <v>5273</v>
      </c>
      <c r="M515" s="1" t="s">
        <v>3776</v>
      </c>
      <c r="N515" s="1" t="s">
        <v>3777</v>
      </c>
      <c r="P515" s="2" t="s">
        <v>16</v>
      </c>
      <c r="Q515" s="2">
        <v>7</v>
      </c>
      <c r="R515" s="27" t="s">
        <v>5739</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7190</v>
      </c>
      <c r="L516" s="1" t="s">
        <v>5274</v>
      </c>
      <c r="M516" s="1" t="s">
        <v>3778</v>
      </c>
      <c r="N516" s="1" t="s">
        <v>3779</v>
      </c>
      <c r="P516" s="2" t="s">
        <v>16</v>
      </c>
      <c r="Q516" s="2">
        <v>7</v>
      </c>
      <c r="R516" s="27" t="s">
        <v>5740</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7200</v>
      </c>
      <c r="L517" s="1" t="s">
        <v>5217</v>
      </c>
      <c r="M517" s="1" t="s">
        <v>5221</v>
      </c>
      <c r="N517" s="1" t="s">
        <v>3807</v>
      </c>
      <c r="P517" s="2" t="s">
        <v>16</v>
      </c>
      <c r="Q517" s="2">
        <v>7</v>
      </c>
      <c r="R517" s="27" t="s">
        <v>5741</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5485</v>
      </c>
      <c r="I518" s="83" t="s">
        <v>359</v>
      </c>
      <c r="J518" s="83" t="s">
        <v>19</v>
      </c>
      <c r="K518" s="1">
        <v>7210</v>
      </c>
      <c r="L518" s="1" t="s">
        <v>5275</v>
      </c>
      <c r="M518" s="1" t="s">
        <v>3808</v>
      </c>
      <c r="N518" s="1" t="s">
        <v>4482</v>
      </c>
      <c r="P518" s="2" t="s">
        <v>65</v>
      </c>
      <c r="Q518" s="2">
        <v>6</v>
      </c>
      <c r="R518" s="27" t="s">
        <v>5742</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5544</v>
      </c>
      <c r="G519" s="1" t="s">
        <v>5547</v>
      </c>
      <c r="H519" s="2" t="s">
        <v>5546</v>
      </c>
      <c r="I519" s="83" t="s">
        <v>309</v>
      </c>
      <c r="J519" s="83" t="s">
        <v>11</v>
      </c>
      <c r="K519" s="1">
        <v>7230</v>
      </c>
      <c r="L519" s="1" t="s">
        <v>5276</v>
      </c>
      <c r="M519" s="1" t="s">
        <v>4478</v>
      </c>
      <c r="N519" s="1" t="s">
        <v>4483</v>
      </c>
      <c r="O519" s="54" t="s">
        <v>5777</v>
      </c>
      <c r="P519" s="2" t="s">
        <v>21</v>
      </c>
      <c r="Q519" s="2">
        <v>7</v>
      </c>
      <c r="R519" s="27" t="s">
        <v>5786</v>
      </c>
      <c r="S519" s="2">
        <v>3260</v>
      </c>
      <c r="U519" s="2" t="s">
        <v>21</v>
      </c>
      <c r="V519" s="2">
        <v>3</v>
      </c>
      <c r="W519" s="1" t="s">
        <v>3019</v>
      </c>
      <c r="X519" s="1" t="s">
        <v>3019</v>
      </c>
      <c r="Y519" s="1" t="s">
        <v>3019</v>
      </c>
      <c r="Z519" s="1" t="s">
        <v>3019</v>
      </c>
      <c r="AA519" s="54" t="s">
        <v>5777</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7240</v>
      </c>
      <c r="L520" s="1" t="s">
        <v>5277</v>
      </c>
      <c r="M520" s="1" t="s">
        <v>4484</v>
      </c>
      <c r="N520" s="1" t="s">
        <v>3806</v>
      </c>
      <c r="P520" s="2" t="s">
        <v>16</v>
      </c>
      <c r="Q520" s="2">
        <v>7</v>
      </c>
      <c r="R520" s="27" t="s">
        <v>5744</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5521</v>
      </c>
      <c r="H521" s="2" t="s">
        <v>1733</v>
      </c>
      <c r="I521" s="83" t="s">
        <v>360</v>
      </c>
      <c r="J521" s="83" t="s">
        <v>11</v>
      </c>
      <c r="K521" s="1">
        <v>7250</v>
      </c>
      <c r="L521" s="1" t="s">
        <v>5278</v>
      </c>
      <c r="M521" s="1" t="s">
        <v>3782</v>
      </c>
      <c r="N521" s="1" t="s">
        <v>4485</v>
      </c>
      <c r="P521" s="2" t="s">
        <v>16</v>
      </c>
      <c r="Q521" s="2">
        <v>7</v>
      </c>
      <c r="R521" s="27" t="s">
        <v>5745</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7260</v>
      </c>
      <c r="L522" s="1" t="s">
        <v>5279</v>
      </c>
      <c r="M522" s="1" t="s">
        <v>3783</v>
      </c>
      <c r="N522" s="1" t="s">
        <v>3784</v>
      </c>
      <c r="P522" s="2" t="s">
        <v>16</v>
      </c>
      <c r="Q522" s="2">
        <v>7</v>
      </c>
      <c r="R522" s="27" t="s">
        <v>5746</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7270</v>
      </c>
      <c r="L523" s="1" t="s">
        <v>5280</v>
      </c>
      <c r="M523" s="1" t="s">
        <v>3785</v>
      </c>
      <c r="N523" s="1" t="s">
        <v>3786</v>
      </c>
      <c r="P523" s="2" t="s">
        <v>16</v>
      </c>
      <c r="Q523" s="2">
        <v>7</v>
      </c>
      <c r="R523" s="27" t="s">
        <v>5747</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7280</v>
      </c>
      <c r="L524" s="83" t="s">
        <v>5218</v>
      </c>
      <c r="M524" s="1" t="s">
        <v>5222</v>
      </c>
      <c r="N524" s="1" t="s">
        <v>3810</v>
      </c>
      <c r="P524" s="2" t="s">
        <v>16</v>
      </c>
      <c r="Q524" s="2">
        <v>7</v>
      </c>
      <c r="R524" s="27" t="s">
        <v>5748</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JBG-91</v>
      </c>
      <c r="D525" s="2">
        <v>3</v>
      </c>
      <c r="E525" s="2" t="s">
        <v>65</v>
      </c>
      <c r="F525" s="75" t="s">
        <v>5358</v>
      </c>
      <c r="G525" s="1" t="s">
        <v>1063</v>
      </c>
      <c r="H525" s="2" t="s">
        <v>5485</v>
      </c>
      <c r="I525" s="1" t="s">
        <v>366</v>
      </c>
      <c r="J525" s="1" t="s">
        <v>19</v>
      </c>
      <c r="K525" s="1">
        <v>7290</v>
      </c>
      <c r="L525" s="1" t="s">
        <v>5348</v>
      </c>
      <c r="M525" s="1" t="s">
        <v>1062</v>
      </c>
      <c r="N525" s="1" t="s">
        <v>1063</v>
      </c>
      <c r="P525" s="2" t="s">
        <v>65</v>
      </c>
      <c r="Q525" s="2">
        <v>6</v>
      </c>
      <c r="R525" s="27" t="s">
        <v>4890</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JBT-399</v>
      </c>
      <c r="D526" s="2">
        <v>4</v>
      </c>
      <c r="E526" s="2" t="s">
        <v>16</v>
      </c>
      <c r="F526" s="76" t="s">
        <v>1064</v>
      </c>
      <c r="G526" s="1" t="s">
        <v>1065</v>
      </c>
      <c r="H526" s="2" t="s">
        <v>1614</v>
      </c>
      <c r="I526" s="1" t="s">
        <v>328</v>
      </c>
      <c r="J526" s="1" t="s">
        <v>11</v>
      </c>
      <c r="K526" s="1">
        <v>7310</v>
      </c>
      <c r="L526" s="1" t="s">
        <v>5349</v>
      </c>
      <c r="M526" s="1" t="s">
        <v>1064</v>
      </c>
      <c r="N526" s="1" t="s">
        <v>1065</v>
      </c>
      <c r="P526" s="2" t="s">
        <v>16</v>
      </c>
      <c r="Q526" s="2">
        <v>7</v>
      </c>
      <c r="R526" s="27" t="s">
        <v>4891</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JBT-400</v>
      </c>
      <c r="D527" s="2">
        <v>4</v>
      </c>
      <c r="E527" s="2" t="s">
        <v>16</v>
      </c>
      <c r="F527" s="76" t="s">
        <v>1066</v>
      </c>
      <c r="G527" s="1" t="s">
        <v>1067</v>
      </c>
      <c r="H527" s="2" t="s">
        <v>5486</v>
      </c>
      <c r="I527" s="1" t="s">
        <v>269</v>
      </c>
      <c r="J527" s="1" t="s">
        <v>11</v>
      </c>
      <c r="K527" s="1">
        <v>7320</v>
      </c>
      <c r="L527" s="1" t="s">
        <v>5350</v>
      </c>
      <c r="M527" s="1" t="s">
        <v>1066</v>
      </c>
      <c r="N527" s="1" t="s">
        <v>1067</v>
      </c>
      <c r="P527" s="2" t="s">
        <v>16</v>
      </c>
      <c r="Q527" s="2">
        <v>7</v>
      </c>
      <c r="R527" s="27" t="s">
        <v>4892</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JBT-401</v>
      </c>
      <c r="D528" s="2">
        <v>4</v>
      </c>
      <c r="E528" s="2" t="s">
        <v>21</v>
      </c>
      <c r="F528" s="76" t="s">
        <v>1068</v>
      </c>
      <c r="G528" s="1" t="s">
        <v>4486</v>
      </c>
      <c r="H528" s="2" t="s">
        <v>1733</v>
      </c>
      <c r="I528" s="1" t="s">
        <v>270</v>
      </c>
      <c r="J528" s="1" t="s">
        <v>11</v>
      </c>
      <c r="K528" s="1">
        <v>7330</v>
      </c>
      <c r="L528" s="1" t="s">
        <v>5351</v>
      </c>
      <c r="M528" s="1" t="s">
        <v>1068</v>
      </c>
      <c r="N528" s="1" t="s">
        <v>4486</v>
      </c>
      <c r="O528" s="2" t="s">
        <v>5787</v>
      </c>
      <c r="P528" s="2" t="s">
        <v>21</v>
      </c>
      <c r="Q528" s="2">
        <v>7</v>
      </c>
      <c r="R528" s="27" t="s">
        <v>4893</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5485</v>
      </c>
      <c r="I529" s="1" t="s">
        <v>368</v>
      </c>
      <c r="J529" s="1" t="s">
        <v>19</v>
      </c>
      <c r="K529" s="1">
        <v>7340</v>
      </c>
      <c r="L529" s="1" t="s">
        <v>5331</v>
      </c>
      <c r="M529" s="1" t="s">
        <v>819</v>
      </c>
      <c r="N529" s="1" t="s">
        <v>821</v>
      </c>
      <c r="P529" s="2" t="s">
        <v>21</v>
      </c>
      <c r="Q529" s="2">
        <v>6</v>
      </c>
      <c r="R529" s="27" t="s">
        <v>4894</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7360</v>
      </c>
      <c r="L530" s="1" t="s">
        <v>5332</v>
      </c>
      <c r="M530" s="1" t="s">
        <v>822</v>
      </c>
      <c r="N530" s="1" t="s">
        <v>823</v>
      </c>
      <c r="P530" s="2" t="s">
        <v>21</v>
      </c>
      <c r="Q530" s="2">
        <v>7</v>
      </c>
      <c r="R530" s="27" t="s">
        <v>5617</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JBT-403</v>
      </c>
      <c r="D531" s="2">
        <v>4</v>
      </c>
      <c r="E531" s="2" t="s">
        <v>16</v>
      </c>
      <c r="F531" s="76" t="s">
        <v>816</v>
      </c>
      <c r="G531" s="1" t="s">
        <v>4475</v>
      </c>
      <c r="H531" s="2" t="s">
        <v>1614</v>
      </c>
      <c r="I531" s="1" t="s">
        <v>239</v>
      </c>
      <c r="J531" s="1" t="s">
        <v>11</v>
      </c>
      <c r="K531" s="1">
        <v>7020</v>
      </c>
      <c r="L531" s="1" t="s">
        <v>5330</v>
      </c>
      <c r="M531" s="1" t="s">
        <v>816</v>
      </c>
      <c r="N531" s="1" t="s">
        <v>4475</v>
      </c>
      <c r="P531" s="2" t="s">
        <v>16</v>
      </c>
      <c r="Q531" s="2">
        <v>7</v>
      </c>
      <c r="R531" s="27" t="s">
        <v>4881</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7370</v>
      </c>
      <c r="L532" s="1" t="s">
        <v>5333</v>
      </c>
      <c r="M532" s="1" t="s">
        <v>824</v>
      </c>
      <c r="N532" s="1" t="s">
        <v>825</v>
      </c>
      <c r="P532" s="2" t="s">
        <v>21</v>
      </c>
      <c r="Q532" s="2">
        <v>7</v>
      </c>
      <c r="R532" s="27" t="s">
        <v>5618</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6407</v>
      </c>
      <c r="G533" s="1" t="s">
        <v>4489</v>
      </c>
      <c r="H533" s="2" t="s">
        <v>5485</v>
      </c>
      <c r="I533" s="1" t="s">
        <v>4487</v>
      </c>
      <c r="J533" s="1" t="s">
        <v>19</v>
      </c>
      <c r="K533" s="1">
        <v>7380</v>
      </c>
      <c r="L533" s="1" t="s">
        <v>5266</v>
      </c>
      <c r="M533" s="1" t="s">
        <v>4488</v>
      </c>
      <c r="N533" s="1" t="s">
        <v>4489</v>
      </c>
      <c r="P533" s="2" t="s">
        <v>16</v>
      </c>
      <c r="Q533" s="2">
        <v>6</v>
      </c>
      <c r="R533" s="27" t="s">
        <v>4895</v>
      </c>
      <c r="S533" s="2">
        <v>3000</v>
      </c>
      <c r="U533" s="2" t="s">
        <v>6474</v>
      </c>
      <c r="V533" s="2" t="s">
        <v>3019</v>
      </c>
      <c r="W533" s="1" t="s">
        <v>3019</v>
      </c>
      <c r="X533" s="1" t="s">
        <v>3019</v>
      </c>
      <c r="Y533" s="1" t="s">
        <v>3019</v>
      </c>
      <c r="Z533" s="1" t="s">
        <v>3019</v>
      </c>
      <c r="AB533" s="1" t="s">
        <v>5799</v>
      </c>
    </row>
    <row r="534" spans="1:28">
      <c r="A534" s="2">
        <v>6320</v>
      </c>
      <c r="B534" s="1" t="s">
        <v>1553</v>
      </c>
      <c r="C534" s="1" t="str">
        <f>"JBT-"&amp;(MID(C532,5,3)+1)</f>
        <v>JBT-405</v>
      </c>
      <c r="D534" s="2">
        <v>4</v>
      </c>
      <c r="E534" s="2" t="s">
        <v>16</v>
      </c>
      <c r="F534" s="76" t="s">
        <v>4490</v>
      </c>
      <c r="G534" s="1" t="s">
        <v>4491</v>
      </c>
      <c r="H534" s="2" t="s">
        <v>1614</v>
      </c>
      <c r="I534" s="1" t="s">
        <v>4446</v>
      </c>
      <c r="J534" s="1" t="s">
        <v>11</v>
      </c>
      <c r="K534" s="1">
        <v>7400</v>
      </c>
      <c r="L534" s="1" t="s">
        <v>5267</v>
      </c>
      <c r="M534" s="1" t="s">
        <v>4490</v>
      </c>
      <c r="N534" s="1" t="s">
        <v>4491</v>
      </c>
      <c r="O534" s="2" t="s">
        <v>5787</v>
      </c>
      <c r="P534" s="2" t="s">
        <v>21</v>
      </c>
      <c r="Q534" s="2">
        <v>7</v>
      </c>
      <c r="R534" s="27" t="s">
        <v>4896</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7410</v>
      </c>
      <c r="L535" s="1" t="s">
        <v>5268</v>
      </c>
      <c r="M535" s="1" t="s">
        <v>4492</v>
      </c>
      <c r="N535" s="1" t="s">
        <v>4493</v>
      </c>
      <c r="P535" s="2" t="s">
        <v>16</v>
      </c>
      <c r="Q535" s="2">
        <v>7</v>
      </c>
      <c r="R535" s="27" t="s">
        <v>4897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5485</v>
      </c>
      <c r="I536" s="1" t="s">
        <v>369</v>
      </c>
      <c r="J536" s="1" t="s">
        <v>19</v>
      </c>
      <c r="K536" s="1">
        <v>7420</v>
      </c>
      <c r="L536" s="1" t="s">
        <v>5252</v>
      </c>
      <c r="M536" s="1" t="s">
        <v>826</v>
      </c>
      <c r="N536" s="1" t="s">
        <v>828</v>
      </c>
      <c r="P536" s="2" t="s">
        <v>21</v>
      </c>
      <c r="Q536" s="2">
        <v>6</v>
      </c>
      <c r="R536" s="27" t="s">
        <v>4898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JBT-407</v>
      </c>
      <c r="D537" s="2">
        <v>4</v>
      </c>
      <c r="E537" s="2" t="s">
        <v>16</v>
      </c>
      <c r="F537" s="76" t="s">
        <v>829</v>
      </c>
      <c r="G537" s="1" t="s">
        <v>830</v>
      </c>
      <c r="H537" s="2" t="s">
        <v>1614</v>
      </c>
      <c r="I537" s="1" t="s">
        <v>370</v>
      </c>
      <c r="J537" s="1" t="s">
        <v>11</v>
      </c>
      <c r="K537" s="1">
        <v>7440</v>
      </c>
      <c r="L537" s="1" t="s">
        <v>5253</v>
      </c>
      <c r="M537" s="1" t="s">
        <v>829</v>
      </c>
      <c r="N537" s="1" t="s">
        <v>830</v>
      </c>
      <c r="P537" s="2" t="s">
        <v>16</v>
      </c>
      <c r="Q537" s="2">
        <v>5</v>
      </c>
      <c r="R537" s="27" t="s">
        <v>4899</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7450</v>
      </c>
      <c r="L538" s="1" t="s">
        <v>5254</v>
      </c>
      <c r="M538" s="1" t="s">
        <v>4496</v>
      </c>
      <c r="N538" s="1" t="s">
        <v>4497</v>
      </c>
      <c r="P538" s="2" t="s">
        <v>16</v>
      </c>
      <c r="Q538" s="2">
        <v>6</v>
      </c>
      <c r="R538" s="27" t="s">
        <v>4900</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S539" s="2">
        <v>3380</v>
      </c>
      <c r="T539" s="1" t="s">
        <v>5481</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5449</v>
      </c>
      <c r="H540" s="2" t="s">
        <v>1590</v>
      </c>
      <c r="I540" s="1" t="s">
        <v>3811</v>
      </c>
      <c r="J540" s="1" t="s">
        <v>11</v>
      </c>
      <c r="K540" s="1">
        <v>7460</v>
      </c>
      <c r="L540" s="1" t="s">
        <v>5255</v>
      </c>
      <c r="M540" s="1" t="s">
        <v>4498</v>
      </c>
      <c r="N540" s="1" t="s">
        <v>4499</v>
      </c>
      <c r="P540" s="2" t="s">
        <v>16</v>
      </c>
      <c r="Q540" s="2">
        <v>6</v>
      </c>
      <c r="R540" s="27" t="s">
        <v>4901</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7470</v>
      </c>
      <c r="L541" s="1" t="s">
        <v>5256</v>
      </c>
      <c r="M541" s="1" t="s">
        <v>4500</v>
      </c>
      <c r="N541" s="1" t="s">
        <v>4501</v>
      </c>
      <c r="P541" s="2" t="s">
        <v>16</v>
      </c>
      <c r="Q541" s="2">
        <v>6</v>
      </c>
      <c r="R541" s="27" t="s">
        <v>4902</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2">"JBT-"&amp;(MID(C541,5,3)+1)</f>
        <v>JBT-411</v>
      </c>
      <c r="D542" s="2">
        <v>4</v>
      </c>
      <c r="E542" s="2" t="s">
        <v>65</v>
      </c>
      <c r="F542" s="76" t="s">
        <v>4502</v>
      </c>
      <c r="G542" s="1" t="s">
        <v>4503</v>
      </c>
      <c r="H542" s="2" t="s">
        <v>1614</v>
      </c>
      <c r="I542" s="1" t="s">
        <v>3798</v>
      </c>
      <c r="J542" s="1" t="s">
        <v>11</v>
      </c>
      <c r="K542" s="1">
        <v>7480</v>
      </c>
      <c r="L542" s="1" t="s">
        <v>5257</v>
      </c>
      <c r="M542" s="1" t="s">
        <v>4502</v>
      </c>
      <c r="N542" s="1" t="s">
        <v>4503</v>
      </c>
      <c r="P542" s="2" t="s">
        <v>16</v>
      </c>
      <c r="Q542" s="2">
        <v>6</v>
      </c>
      <c r="R542" s="27" t="s">
        <v>4903</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7490</v>
      </c>
      <c r="L543" s="1" t="s">
        <v>5258</v>
      </c>
      <c r="M543" s="1" t="s">
        <v>831</v>
      </c>
      <c r="N543" s="1" t="s">
        <v>832</v>
      </c>
      <c r="P543" s="2" t="s">
        <v>16</v>
      </c>
      <c r="Q543" s="2">
        <v>6</v>
      </c>
      <c r="R543" s="27" t="s">
        <v>4904</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7500</v>
      </c>
      <c r="L544" s="1" t="s">
        <v>5259</v>
      </c>
      <c r="M544" s="1" t="s">
        <v>833</v>
      </c>
      <c r="N544" s="1" t="s">
        <v>834</v>
      </c>
      <c r="P544" s="2" t="s">
        <v>21</v>
      </c>
      <c r="Q544" s="2">
        <v>6</v>
      </c>
      <c r="R544" s="27" t="s">
        <v>4905</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2"/>
        <v>JBT-414</v>
      </c>
      <c r="D545" s="2">
        <v>4</v>
      </c>
      <c r="E545" s="2" t="s">
        <v>16</v>
      </c>
      <c r="F545" s="76" t="s">
        <v>836</v>
      </c>
      <c r="G545" s="1" t="s">
        <v>4505</v>
      </c>
      <c r="H545" s="2" t="s">
        <v>1614</v>
      </c>
      <c r="I545" s="1" t="s">
        <v>835</v>
      </c>
      <c r="J545" s="1" t="s">
        <v>11</v>
      </c>
      <c r="K545" s="1">
        <v>7510</v>
      </c>
      <c r="L545" s="1" t="s">
        <v>5260</v>
      </c>
      <c r="M545" s="1" t="s">
        <v>836</v>
      </c>
      <c r="N545" s="1" t="s">
        <v>4505</v>
      </c>
      <c r="P545" s="2" t="s">
        <v>16</v>
      </c>
      <c r="Q545" s="2">
        <v>6</v>
      </c>
      <c r="R545" s="27" t="s">
        <v>4906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2"/>
        <v>JBT-415</v>
      </c>
      <c r="D546" s="2">
        <v>4</v>
      </c>
      <c r="E546" s="2" t="s">
        <v>65</v>
      </c>
      <c r="F546" s="76" t="s">
        <v>2830</v>
      </c>
      <c r="G546" s="1" t="s">
        <v>3815</v>
      </c>
      <c r="H546" s="2" t="s">
        <v>5401</v>
      </c>
      <c r="I546" s="1" t="s">
        <v>3800</v>
      </c>
      <c r="J546" s="1" t="s">
        <v>11</v>
      </c>
      <c r="K546" s="1">
        <v>7520</v>
      </c>
      <c r="L546" s="1" t="s">
        <v>5261</v>
      </c>
      <c r="M546" s="1" t="s">
        <v>3814</v>
      </c>
      <c r="N546" s="1" t="s">
        <v>3815</v>
      </c>
      <c r="P546" s="2" t="s">
        <v>16</v>
      </c>
      <c r="Q546" s="2">
        <v>6</v>
      </c>
      <c r="R546" s="27" t="s">
        <v>4907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7590</v>
      </c>
      <c r="L547" s="1" t="s">
        <v>5262</v>
      </c>
      <c r="M547" s="1" t="s">
        <v>4518</v>
      </c>
      <c r="N547" s="1" t="s">
        <v>4519</v>
      </c>
      <c r="P547" s="2" t="s">
        <v>16</v>
      </c>
      <c r="Q547" s="2">
        <v>7</v>
      </c>
      <c r="R547" s="27" t="s">
        <v>4912</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5485</v>
      </c>
      <c r="I551" s="1" t="s">
        <v>340</v>
      </c>
      <c r="J551" s="1" t="s">
        <v>19</v>
      </c>
      <c r="K551" s="1">
        <v>6800</v>
      </c>
      <c r="L551" s="1" t="s">
        <v>5313</v>
      </c>
      <c r="M551" s="1" t="s">
        <v>780</v>
      </c>
      <c r="N551" s="1" t="s">
        <v>782</v>
      </c>
      <c r="P551" s="2" t="s">
        <v>21</v>
      </c>
      <c r="Q551" s="2">
        <v>6</v>
      </c>
      <c r="R551" s="27" t="s">
        <v>4863</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JBT-418</v>
      </c>
      <c r="D552" s="2">
        <v>4</v>
      </c>
      <c r="E552" s="2" t="s">
        <v>16</v>
      </c>
      <c r="F552" s="76" t="s">
        <v>784</v>
      </c>
      <c r="G552" s="1" t="s">
        <v>785</v>
      </c>
      <c r="H552" s="2" t="s">
        <v>1614</v>
      </c>
      <c r="I552" s="1" t="s">
        <v>783</v>
      </c>
      <c r="J552" s="1" t="s">
        <v>11</v>
      </c>
      <c r="K552" s="1">
        <v>6820</v>
      </c>
      <c r="L552" s="1" t="s">
        <v>5314</v>
      </c>
      <c r="M552" s="1" t="s">
        <v>784</v>
      </c>
      <c r="N552" s="1" t="s">
        <v>785</v>
      </c>
      <c r="P552" s="2" t="s">
        <v>16</v>
      </c>
      <c r="Q552" s="2">
        <v>7</v>
      </c>
      <c r="R552" s="27" t="s">
        <v>4864</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5522</v>
      </c>
      <c r="H553" s="2" t="s">
        <v>2736</v>
      </c>
      <c r="I553" s="1" t="s">
        <v>342</v>
      </c>
      <c r="J553" s="1" t="s">
        <v>11</v>
      </c>
      <c r="K553" s="1">
        <v>6830</v>
      </c>
      <c r="L553" s="1" t="s">
        <v>5315</v>
      </c>
      <c r="M553" s="1" t="s">
        <v>787</v>
      </c>
      <c r="N553" s="1" t="s">
        <v>4469</v>
      </c>
      <c r="P553" s="2" t="s">
        <v>21</v>
      </c>
      <c r="Q553" s="2">
        <v>7</v>
      </c>
      <c r="R553" s="27" t="s">
        <v>4865</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3"/>
        <v>JBT-420</v>
      </c>
      <c r="D554" s="2">
        <v>4</v>
      </c>
      <c r="E554" s="2" t="s">
        <v>16</v>
      </c>
      <c r="F554" s="76" t="s">
        <v>3899</v>
      </c>
      <c r="H554" s="2" t="s">
        <v>5489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6348</v>
      </c>
      <c r="H556" s="2" t="s">
        <v>5546</v>
      </c>
      <c r="S556" s="2">
        <v>3540</v>
      </c>
      <c r="T556" s="6"/>
      <c r="U556" s="2" t="s">
        <v>21</v>
      </c>
      <c r="V556" s="2">
        <v>3</v>
      </c>
      <c r="AA556" s="54" t="s">
        <v>5776</v>
      </c>
      <c r="AB556" s="1" t="s">
        <v>5778</v>
      </c>
    </row>
    <row r="557" spans="1:28">
      <c r="A557" s="2">
        <v>6550</v>
      </c>
      <c r="B557" s="1" t="s">
        <v>1553</v>
      </c>
      <c r="C557" s="1" t="str">
        <f t="shared" si="23"/>
        <v>JBT-423</v>
      </c>
      <c r="D557" s="2">
        <v>4</v>
      </c>
      <c r="E557" s="2" t="s">
        <v>16</v>
      </c>
      <c r="F557" s="76" t="s">
        <v>2750</v>
      </c>
      <c r="H557" s="2" t="s">
        <v>2736</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6840</v>
      </c>
      <c r="L558" s="1" t="s">
        <v>5316</v>
      </c>
      <c r="M558" s="1" t="s">
        <v>789</v>
      </c>
      <c r="N558" s="1" t="s">
        <v>4470</v>
      </c>
      <c r="P558" s="2" t="s">
        <v>16</v>
      </c>
      <c r="Q558" s="2">
        <v>7</v>
      </c>
      <c r="R558" s="27" t="s">
        <v>4866</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6850</v>
      </c>
      <c r="M559" s="1" t="s">
        <v>1557</v>
      </c>
      <c r="N559" s="1" t="s">
        <v>1558</v>
      </c>
      <c r="P559" s="2" t="s">
        <v>16</v>
      </c>
      <c r="Q559" s="2">
        <v>8</v>
      </c>
      <c r="R559" s="27" t="s">
        <v>5628</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5485</v>
      </c>
      <c r="I560" s="1" t="s">
        <v>4506</v>
      </c>
      <c r="J560" s="1" t="s">
        <v>19</v>
      </c>
      <c r="K560" s="1">
        <v>7530</v>
      </c>
      <c r="L560" s="1" t="s">
        <v>5263</v>
      </c>
      <c r="M560" s="1" t="s">
        <v>4507</v>
      </c>
      <c r="N560" s="1" t="s">
        <v>4508</v>
      </c>
      <c r="P560" s="2" t="s">
        <v>65</v>
      </c>
      <c r="Q560" s="2">
        <v>6</v>
      </c>
      <c r="R560" s="27" t="s">
        <v>4908</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7550</v>
      </c>
      <c r="L561" s="1" t="s">
        <v>5264</v>
      </c>
      <c r="M561" s="1" t="s">
        <v>4510</v>
      </c>
      <c r="N561" s="1" t="s">
        <v>834</v>
      </c>
      <c r="P561" s="2" t="s">
        <v>16</v>
      </c>
      <c r="Q561" s="2">
        <v>7</v>
      </c>
      <c r="R561" s="27" t="s">
        <v>4909</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7560</v>
      </c>
      <c r="L562" s="1" t="s">
        <v>5265</v>
      </c>
      <c r="M562" s="1" t="s">
        <v>4512</v>
      </c>
      <c r="N562" s="1" t="s">
        <v>4513</v>
      </c>
      <c r="P562" s="2" t="s">
        <v>16</v>
      </c>
      <c r="Q562" s="2">
        <v>7</v>
      </c>
      <c r="R562" s="27" t="s">
        <v>4910</v>
      </c>
      <c r="S562" s="2">
        <v>3490</v>
      </c>
      <c r="T562" s="1" t="s">
        <v>3203</v>
      </c>
      <c r="U562" s="2" t="s">
        <v>21</v>
      </c>
      <c r="V562" s="2">
        <v>4</v>
      </c>
      <c r="W562" s="1" t="s">
        <v>2868</v>
      </c>
      <c r="X562" s="1" t="s">
        <v>2869</v>
      </c>
      <c r="Y562" s="1" t="s">
        <v>2870</v>
      </c>
      <c r="Z562" s="1" t="s">
        <v>2871</v>
      </c>
      <c r="AB562" s="1" t="s">
        <v>4064</v>
      </c>
    </row>
  </sheetData>
  <autoFilter ref="A1:AB562" xr:uid="{E596139B-7C4B-4896-BD9B-64998D0F74A1}">
    <sortState xmlns:xlrd2="http://schemas.microsoft.com/office/spreadsheetml/2017/richdata2" ref="A2:AB562">
      <sortCondition ref="A1:A562"/>
    </sortState>
  </autoFilter>
  <phoneticPr fontId="21"/>
  <conditionalFormatting sqref="T1:T1048576">
    <cfRule type="duplicateValues" dxfId="58" priority="306"/>
  </conditionalFormatting>
  <conditionalFormatting sqref="H1:H259 H261:H562">
    <cfRule type="containsBlanks" dxfId="57" priority="125">
      <formula>LEN(TRIM(H1))=0</formula>
    </cfRule>
  </conditionalFormatting>
  <conditionalFormatting sqref="F1:F27 F29:F1048576">
    <cfRule type="containsText" dxfId="56" priority="124" operator="containsText" text="スキーマ">
      <formula>NOT(ISERROR(SEARCH("スキーマ",F1)))</formula>
    </cfRule>
  </conditionalFormatting>
  <conditionalFormatting sqref="R1:R1048576">
    <cfRule type="duplicateValues" dxfId="55" priority="123"/>
  </conditionalFormatting>
  <conditionalFormatting sqref="T79:AA79 T260:AA260 T80:AB259 T31:AB78 T261:AB562 S31:S562 S1:AB30">
    <cfRule type="expression" dxfId="54" priority="240">
      <formula>"IBG"=MID($T1,1,3)</formula>
    </cfRule>
  </conditionalFormatting>
  <conditionalFormatting sqref="C1:C1048576">
    <cfRule type="duplicateValues" dxfId="53" priority="49"/>
  </conditionalFormatting>
  <conditionalFormatting sqref="A28:E28 G28:S28 C261:S261 A260:B261 C260:F260 A6:S27 T79:AA79 A4:A476 A262:S562 T261:AB562 T80:AB259 T6:AB78 A29:S259 I260:AA260 A1:AB5">
    <cfRule type="containsBlanks" dxfId="52" priority="14">
      <formula>LEN(TRIM(A1))=0</formula>
    </cfRule>
    <cfRule type="containsErrors" dxfId="51" priority="188">
      <formula>ISERROR(A1)</formula>
    </cfRule>
    <cfRule type="expression" dxfId="50" priority="219">
      <formula>"JBG"=MID($C1,1,3)</formula>
    </cfRule>
    <cfRule type="containsErrors" dxfId="49" priority="355">
      <formula>ISERROR(A1)</formula>
    </cfRule>
  </conditionalFormatting>
  <conditionalFormatting sqref="AA1:AA1048576">
    <cfRule type="expression" dxfId="48" priority="25">
      <formula>LEN($AA1)&gt;0</formula>
    </cfRule>
  </conditionalFormatting>
  <conditionalFormatting sqref="O1:O1048576">
    <cfRule type="expression" dxfId="47" priority="24">
      <formula>LEN($O1)&gt;0</formula>
    </cfRule>
  </conditionalFormatting>
  <conditionalFormatting sqref="K1">
    <cfRule type="duplicateValues" dxfId="46" priority="17"/>
  </conditionalFormatting>
  <conditionalFormatting sqref="K1:K1048576">
    <cfRule type="duplicateValues" dxfId="45" priority="16"/>
  </conditionalFormatting>
  <conditionalFormatting sqref="A1:A1048576">
    <cfRule type="duplicateValues" dxfId="44" priority="15"/>
  </conditionalFormatting>
  <conditionalFormatting sqref="F28">
    <cfRule type="containsText" dxfId="43" priority="10" operator="containsText" text="スキーマ">
      <formula>NOT(ISERROR(SEARCH("スキーマ",F28)))</formula>
    </cfRule>
  </conditionalFormatting>
  <conditionalFormatting sqref="F28">
    <cfRule type="containsErrors" dxfId="42" priority="11">
      <formula>ISERROR(F28)</formula>
    </cfRule>
    <cfRule type="expression" dxfId="41" priority="12">
      <formula>"JBG"=MID($C28,1,3)</formula>
    </cfRule>
    <cfRule type="containsErrors" dxfId="40" priority="13">
      <formula>ISERROR(F28)</formula>
    </cfRule>
  </conditionalFormatting>
  <conditionalFormatting sqref="AB260">
    <cfRule type="expression" dxfId="39" priority="8">
      <formula>"ibg"=MID($C260,1,3)</formula>
    </cfRule>
    <cfRule type="expression" dxfId="38" priority="9">
      <formula>"cac"=MID($O260,1,3)</formula>
    </cfRule>
  </conditionalFormatting>
  <conditionalFormatting sqref="AB79">
    <cfRule type="expression" dxfId="37" priority="6">
      <formula>"ibg"=MID($C79,1,3)</formula>
    </cfRule>
    <cfRule type="expression" dxfId="36" priority="7">
      <formula>"cac"=MID($O79,1,3)</formula>
    </cfRule>
  </conditionalFormatting>
  <conditionalFormatting sqref="H260">
    <cfRule type="expression" dxfId="35" priority="4">
      <formula>"ibg"=MID($C260,1,3)</formula>
    </cfRule>
    <cfRule type="expression" dxfId="34" priority="5">
      <formula>"cac"=MID($O260,1,3)</formula>
    </cfRule>
  </conditionalFormatting>
  <conditionalFormatting sqref="G260">
    <cfRule type="expression" dxfId="33" priority="2">
      <formula>"ibg"=MID($C260,1,3)</formula>
    </cfRule>
    <cfRule type="expression" dxfId="32" priority="3">
      <formula>"cac"=MID($O260,1,3)</formula>
    </cfRule>
  </conditionalFormatting>
  <conditionalFormatting sqref="I1:R562">
    <cfRule type="expression" dxfId="4" priority="1093">
      <formula>OR("ASBIE"=$J1,"IBG"=MID($T1,1,3))</formula>
    </cfRule>
    <cfRule type="expression" dxfId="3" priority="1094">
      <formula>OR("ASMA"=$J1,"MA"=$J1)</formula>
    </cfRule>
    <cfRule type="expression" dxfId="2" priority="1095">
      <formula>ISNUMBER(SEARCH("deliver",$R1))</formula>
    </cfRule>
    <cfRule type="expression" dxfId="1" priority="1096">
      <formula>ISNUMBER(SEARCH("agreement",$R1))</formula>
    </cfRule>
    <cfRule type="expression" dxfId="0" priority="1097">
      <formula>ISNUMBER(SEARCH("settlement",$R1))</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9"/>
  <sheetViews>
    <sheetView zoomScale="80" zoomScaleNormal="80" workbookViewId="0">
      <pane ySplit="1" topLeftCell="A2" activePane="bottomLeft" state="frozen"/>
      <selection activeCell="F165" sqref="F165"/>
      <selection pane="bottomLeft" activeCell="K28" sqref="K2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5501</v>
      </c>
      <c r="B1" s="60" t="s">
        <v>6249</v>
      </c>
      <c r="C1" s="60" t="s">
        <v>6248</v>
      </c>
      <c r="D1" s="60" t="s">
        <v>6247</v>
      </c>
      <c r="E1" s="66" t="s">
        <v>6246</v>
      </c>
      <c r="F1" s="60" t="s">
        <v>6245</v>
      </c>
      <c r="G1" s="60" t="s">
        <v>6244</v>
      </c>
      <c r="H1" s="60" t="s">
        <v>6243</v>
      </c>
      <c r="I1" s="60" t="s">
        <v>6242</v>
      </c>
      <c r="J1" s="60" t="s">
        <v>6241</v>
      </c>
      <c r="K1" s="60" t="s">
        <v>6240</v>
      </c>
      <c r="L1" s="60" t="s">
        <v>6239</v>
      </c>
      <c r="M1" s="60" t="s">
        <v>6238</v>
      </c>
      <c r="N1" s="60" t="s">
        <v>6237</v>
      </c>
    </row>
    <row r="2" spans="1:14">
      <c r="A2" s="60">
        <v>1000</v>
      </c>
      <c r="B2" s="59" t="s">
        <v>6347</v>
      </c>
      <c r="C2" s="60" t="s">
        <v>2</v>
      </c>
      <c r="D2" s="60">
        <v>0</v>
      </c>
      <c r="E2" s="59" t="s">
        <v>851</v>
      </c>
      <c r="F2" s="59" t="s">
        <v>5421</v>
      </c>
      <c r="H2" s="60" t="s">
        <v>5803</v>
      </c>
      <c r="I2" s="59" t="s">
        <v>3852</v>
      </c>
      <c r="J2" s="59" t="s">
        <v>1583</v>
      </c>
      <c r="L2" s="60">
        <v>1000</v>
      </c>
      <c r="M2" s="59" t="s">
        <v>4925</v>
      </c>
      <c r="N2" s="60" t="s">
        <v>2</v>
      </c>
    </row>
    <row r="3" spans="1:14">
      <c r="A3" s="60">
        <v>1050</v>
      </c>
      <c r="B3" s="59" t="s">
        <v>6234</v>
      </c>
      <c r="C3" s="60" t="s">
        <v>21</v>
      </c>
      <c r="D3" s="60">
        <v>1</v>
      </c>
      <c r="E3" s="62" t="s">
        <v>383</v>
      </c>
      <c r="F3" s="59" t="s">
        <v>6346</v>
      </c>
      <c r="H3" s="60" t="s">
        <v>1614</v>
      </c>
      <c r="I3" s="59" t="s">
        <v>1083</v>
      </c>
      <c r="J3" s="59" t="s">
        <v>1750</v>
      </c>
      <c r="K3" s="59" t="s">
        <v>1753</v>
      </c>
      <c r="L3" s="60">
        <v>1020</v>
      </c>
      <c r="M3" s="59" t="s">
        <v>3905</v>
      </c>
      <c r="N3" s="60" t="s">
        <v>21</v>
      </c>
    </row>
    <row r="4" spans="1:14">
      <c r="A4" s="60">
        <v>1170</v>
      </c>
      <c r="B4" s="59" t="s">
        <v>6227</v>
      </c>
      <c r="C4" s="60" t="s">
        <v>21</v>
      </c>
      <c r="D4" s="60">
        <v>1</v>
      </c>
      <c r="E4" s="62" t="s">
        <v>407</v>
      </c>
      <c r="F4" s="59" t="s">
        <v>408</v>
      </c>
      <c r="H4" s="60" t="s">
        <v>1614</v>
      </c>
      <c r="I4" s="59" t="s">
        <v>1092</v>
      </c>
      <c r="J4" s="59" t="s">
        <v>1757</v>
      </c>
      <c r="K4" s="59" t="s">
        <v>1760</v>
      </c>
      <c r="L4" s="60">
        <v>1010</v>
      </c>
      <c r="M4" s="59" t="s">
        <v>3906</v>
      </c>
      <c r="N4" s="60" t="s">
        <v>21</v>
      </c>
    </row>
    <row r="5" spans="1:14">
      <c r="A5" s="60">
        <v>1220</v>
      </c>
      <c r="B5" s="59" t="s">
        <v>6223</v>
      </c>
      <c r="C5" s="60" t="s">
        <v>16</v>
      </c>
      <c r="D5" s="60">
        <v>1</v>
      </c>
      <c r="E5" s="62" t="s">
        <v>1633</v>
      </c>
      <c r="F5" s="59" t="s">
        <v>6350</v>
      </c>
      <c r="H5" s="60" t="s">
        <v>1598</v>
      </c>
      <c r="I5" s="59" t="s">
        <v>3350</v>
      </c>
      <c r="J5" s="59" t="s">
        <v>1632</v>
      </c>
      <c r="K5" s="59" t="s">
        <v>6352</v>
      </c>
      <c r="L5" s="60">
        <v>1100</v>
      </c>
      <c r="M5" s="59" t="s">
        <v>4927</v>
      </c>
      <c r="N5" s="60" t="s">
        <v>16</v>
      </c>
    </row>
    <row r="6" spans="1:14">
      <c r="A6" s="60">
        <v>1230</v>
      </c>
      <c r="B6" s="59" t="s">
        <v>6222</v>
      </c>
      <c r="C6" s="60" t="s">
        <v>16</v>
      </c>
      <c r="D6" s="60">
        <v>1</v>
      </c>
      <c r="E6" s="62" t="s">
        <v>1639</v>
      </c>
      <c r="F6" s="59" t="s">
        <v>1641</v>
      </c>
      <c r="H6" s="60" t="s">
        <v>1614</v>
      </c>
      <c r="I6" s="59" t="s">
        <v>3355</v>
      </c>
      <c r="J6" s="59" t="s">
        <v>1638</v>
      </c>
      <c r="K6" s="59" t="s">
        <v>1641</v>
      </c>
      <c r="L6" s="60">
        <v>1180</v>
      </c>
      <c r="M6" s="59" t="s">
        <v>4928</v>
      </c>
      <c r="N6" s="60" t="s">
        <v>16</v>
      </c>
    </row>
    <row r="7" spans="1:14">
      <c r="A7" s="60">
        <v>1240</v>
      </c>
      <c r="B7" s="59" t="s">
        <v>6221</v>
      </c>
      <c r="C7" s="60" t="s">
        <v>16</v>
      </c>
      <c r="D7" s="60">
        <v>1</v>
      </c>
      <c r="E7" s="62" t="s">
        <v>661</v>
      </c>
      <c r="F7" s="59" t="s">
        <v>1648</v>
      </c>
      <c r="H7" s="60" t="s">
        <v>1598</v>
      </c>
      <c r="I7" s="59" t="s">
        <v>3358</v>
      </c>
      <c r="J7" s="59" t="s">
        <v>1646</v>
      </c>
      <c r="K7" s="59" t="s">
        <v>1648</v>
      </c>
      <c r="L7" s="60">
        <v>1060</v>
      </c>
      <c r="M7" s="59" t="s">
        <v>4929</v>
      </c>
      <c r="N7" s="80" t="s">
        <v>16</v>
      </c>
    </row>
    <row r="8" spans="1:14">
      <c r="A8" s="60">
        <v>1250</v>
      </c>
      <c r="B8" s="59" t="s">
        <v>6220</v>
      </c>
      <c r="C8" s="60" t="s">
        <v>16</v>
      </c>
      <c r="D8" s="60">
        <v>1</v>
      </c>
      <c r="E8" s="62" t="s">
        <v>1652</v>
      </c>
      <c r="F8" s="59" t="s">
        <v>1655</v>
      </c>
      <c r="H8" s="60" t="s">
        <v>1653</v>
      </c>
      <c r="I8" s="59" t="s">
        <v>3362</v>
      </c>
      <c r="J8" s="59" t="s">
        <v>1651</v>
      </c>
      <c r="K8" s="59" t="s">
        <v>1655</v>
      </c>
      <c r="L8" s="60">
        <v>1140</v>
      </c>
      <c r="M8" s="59" t="s">
        <v>4930</v>
      </c>
      <c r="N8" s="60" t="s">
        <v>16</v>
      </c>
    </row>
    <row r="9" spans="1:14">
      <c r="A9" s="60">
        <v>1270</v>
      </c>
      <c r="B9" s="59" t="s">
        <v>6219</v>
      </c>
      <c r="C9" s="60" t="s">
        <v>21</v>
      </c>
      <c r="D9" s="60">
        <v>1</v>
      </c>
      <c r="E9" s="62" t="s">
        <v>418</v>
      </c>
      <c r="F9" s="59" t="s">
        <v>419</v>
      </c>
      <c r="H9" s="60" t="s">
        <v>1590</v>
      </c>
      <c r="I9" s="59" t="s">
        <v>1094</v>
      </c>
      <c r="J9" s="59" t="s">
        <v>1095</v>
      </c>
      <c r="K9" s="59" t="s">
        <v>1591</v>
      </c>
      <c r="L9" s="60">
        <v>1030</v>
      </c>
      <c r="M9" s="59" t="s">
        <v>3907</v>
      </c>
      <c r="N9" s="60" t="s">
        <v>21</v>
      </c>
    </row>
    <row r="10" spans="1:14">
      <c r="A10" s="60">
        <v>1290</v>
      </c>
      <c r="B10" s="59" t="s">
        <v>6217</v>
      </c>
      <c r="C10" s="60" t="s">
        <v>21</v>
      </c>
      <c r="D10" s="60">
        <v>1</v>
      </c>
      <c r="E10" s="62" t="s">
        <v>423</v>
      </c>
      <c r="F10" s="59" t="s">
        <v>6345</v>
      </c>
      <c r="H10" s="60" t="s">
        <v>1614</v>
      </c>
      <c r="I10" s="59" t="s">
        <v>1099</v>
      </c>
      <c r="J10" s="59" t="s">
        <v>1100</v>
      </c>
      <c r="K10" s="59" t="s">
        <v>1615</v>
      </c>
      <c r="L10" s="60">
        <v>1070</v>
      </c>
      <c r="M10" s="59" t="s">
        <v>3908</v>
      </c>
      <c r="N10" s="60" t="s">
        <v>21</v>
      </c>
    </row>
    <row r="11" spans="1:14">
      <c r="A11" s="60">
        <v>1300</v>
      </c>
      <c r="B11" s="59" t="s">
        <v>6216</v>
      </c>
      <c r="C11" s="60" t="s">
        <v>21</v>
      </c>
      <c r="D11" s="60">
        <v>1</v>
      </c>
      <c r="E11" s="62" t="s">
        <v>57</v>
      </c>
      <c r="F11" s="59" t="s">
        <v>424</v>
      </c>
      <c r="H11" s="60" t="s">
        <v>1598</v>
      </c>
      <c r="I11" s="59" t="s">
        <v>1103</v>
      </c>
      <c r="J11" s="59" t="s">
        <v>1104</v>
      </c>
      <c r="K11" s="59" t="s">
        <v>1599</v>
      </c>
      <c r="L11" s="60">
        <v>1040</v>
      </c>
      <c r="M11" s="59" t="s">
        <v>3909</v>
      </c>
      <c r="N11" s="60" t="s">
        <v>21</v>
      </c>
    </row>
    <row r="12" spans="1:14">
      <c r="A12" s="60">
        <v>1310</v>
      </c>
      <c r="B12" s="59" t="s">
        <v>6215</v>
      </c>
      <c r="C12" s="60" t="s">
        <v>16</v>
      </c>
      <c r="D12" s="60">
        <v>1</v>
      </c>
      <c r="E12" s="63" t="s">
        <v>6214</v>
      </c>
      <c r="F12" s="59" t="s">
        <v>6344</v>
      </c>
      <c r="H12" s="60" t="s">
        <v>1607</v>
      </c>
      <c r="I12" s="59" t="s">
        <v>3816</v>
      </c>
      <c r="J12" s="59" t="s">
        <v>1605</v>
      </c>
      <c r="K12" s="59" t="s">
        <v>1609</v>
      </c>
      <c r="L12" s="60">
        <v>1050</v>
      </c>
      <c r="M12" s="59" t="s">
        <v>4926</v>
      </c>
      <c r="N12" s="60" t="s">
        <v>16</v>
      </c>
    </row>
    <row r="13" spans="1:14">
      <c r="A13" s="60">
        <v>1360</v>
      </c>
      <c r="B13" s="59" t="s">
        <v>6361</v>
      </c>
      <c r="C13" s="60" t="s">
        <v>65</v>
      </c>
      <c r="D13" s="60">
        <v>1</v>
      </c>
      <c r="E13" s="62" t="s">
        <v>3857</v>
      </c>
      <c r="F13" s="59" t="s">
        <v>433</v>
      </c>
      <c r="H13" s="60" t="s">
        <v>5803</v>
      </c>
      <c r="L13" s="60">
        <v>1080</v>
      </c>
      <c r="M13" s="59" t="s">
        <v>4925</v>
      </c>
      <c r="N13" s="60" t="s">
        <v>65</v>
      </c>
    </row>
    <row r="14" spans="1:14">
      <c r="A14" s="60">
        <v>1380</v>
      </c>
      <c r="B14" s="59" t="s">
        <v>6208</v>
      </c>
      <c r="C14" s="60" t="s">
        <v>16</v>
      </c>
      <c r="D14" s="60">
        <v>2</v>
      </c>
      <c r="E14" s="62" t="s">
        <v>436</v>
      </c>
      <c r="F14" s="59" t="s">
        <v>437</v>
      </c>
      <c r="H14" s="2" t="s">
        <v>1653</v>
      </c>
      <c r="I14" s="59" t="s">
        <v>1111</v>
      </c>
      <c r="J14" s="59" t="s">
        <v>1744</v>
      </c>
      <c r="K14" s="59" t="s">
        <v>1746</v>
      </c>
      <c r="L14" s="60">
        <v>1090</v>
      </c>
      <c r="M14" s="59" t="s">
        <v>3910</v>
      </c>
      <c r="N14" s="60" t="s">
        <v>16</v>
      </c>
    </row>
    <row r="15" spans="1:14">
      <c r="A15" s="60">
        <v>1580</v>
      </c>
      <c r="B15" s="59" t="s">
        <v>6587</v>
      </c>
      <c r="C15" s="60" t="s">
        <v>21</v>
      </c>
      <c r="D15" s="60">
        <v>1</v>
      </c>
      <c r="E15" s="62" t="s">
        <v>1781</v>
      </c>
      <c r="F15" s="59" t="s">
        <v>5422</v>
      </c>
      <c r="H15" s="60" t="s">
        <v>5803</v>
      </c>
      <c r="I15" s="59" t="s">
        <v>1141</v>
      </c>
      <c r="J15" s="59" t="s">
        <v>1142</v>
      </c>
      <c r="K15" s="59" t="s">
        <v>1782</v>
      </c>
      <c r="L15" s="60">
        <v>1440</v>
      </c>
      <c r="M15" s="59" t="s">
        <v>3921</v>
      </c>
      <c r="N15" s="60" t="s">
        <v>21</v>
      </c>
    </row>
    <row r="16" spans="1:14">
      <c r="A16" s="60">
        <v>1590</v>
      </c>
      <c r="B16" s="59" t="s">
        <v>6190</v>
      </c>
      <c r="C16" s="60" t="s">
        <v>21</v>
      </c>
      <c r="D16" s="60">
        <v>2</v>
      </c>
      <c r="E16" s="63" t="s">
        <v>5423</v>
      </c>
      <c r="F16" s="59" t="s">
        <v>466</v>
      </c>
      <c r="H16" s="60" t="s">
        <v>1590</v>
      </c>
      <c r="I16" s="59" t="s">
        <v>1145</v>
      </c>
      <c r="J16" s="59" t="s">
        <v>1799</v>
      </c>
      <c r="K16" s="59" t="s">
        <v>1801</v>
      </c>
      <c r="L16" s="60">
        <v>1480</v>
      </c>
      <c r="M16" s="59" t="s">
        <v>3922</v>
      </c>
      <c r="N16" s="60" t="s">
        <v>65</v>
      </c>
    </row>
    <row r="17" spans="1:14">
      <c r="A17" s="60">
        <v>1600</v>
      </c>
      <c r="B17" s="59" t="s">
        <v>6189</v>
      </c>
      <c r="C17" s="60" t="s">
        <v>16</v>
      </c>
      <c r="D17" s="60">
        <v>3</v>
      </c>
      <c r="E17" s="62" t="s">
        <v>1804</v>
      </c>
      <c r="F17" s="59" t="s">
        <v>6303</v>
      </c>
      <c r="H17" s="60" t="s">
        <v>1614</v>
      </c>
      <c r="I17" s="59" t="s">
        <v>3820</v>
      </c>
      <c r="J17" s="59" t="s">
        <v>1803</v>
      </c>
      <c r="K17" s="59" t="s">
        <v>1806</v>
      </c>
      <c r="L17" s="60">
        <v>1490</v>
      </c>
      <c r="M17" s="59" t="s">
        <v>4939</v>
      </c>
      <c r="N17" s="60" t="s">
        <v>16</v>
      </c>
    </row>
    <row r="18" spans="1:14">
      <c r="A18" s="60">
        <v>1610</v>
      </c>
      <c r="B18" s="59" t="s">
        <v>6188</v>
      </c>
      <c r="C18" s="60" t="s">
        <v>16</v>
      </c>
      <c r="D18" s="60">
        <v>2</v>
      </c>
      <c r="E18" s="62" t="s">
        <v>5424</v>
      </c>
      <c r="F18" s="59" t="s">
        <v>468</v>
      </c>
      <c r="H18" s="60" t="s">
        <v>1590</v>
      </c>
      <c r="I18" s="59" t="s">
        <v>1148</v>
      </c>
      <c r="J18" s="59" t="s">
        <v>1808</v>
      </c>
      <c r="K18" s="59" t="s">
        <v>1810</v>
      </c>
      <c r="L18" s="60">
        <v>1640</v>
      </c>
      <c r="M18" s="59" t="s">
        <v>3923</v>
      </c>
      <c r="N18" s="60" t="s">
        <v>16</v>
      </c>
    </row>
    <row r="19" spans="1:14">
      <c r="A19" s="60">
        <v>1620</v>
      </c>
      <c r="B19" s="59" t="s">
        <v>6187</v>
      </c>
      <c r="C19" s="60" t="s">
        <v>16</v>
      </c>
      <c r="D19" s="60">
        <v>3</v>
      </c>
      <c r="E19" s="63" t="s">
        <v>1804</v>
      </c>
      <c r="F19" s="59" t="s">
        <v>6303</v>
      </c>
      <c r="H19" s="60" t="s">
        <v>1614</v>
      </c>
      <c r="I19" s="59" t="s">
        <v>3821</v>
      </c>
      <c r="J19" s="59" t="s">
        <v>1813</v>
      </c>
      <c r="K19" s="59" t="s">
        <v>1815</v>
      </c>
      <c r="L19" s="60">
        <v>1650</v>
      </c>
      <c r="M19" s="59" t="s">
        <v>4940</v>
      </c>
      <c r="N19" s="60" t="s">
        <v>16</v>
      </c>
    </row>
    <row r="20" spans="1:14">
      <c r="A20" s="60">
        <v>1630</v>
      </c>
      <c r="B20" s="59" t="s">
        <v>6186</v>
      </c>
      <c r="C20" s="60" t="s">
        <v>21</v>
      </c>
      <c r="D20" s="60">
        <v>2</v>
      </c>
      <c r="E20" s="63" t="s">
        <v>1787</v>
      </c>
      <c r="F20" s="59" t="s">
        <v>470</v>
      </c>
      <c r="H20" s="60" t="s">
        <v>1653</v>
      </c>
      <c r="I20" s="59" t="s">
        <v>1151</v>
      </c>
      <c r="J20" s="59" t="s">
        <v>1786</v>
      </c>
      <c r="K20" s="59" t="s">
        <v>1788</v>
      </c>
      <c r="L20" s="60">
        <v>1630</v>
      </c>
      <c r="M20" s="59" t="s">
        <v>3924</v>
      </c>
      <c r="N20" s="60" t="s">
        <v>21</v>
      </c>
    </row>
    <row r="21" spans="1:14">
      <c r="A21" s="60">
        <v>1640</v>
      </c>
      <c r="B21" s="59" t="s">
        <v>6185</v>
      </c>
      <c r="C21" s="60" t="s">
        <v>16</v>
      </c>
      <c r="D21" s="60">
        <v>2</v>
      </c>
      <c r="E21" s="62" t="s">
        <v>1794</v>
      </c>
      <c r="F21" s="59" t="s">
        <v>1796</v>
      </c>
      <c r="H21" s="60" t="s">
        <v>1653</v>
      </c>
      <c r="I21" s="59" t="s">
        <v>3411</v>
      </c>
      <c r="J21" s="59" t="s">
        <v>1793</v>
      </c>
      <c r="K21" s="59" t="s">
        <v>1796</v>
      </c>
      <c r="L21" s="60">
        <v>1500</v>
      </c>
      <c r="M21" s="59" t="s">
        <v>4938</v>
      </c>
      <c r="N21" s="60" t="s">
        <v>16</v>
      </c>
    </row>
    <row r="22" spans="1:14">
      <c r="A22" s="60">
        <v>1650</v>
      </c>
      <c r="B22" s="59" t="s">
        <v>6184</v>
      </c>
      <c r="C22" s="60" t="s">
        <v>21</v>
      </c>
      <c r="D22" s="60">
        <v>2</v>
      </c>
      <c r="E22" s="63" t="s">
        <v>472</v>
      </c>
      <c r="F22" s="59" t="s">
        <v>6340</v>
      </c>
      <c r="H22" s="60" t="s">
        <v>1590</v>
      </c>
      <c r="I22" s="59" t="s">
        <v>3429</v>
      </c>
      <c r="J22" s="59" t="s">
        <v>1820</v>
      </c>
      <c r="K22" s="59" t="s">
        <v>1823</v>
      </c>
      <c r="L22" s="60">
        <v>1590</v>
      </c>
      <c r="M22" s="59" t="s">
        <v>3925</v>
      </c>
      <c r="N22" s="60" t="s">
        <v>16</v>
      </c>
    </row>
    <row r="23" spans="1:14">
      <c r="A23" s="60">
        <v>1660</v>
      </c>
      <c r="B23" s="59" t="s">
        <v>6183</v>
      </c>
      <c r="C23" s="60" t="s">
        <v>16</v>
      </c>
      <c r="D23" s="60">
        <v>3</v>
      </c>
      <c r="E23" s="64" t="s">
        <v>2790</v>
      </c>
      <c r="F23" s="59" t="s">
        <v>4092</v>
      </c>
      <c r="G23" s="60" t="s">
        <v>2795</v>
      </c>
      <c r="H23" s="60" t="s">
        <v>1614</v>
      </c>
      <c r="J23" s="59" t="s">
        <v>2789</v>
      </c>
      <c r="K23" s="59" t="s">
        <v>5525</v>
      </c>
      <c r="L23" s="60">
        <v>1600</v>
      </c>
      <c r="M23" s="59" t="s">
        <v>6519</v>
      </c>
      <c r="N23" s="60" t="s">
        <v>21</v>
      </c>
    </row>
    <row r="24" spans="1:14">
      <c r="A24" s="60">
        <v>1670</v>
      </c>
      <c r="B24" s="59" t="s">
        <v>6182</v>
      </c>
      <c r="C24" s="60" t="s">
        <v>21</v>
      </c>
      <c r="D24" s="60">
        <v>2</v>
      </c>
      <c r="E24" s="64" t="s">
        <v>1828</v>
      </c>
      <c r="F24" s="59" t="s">
        <v>4092</v>
      </c>
      <c r="H24" s="60" t="s">
        <v>1590</v>
      </c>
      <c r="I24" s="59" t="s">
        <v>1154</v>
      </c>
      <c r="J24" s="59" t="s">
        <v>1827</v>
      </c>
      <c r="K24" s="59" t="s">
        <v>1829</v>
      </c>
      <c r="L24" s="60">
        <v>1610</v>
      </c>
      <c r="M24" s="59" t="s">
        <v>4941</v>
      </c>
      <c r="N24" s="60" t="s">
        <v>16</v>
      </c>
    </row>
    <row r="25" spans="1:14">
      <c r="A25" s="60">
        <v>1680</v>
      </c>
      <c r="B25" s="59" t="s">
        <v>6181</v>
      </c>
      <c r="C25" s="60" t="s">
        <v>16</v>
      </c>
      <c r="D25" s="60">
        <v>3</v>
      </c>
      <c r="E25" s="62" t="s">
        <v>2790</v>
      </c>
      <c r="F25" s="59" t="s">
        <v>5524</v>
      </c>
      <c r="G25" s="60" t="s">
        <v>6375</v>
      </c>
      <c r="H25" s="60" t="s">
        <v>1614</v>
      </c>
      <c r="J25" s="59" t="s">
        <v>2789</v>
      </c>
      <c r="K25" s="59" t="s">
        <v>5526</v>
      </c>
      <c r="L25" s="60">
        <v>1620</v>
      </c>
      <c r="M25" s="59" t="s">
        <v>6519</v>
      </c>
      <c r="N25" s="60" t="s">
        <v>21</v>
      </c>
    </row>
    <row r="26" spans="1:14">
      <c r="A26" s="60">
        <v>1690</v>
      </c>
      <c r="B26" s="59" t="s">
        <v>6179</v>
      </c>
      <c r="C26" s="60" t="s">
        <v>16</v>
      </c>
      <c r="D26" s="60">
        <v>2</v>
      </c>
      <c r="E26" s="63" t="s">
        <v>1832</v>
      </c>
      <c r="H26" s="60" t="s">
        <v>1653</v>
      </c>
      <c r="I26" s="59" t="s">
        <v>3435</v>
      </c>
      <c r="J26" s="59" t="s">
        <v>1831</v>
      </c>
      <c r="K26" s="59" t="s">
        <v>1834</v>
      </c>
      <c r="L26" s="60">
        <v>1660</v>
      </c>
      <c r="M26" s="59" t="s">
        <v>4942</v>
      </c>
      <c r="N26" s="60" t="s">
        <v>16</v>
      </c>
    </row>
    <row r="27" spans="1:14">
      <c r="A27" s="60">
        <v>1700</v>
      </c>
      <c r="B27" s="59" t="s">
        <v>6588</v>
      </c>
      <c r="C27" s="60" t="s">
        <v>21</v>
      </c>
      <c r="D27" s="60">
        <v>2</v>
      </c>
      <c r="E27" s="63" t="s">
        <v>6396</v>
      </c>
      <c r="F27" s="59" t="s">
        <v>4098</v>
      </c>
      <c r="H27" s="60" t="s">
        <v>5803</v>
      </c>
      <c r="L27" s="60">
        <v>1450</v>
      </c>
      <c r="M27" s="59" t="s">
        <v>5019</v>
      </c>
      <c r="N27" s="60" t="s">
        <v>21</v>
      </c>
    </row>
    <row r="28" spans="1:14">
      <c r="A28" s="60">
        <v>1710</v>
      </c>
      <c r="B28" s="59" t="s">
        <v>6180</v>
      </c>
      <c r="C28" s="60" t="s">
        <v>21</v>
      </c>
      <c r="D28" s="60">
        <v>3</v>
      </c>
      <c r="E28" s="63" t="s">
        <v>4101</v>
      </c>
      <c r="F28" s="59" t="s">
        <v>4102</v>
      </c>
      <c r="H28" s="60" t="s">
        <v>1614</v>
      </c>
      <c r="I28" s="59" t="s">
        <v>3437</v>
      </c>
      <c r="J28" s="59" t="s">
        <v>1838</v>
      </c>
      <c r="K28" s="59" t="s">
        <v>1841</v>
      </c>
      <c r="L28" s="60">
        <v>1460</v>
      </c>
      <c r="M28" s="59" t="s">
        <v>3926</v>
      </c>
      <c r="N28" s="60" t="s">
        <v>21</v>
      </c>
    </row>
    <row r="29" spans="1:14">
      <c r="A29" s="60">
        <v>1720</v>
      </c>
      <c r="B29" s="59" t="s">
        <v>6486</v>
      </c>
      <c r="C29" s="60" t="s">
        <v>21</v>
      </c>
      <c r="D29" s="60">
        <v>3</v>
      </c>
      <c r="E29" s="64" t="s">
        <v>4099</v>
      </c>
      <c r="F29" s="59" t="s">
        <v>4100</v>
      </c>
      <c r="H29" s="60" t="s">
        <v>1590</v>
      </c>
      <c r="I29" s="59" t="s">
        <v>3752</v>
      </c>
      <c r="J29" s="59" t="s">
        <v>1845</v>
      </c>
      <c r="K29" s="59" t="s">
        <v>1847</v>
      </c>
      <c r="L29" s="60">
        <v>1470</v>
      </c>
      <c r="M29" s="59" t="s">
        <v>3927</v>
      </c>
      <c r="N29" s="60" t="s">
        <v>21</v>
      </c>
    </row>
    <row r="30" spans="1:14">
      <c r="A30" s="60">
        <v>1730</v>
      </c>
      <c r="B30" s="59" t="s">
        <v>6589</v>
      </c>
      <c r="C30" s="60" t="s">
        <v>16</v>
      </c>
      <c r="D30" s="60">
        <v>2</v>
      </c>
      <c r="E30" s="63" t="s">
        <v>1909</v>
      </c>
      <c r="F30" s="59" t="s">
        <v>5115</v>
      </c>
      <c r="H30" s="60" t="s">
        <v>5803</v>
      </c>
      <c r="I30" s="59" t="s">
        <v>1156</v>
      </c>
      <c r="J30" s="59" t="s">
        <v>1908</v>
      </c>
      <c r="K30" s="59" t="s">
        <v>1910</v>
      </c>
      <c r="L30" s="60">
        <v>1670</v>
      </c>
      <c r="M30" s="59" t="s">
        <v>3928</v>
      </c>
      <c r="N30" s="60" t="s">
        <v>16</v>
      </c>
    </row>
    <row r="31" spans="1:14">
      <c r="A31" s="60">
        <v>1750</v>
      </c>
      <c r="B31" s="59" t="s">
        <v>6177</v>
      </c>
      <c r="C31" s="60" t="s">
        <v>16</v>
      </c>
      <c r="D31" s="60">
        <v>3</v>
      </c>
      <c r="E31" s="63" t="s">
        <v>5426</v>
      </c>
      <c r="F31" s="59" t="s">
        <v>5427</v>
      </c>
      <c r="H31" s="60" t="s">
        <v>1653</v>
      </c>
      <c r="I31" s="59" t="s">
        <v>1160</v>
      </c>
      <c r="J31" s="59" t="s">
        <v>1914</v>
      </c>
      <c r="K31" s="59" t="s">
        <v>1915</v>
      </c>
      <c r="L31" s="60">
        <v>1680</v>
      </c>
      <c r="M31" s="59" t="s">
        <v>3929</v>
      </c>
      <c r="N31" s="60" t="s">
        <v>16</v>
      </c>
    </row>
    <row r="32" spans="1:14">
      <c r="A32" s="60">
        <v>1780</v>
      </c>
      <c r="B32" s="59" t="s">
        <v>6174</v>
      </c>
      <c r="C32" s="60" t="s">
        <v>16</v>
      </c>
      <c r="D32" s="60">
        <v>3</v>
      </c>
      <c r="E32" s="63" t="s">
        <v>5432</v>
      </c>
      <c r="F32" s="59" t="s">
        <v>5433</v>
      </c>
      <c r="H32" s="60" t="s">
        <v>1614</v>
      </c>
      <c r="I32" s="59" t="s">
        <v>1165</v>
      </c>
      <c r="J32" s="59" t="s">
        <v>1918</v>
      </c>
      <c r="K32" s="59" t="s">
        <v>1920</v>
      </c>
      <c r="L32" s="60">
        <v>1690</v>
      </c>
      <c r="M32" s="59" t="s">
        <v>3930</v>
      </c>
      <c r="N32" s="60" t="s">
        <v>16</v>
      </c>
    </row>
    <row r="33" spans="1:14">
      <c r="A33" s="60">
        <v>1800</v>
      </c>
      <c r="B33" s="59" t="s">
        <v>6172</v>
      </c>
      <c r="C33" s="60" t="s">
        <v>16</v>
      </c>
      <c r="D33" s="60">
        <v>3</v>
      </c>
      <c r="E33" s="64" t="s">
        <v>5436</v>
      </c>
      <c r="F33" s="59" t="s">
        <v>5437</v>
      </c>
      <c r="H33" s="60" t="s">
        <v>1653</v>
      </c>
      <c r="I33" s="59" t="s">
        <v>1169</v>
      </c>
      <c r="J33" s="59" t="s">
        <v>1924</v>
      </c>
      <c r="K33" s="59" t="s">
        <v>1926</v>
      </c>
      <c r="L33" s="60">
        <v>1700</v>
      </c>
      <c r="M33" s="59" t="s">
        <v>3931</v>
      </c>
      <c r="N33" s="60" t="s">
        <v>16</v>
      </c>
    </row>
    <row r="34" spans="1:14">
      <c r="A34" s="60">
        <v>1810</v>
      </c>
      <c r="B34" s="59" t="s">
        <v>6590</v>
      </c>
      <c r="C34" s="60" t="s">
        <v>16</v>
      </c>
      <c r="D34" s="60">
        <v>2</v>
      </c>
      <c r="E34" s="63" t="s">
        <v>1858</v>
      </c>
      <c r="F34" s="59" t="s">
        <v>5438</v>
      </c>
      <c r="H34" s="60" t="s">
        <v>5803</v>
      </c>
      <c r="I34" s="59" t="s">
        <v>1171</v>
      </c>
      <c r="J34" s="59" t="s">
        <v>1857</v>
      </c>
      <c r="K34" s="59" t="s">
        <v>1859</v>
      </c>
      <c r="L34" s="60">
        <v>1510</v>
      </c>
      <c r="M34" s="59" t="s">
        <v>3932</v>
      </c>
      <c r="N34" s="60" t="s">
        <v>21</v>
      </c>
    </row>
    <row r="35" spans="1:14">
      <c r="A35" s="60">
        <v>1820</v>
      </c>
      <c r="B35" s="59" t="s">
        <v>6171</v>
      </c>
      <c r="C35" s="60" t="s">
        <v>16</v>
      </c>
      <c r="D35" s="60">
        <v>3</v>
      </c>
      <c r="E35" s="64" t="s">
        <v>1888</v>
      </c>
      <c r="F35" s="59" t="s">
        <v>5439</v>
      </c>
      <c r="H35" s="60" t="s">
        <v>1614</v>
      </c>
      <c r="I35" s="59" t="s">
        <v>1174</v>
      </c>
      <c r="J35" s="59" t="s">
        <v>1887</v>
      </c>
      <c r="K35" s="59" t="s">
        <v>1889</v>
      </c>
      <c r="L35" s="60">
        <v>1550</v>
      </c>
      <c r="M35" s="59" t="s">
        <v>3933</v>
      </c>
      <c r="N35" s="60" t="s">
        <v>16</v>
      </c>
    </row>
    <row r="36" spans="1:14">
      <c r="A36" s="60">
        <v>1830</v>
      </c>
      <c r="B36" s="59" t="s">
        <v>6170</v>
      </c>
      <c r="C36" s="60" t="s">
        <v>16</v>
      </c>
      <c r="D36" s="60">
        <v>3</v>
      </c>
      <c r="E36" s="64" t="s">
        <v>5440</v>
      </c>
      <c r="F36" s="59" t="s">
        <v>5441</v>
      </c>
      <c r="H36" s="60" t="s">
        <v>1653</v>
      </c>
      <c r="I36" s="59" t="s">
        <v>1177</v>
      </c>
      <c r="J36" s="59" t="s">
        <v>1863</v>
      </c>
      <c r="K36" s="59" t="s">
        <v>1865</v>
      </c>
      <c r="L36" s="60">
        <v>1520</v>
      </c>
      <c r="M36" s="59" t="s">
        <v>3934</v>
      </c>
      <c r="N36" s="60" t="s">
        <v>16</v>
      </c>
    </row>
    <row r="37" spans="1:14">
      <c r="A37" s="60">
        <v>1840</v>
      </c>
      <c r="B37" s="59" t="s">
        <v>6169</v>
      </c>
      <c r="C37" s="60" t="s">
        <v>16</v>
      </c>
      <c r="D37" s="60">
        <v>3</v>
      </c>
      <c r="E37" s="65" t="s">
        <v>5442</v>
      </c>
      <c r="F37" s="59" t="s">
        <v>5443</v>
      </c>
      <c r="H37" s="60" t="s">
        <v>1653</v>
      </c>
      <c r="I37" s="59" t="s">
        <v>1180</v>
      </c>
      <c r="J37" s="59" t="s">
        <v>1869</v>
      </c>
      <c r="K37" s="59" t="s">
        <v>1871</v>
      </c>
      <c r="L37" s="60">
        <v>1530</v>
      </c>
      <c r="M37" s="59" t="s">
        <v>3935</v>
      </c>
      <c r="N37" s="60" t="s">
        <v>16</v>
      </c>
    </row>
    <row r="38" spans="1:14">
      <c r="A38" s="60">
        <v>1850</v>
      </c>
      <c r="B38" s="59" t="s">
        <v>6168</v>
      </c>
      <c r="C38" s="60" t="s">
        <v>16</v>
      </c>
      <c r="D38" s="60">
        <v>3</v>
      </c>
      <c r="E38" s="63" t="s">
        <v>5444</v>
      </c>
      <c r="F38" s="59" t="s">
        <v>5445</v>
      </c>
      <c r="H38" s="60" t="s">
        <v>1653</v>
      </c>
      <c r="I38" s="59" t="s">
        <v>1183</v>
      </c>
      <c r="J38" s="59" t="s">
        <v>1875</v>
      </c>
      <c r="K38" s="59" t="s">
        <v>1877</v>
      </c>
      <c r="L38" s="60">
        <v>1570</v>
      </c>
      <c r="M38" s="59" t="s">
        <v>3936</v>
      </c>
      <c r="N38" s="60" t="s">
        <v>16</v>
      </c>
    </row>
    <row r="39" spans="1:14">
      <c r="A39" s="60">
        <v>1860</v>
      </c>
      <c r="B39" s="59" t="s">
        <v>6167</v>
      </c>
      <c r="C39" s="60" t="s">
        <v>16</v>
      </c>
      <c r="D39" s="60">
        <v>3</v>
      </c>
      <c r="E39" s="64" t="s">
        <v>1881</v>
      </c>
      <c r="F39" s="59" t="s">
        <v>1883</v>
      </c>
      <c r="H39" s="60" t="s">
        <v>1653</v>
      </c>
      <c r="I39" s="59" t="s">
        <v>3050</v>
      </c>
      <c r="J39" s="59" t="s">
        <v>1880</v>
      </c>
      <c r="K39" s="59" t="s">
        <v>1883</v>
      </c>
      <c r="L39" s="60">
        <v>1540</v>
      </c>
      <c r="M39" s="59" t="s">
        <v>4944</v>
      </c>
      <c r="N39" s="60" t="s">
        <v>16</v>
      </c>
    </row>
    <row r="40" spans="1:14">
      <c r="A40" s="60">
        <v>1870</v>
      </c>
      <c r="B40" s="59" t="s">
        <v>6166</v>
      </c>
      <c r="C40" s="60" t="s">
        <v>16</v>
      </c>
      <c r="D40" s="60">
        <v>3</v>
      </c>
      <c r="E40" s="64" t="s">
        <v>1894</v>
      </c>
      <c r="F40" s="59" t="s">
        <v>1896</v>
      </c>
      <c r="H40" s="60" t="s">
        <v>1653</v>
      </c>
      <c r="I40" s="59" t="s">
        <v>3052</v>
      </c>
      <c r="J40" s="59" t="s">
        <v>1893</v>
      </c>
      <c r="K40" s="59" t="s">
        <v>1896</v>
      </c>
      <c r="L40" s="60">
        <v>1560</v>
      </c>
      <c r="M40" s="59" t="s">
        <v>4945</v>
      </c>
      <c r="N40" s="60" t="s">
        <v>16</v>
      </c>
    </row>
    <row r="41" spans="1:14">
      <c r="A41" s="60">
        <v>1880</v>
      </c>
      <c r="B41" s="59" t="s">
        <v>6165</v>
      </c>
      <c r="C41" s="60" t="s">
        <v>21</v>
      </c>
      <c r="D41" s="60">
        <v>3</v>
      </c>
      <c r="E41" s="64" t="s">
        <v>5446</v>
      </c>
      <c r="F41" s="59" t="s">
        <v>5447</v>
      </c>
      <c r="H41" s="60" t="s">
        <v>1614</v>
      </c>
      <c r="I41" s="59" t="s">
        <v>1185</v>
      </c>
      <c r="J41" s="59" t="s">
        <v>1901</v>
      </c>
      <c r="K41" s="59" t="s">
        <v>1903</v>
      </c>
      <c r="L41" s="60">
        <v>1580</v>
      </c>
      <c r="M41" s="59" t="s">
        <v>3937</v>
      </c>
      <c r="N41" s="60" t="s">
        <v>21</v>
      </c>
    </row>
    <row r="42" spans="1:14">
      <c r="A42" s="60">
        <v>1890</v>
      </c>
      <c r="B42" s="59" t="s">
        <v>6591</v>
      </c>
      <c r="C42" s="60" t="s">
        <v>21</v>
      </c>
      <c r="D42" s="60">
        <v>1</v>
      </c>
      <c r="E42" s="65" t="s">
        <v>1930</v>
      </c>
      <c r="F42" s="59" t="s">
        <v>5450</v>
      </c>
      <c r="H42" s="60" t="s">
        <v>5803</v>
      </c>
      <c r="I42" s="59" t="s">
        <v>1187</v>
      </c>
      <c r="J42" s="59" t="s">
        <v>1188</v>
      </c>
      <c r="K42" s="59" t="s">
        <v>1931</v>
      </c>
      <c r="L42" s="60">
        <v>1710</v>
      </c>
      <c r="M42" s="59" t="s">
        <v>3938</v>
      </c>
      <c r="N42" s="60" t="s">
        <v>21</v>
      </c>
    </row>
    <row r="43" spans="1:14">
      <c r="A43" s="60">
        <v>1900</v>
      </c>
      <c r="B43" s="59" t="s">
        <v>6164</v>
      </c>
      <c r="C43" s="60" t="s">
        <v>21</v>
      </c>
      <c r="D43" s="60">
        <v>2</v>
      </c>
      <c r="E43" s="65" t="s">
        <v>5451</v>
      </c>
      <c r="F43" s="59" t="s">
        <v>511</v>
      </c>
      <c r="H43" s="60" t="s">
        <v>1590</v>
      </c>
      <c r="I43" s="59" t="s">
        <v>1192</v>
      </c>
      <c r="J43" s="59" t="s">
        <v>1945</v>
      </c>
      <c r="K43" s="59" t="s">
        <v>1947</v>
      </c>
      <c r="L43" s="60">
        <v>1750</v>
      </c>
      <c r="M43" s="59" t="s">
        <v>3939</v>
      </c>
      <c r="N43" s="60" t="s">
        <v>16</v>
      </c>
    </row>
    <row r="44" spans="1:14">
      <c r="A44" s="60">
        <v>1910</v>
      </c>
      <c r="B44" s="59" t="s">
        <v>6163</v>
      </c>
      <c r="C44" s="60" t="s">
        <v>16</v>
      </c>
      <c r="D44" s="60">
        <v>3</v>
      </c>
      <c r="E44" s="64" t="s">
        <v>1804</v>
      </c>
      <c r="F44" s="59" t="s">
        <v>6303</v>
      </c>
      <c r="H44" s="60" t="s">
        <v>1614</v>
      </c>
      <c r="I44" s="59" t="s">
        <v>3822</v>
      </c>
      <c r="J44" s="59" t="s">
        <v>1950</v>
      </c>
      <c r="K44" s="59" t="s">
        <v>1806</v>
      </c>
      <c r="L44" s="60">
        <v>1760</v>
      </c>
      <c r="M44" s="59" t="s">
        <v>4947</v>
      </c>
      <c r="N44" s="60" t="s">
        <v>16</v>
      </c>
    </row>
    <row r="45" spans="1:14">
      <c r="A45" s="60">
        <v>1920</v>
      </c>
      <c r="B45" s="59" t="s">
        <v>6162</v>
      </c>
      <c r="C45" s="60" t="s">
        <v>16</v>
      </c>
      <c r="D45" s="60">
        <v>2</v>
      </c>
      <c r="E45" s="62" t="s">
        <v>5452</v>
      </c>
      <c r="F45" s="59" t="s">
        <v>514</v>
      </c>
      <c r="H45" s="2" t="s">
        <v>1590</v>
      </c>
      <c r="I45" s="59" t="s">
        <v>1198</v>
      </c>
      <c r="J45" s="59" t="s">
        <v>1955</v>
      </c>
      <c r="K45" s="59" t="s">
        <v>1957</v>
      </c>
      <c r="L45" s="60">
        <v>1890</v>
      </c>
      <c r="M45" s="59" t="s">
        <v>3941</v>
      </c>
      <c r="N45" s="60" t="s">
        <v>16</v>
      </c>
    </row>
    <row r="46" spans="1:14">
      <c r="A46" s="60">
        <v>1930</v>
      </c>
      <c r="B46" s="59" t="s">
        <v>6161</v>
      </c>
      <c r="C46" s="60" t="s">
        <v>16</v>
      </c>
      <c r="D46" s="60">
        <v>3</v>
      </c>
      <c r="E46" s="63" t="s">
        <v>1804</v>
      </c>
      <c r="F46" s="59" t="s">
        <v>6303</v>
      </c>
      <c r="H46" s="60" t="s">
        <v>1614</v>
      </c>
      <c r="I46" s="59" t="s">
        <v>3823</v>
      </c>
      <c r="J46" s="59" t="s">
        <v>1959</v>
      </c>
      <c r="K46" s="59" t="s">
        <v>1806</v>
      </c>
      <c r="L46" s="60">
        <v>1900</v>
      </c>
      <c r="M46" s="59" t="s">
        <v>4948</v>
      </c>
      <c r="N46" s="60" t="s">
        <v>16</v>
      </c>
    </row>
    <row r="47" spans="1:14">
      <c r="A47" s="60">
        <v>1940</v>
      </c>
      <c r="B47" s="59" t="s">
        <v>6160</v>
      </c>
      <c r="C47" s="60" t="s">
        <v>21</v>
      </c>
      <c r="D47" s="60">
        <v>2</v>
      </c>
      <c r="E47" s="62" t="s">
        <v>1936</v>
      </c>
      <c r="F47" s="59" t="s">
        <v>516</v>
      </c>
      <c r="H47" s="60" t="s">
        <v>1653</v>
      </c>
      <c r="I47" s="59" t="s">
        <v>1195</v>
      </c>
      <c r="J47" s="59" t="s">
        <v>1935</v>
      </c>
      <c r="K47" s="59" t="s">
        <v>1937</v>
      </c>
      <c r="L47" s="60">
        <v>1880</v>
      </c>
      <c r="M47" s="59" t="s">
        <v>3940</v>
      </c>
      <c r="N47" s="60" t="s">
        <v>21</v>
      </c>
    </row>
    <row r="48" spans="1:14">
      <c r="A48" s="60">
        <v>1950</v>
      </c>
      <c r="B48" s="59" t="s">
        <v>6159</v>
      </c>
      <c r="C48" s="60" t="s">
        <v>16</v>
      </c>
      <c r="D48" s="60">
        <v>2</v>
      </c>
      <c r="E48" s="63" t="s">
        <v>1941</v>
      </c>
      <c r="F48" s="59" t="s">
        <v>1943</v>
      </c>
      <c r="H48" s="60" t="s">
        <v>1653</v>
      </c>
      <c r="I48" s="59" t="s">
        <v>3462</v>
      </c>
      <c r="J48" s="59" t="s">
        <v>1940</v>
      </c>
      <c r="K48" s="59" t="s">
        <v>1943</v>
      </c>
      <c r="L48" s="60">
        <v>1770</v>
      </c>
      <c r="M48" s="59" t="s">
        <v>4946</v>
      </c>
      <c r="N48" s="60" t="s">
        <v>16</v>
      </c>
    </row>
    <row r="49" spans="1:14">
      <c r="A49" s="60">
        <v>1960</v>
      </c>
      <c r="B49" s="59" t="s">
        <v>6158</v>
      </c>
      <c r="C49" s="60" t="s">
        <v>16</v>
      </c>
      <c r="D49" s="60">
        <v>2</v>
      </c>
      <c r="E49" s="64" t="s">
        <v>472</v>
      </c>
      <c r="F49" s="59" t="s">
        <v>6339</v>
      </c>
      <c r="H49" s="60" t="s">
        <v>1590</v>
      </c>
      <c r="I49" s="59" t="s">
        <v>3059</v>
      </c>
      <c r="J49" s="59" t="s">
        <v>1961</v>
      </c>
      <c r="K49" s="59" t="s">
        <v>1964</v>
      </c>
      <c r="L49" s="60">
        <v>1860</v>
      </c>
      <c r="M49" s="59" t="s">
        <v>4949</v>
      </c>
      <c r="N49" s="80" t="s">
        <v>16</v>
      </c>
    </row>
    <row r="50" spans="1:14">
      <c r="A50" s="60">
        <v>1970</v>
      </c>
      <c r="B50" s="59" t="s">
        <v>6157</v>
      </c>
      <c r="C50" s="60" t="s">
        <v>21</v>
      </c>
      <c r="D50" s="60">
        <v>3</v>
      </c>
      <c r="E50" s="64" t="s">
        <v>2790</v>
      </c>
      <c r="F50" s="59" t="s">
        <v>4092</v>
      </c>
      <c r="G50" s="60" t="s">
        <v>2795</v>
      </c>
      <c r="H50" s="60" t="s">
        <v>1614</v>
      </c>
      <c r="I50" s="59" t="s">
        <v>6520</v>
      </c>
      <c r="J50" s="59" t="s">
        <v>2789</v>
      </c>
      <c r="K50" s="59" t="s">
        <v>5525</v>
      </c>
      <c r="L50" s="60">
        <v>1870</v>
      </c>
      <c r="M50" s="59" t="s">
        <v>5041</v>
      </c>
      <c r="N50" s="60" t="s">
        <v>21</v>
      </c>
    </row>
    <row r="51" spans="1:14">
      <c r="A51" s="60">
        <v>1980</v>
      </c>
      <c r="B51" s="59" t="s">
        <v>6592</v>
      </c>
      <c r="C51" s="60" t="s">
        <v>21</v>
      </c>
      <c r="D51" s="60">
        <v>2</v>
      </c>
      <c r="E51" s="63" t="s">
        <v>6396</v>
      </c>
      <c r="F51" s="59" t="s">
        <v>4098</v>
      </c>
      <c r="H51" s="60" t="s">
        <v>5803</v>
      </c>
      <c r="L51" s="60">
        <v>1720</v>
      </c>
      <c r="M51" s="59" t="s">
        <v>5033</v>
      </c>
      <c r="N51" s="60" t="s">
        <v>21</v>
      </c>
    </row>
    <row r="52" spans="1:14">
      <c r="A52" s="60">
        <v>1990</v>
      </c>
      <c r="B52" s="59" t="s">
        <v>6156</v>
      </c>
      <c r="C52" s="60" t="s">
        <v>21</v>
      </c>
      <c r="D52" s="60">
        <v>3</v>
      </c>
      <c r="E52" s="64" t="s">
        <v>4101</v>
      </c>
      <c r="F52" s="59" t="s">
        <v>4914</v>
      </c>
      <c r="H52" s="60" t="s">
        <v>1614</v>
      </c>
      <c r="I52" s="59" t="s">
        <v>3481</v>
      </c>
      <c r="J52" s="59" t="s">
        <v>1968</v>
      </c>
      <c r="K52" s="59" t="s">
        <v>1971</v>
      </c>
      <c r="L52" s="60">
        <v>1730</v>
      </c>
      <c r="M52" s="59" t="s">
        <v>3942</v>
      </c>
      <c r="N52" s="60" t="s">
        <v>21</v>
      </c>
    </row>
    <row r="53" spans="1:14">
      <c r="A53" s="60">
        <v>2000</v>
      </c>
      <c r="B53" s="59" t="s">
        <v>6155</v>
      </c>
      <c r="C53" s="60" t="s">
        <v>21</v>
      </c>
      <c r="D53" s="60">
        <v>3</v>
      </c>
      <c r="E53" s="63" t="s">
        <v>4099</v>
      </c>
      <c r="F53" s="59" t="s">
        <v>4913</v>
      </c>
      <c r="H53" s="60" t="s">
        <v>1590</v>
      </c>
      <c r="I53" s="59" t="s">
        <v>3753</v>
      </c>
      <c r="J53" s="59" t="s">
        <v>1973</v>
      </c>
      <c r="K53" s="59" t="s">
        <v>1847</v>
      </c>
      <c r="L53" s="60">
        <v>1740</v>
      </c>
      <c r="M53" s="59" t="s">
        <v>3943</v>
      </c>
      <c r="N53" s="60" t="s">
        <v>21</v>
      </c>
    </row>
    <row r="54" spans="1:14">
      <c r="A54" s="60">
        <v>2010</v>
      </c>
      <c r="B54" s="59" t="s">
        <v>6593</v>
      </c>
      <c r="C54" s="60" t="s">
        <v>16</v>
      </c>
      <c r="D54" s="60">
        <v>2</v>
      </c>
      <c r="E54" s="63" t="s">
        <v>2016</v>
      </c>
      <c r="F54" s="59" t="s">
        <v>5115</v>
      </c>
      <c r="H54" s="60" t="s">
        <v>5803</v>
      </c>
      <c r="I54" s="59" t="s">
        <v>1200</v>
      </c>
      <c r="J54" s="59" t="s">
        <v>2015</v>
      </c>
      <c r="K54" s="59" t="s">
        <v>2017</v>
      </c>
      <c r="L54" s="60">
        <v>1910</v>
      </c>
      <c r="M54" s="59" t="s">
        <v>3944</v>
      </c>
      <c r="N54" s="60" t="s">
        <v>16</v>
      </c>
    </row>
    <row r="55" spans="1:14">
      <c r="A55" s="60">
        <v>2030</v>
      </c>
      <c r="B55" s="59" t="s">
        <v>6153</v>
      </c>
      <c r="C55" s="60" t="s">
        <v>16</v>
      </c>
      <c r="D55" s="60">
        <v>3</v>
      </c>
      <c r="E55" s="64" t="s">
        <v>5455</v>
      </c>
      <c r="F55" s="59" t="s">
        <v>5456</v>
      </c>
      <c r="H55" s="60" t="s">
        <v>1653</v>
      </c>
      <c r="I55" s="59" t="s">
        <v>1204</v>
      </c>
      <c r="J55" s="59" t="s">
        <v>2019</v>
      </c>
      <c r="K55" s="59" t="s">
        <v>2020</v>
      </c>
      <c r="L55" s="60">
        <v>1920</v>
      </c>
      <c r="M55" s="59" t="s">
        <v>3945</v>
      </c>
      <c r="N55" s="80" t="s">
        <v>16</v>
      </c>
    </row>
    <row r="56" spans="1:14">
      <c r="A56" s="60">
        <v>2060</v>
      </c>
      <c r="B56" s="59" t="s">
        <v>6150</v>
      </c>
      <c r="C56" s="60" t="s">
        <v>16</v>
      </c>
      <c r="D56" s="60">
        <v>3</v>
      </c>
      <c r="E56" s="64" t="s">
        <v>5461</v>
      </c>
      <c r="F56" s="59" t="s">
        <v>5462</v>
      </c>
      <c r="H56" s="60" t="s">
        <v>1614</v>
      </c>
      <c r="I56" s="59" t="s">
        <v>1208</v>
      </c>
      <c r="J56" s="59" t="s">
        <v>2024</v>
      </c>
      <c r="K56" s="59" t="s">
        <v>2026</v>
      </c>
      <c r="L56" s="60">
        <v>1930</v>
      </c>
      <c r="M56" s="59" t="s">
        <v>3946</v>
      </c>
      <c r="N56" s="60" t="s">
        <v>16</v>
      </c>
    </row>
    <row r="57" spans="1:14">
      <c r="A57" s="60">
        <v>2080</v>
      </c>
      <c r="B57" s="59" t="s">
        <v>6148</v>
      </c>
      <c r="C57" s="60" t="s">
        <v>16</v>
      </c>
      <c r="D57" s="60">
        <v>3</v>
      </c>
      <c r="E57" s="64" t="s">
        <v>5465</v>
      </c>
      <c r="F57" s="59" t="s">
        <v>5466</v>
      </c>
      <c r="H57" s="60" t="s">
        <v>1653</v>
      </c>
      <c r="I57" s="59" t="s">
        <v>1211</v>
      </c>
      <c r="J57" s="59" t="s">
        <v>2029</v>
      </c>
      <c r="K57" s="59" t="s">
        <v>2031</v>
      </c>
      <c r="L57" s="60">
        <v>1940</v>
      </c>
      <c r="M57" s="59" t="s">
        <v>3947</v>
      </c>
      <c r="N57" s="60" t="s">
        <v>16</v>
      </c>
    </row>
    <row r="58" spans="1:14">
      <c r="A58" s="60">
        <v>2090</v>
      </c>
      <c r="B58" s="59" t="s">
        <v>6594</v>
      </c>
      <c r="C58" s="60" t="s">
        <v>16</v>
      </c>
      <c r="D58" s="60">
        <v>2</v>
      </c>
      <c r="E58" s="64" t="s">
        <v>1978</v>
      </c>
      <c r="F58" s="59" t="s">
        <v>5467</v>
      </c>
      <c r="H58" s="60" t="s">
        <v>5803</v>
      </c>
      <c r="I58" s="59" t="s">
        <v>1212</v>
      </c>
      <c r="J58" s="59" t="s">
        <v>1977</v>
      </c>
      <c r="K58" s="59" t="s">
        <v>1979</v>
      </c>
      <c r="L58" s="60">
        <v>1780</v>
      </c>
      <c r="M58" s="59" t="s">
        <v>3948</v>
      </c>
      <c r="N58" s="60" t="s">
        <v>21</v>
      </c>
    </row>
    <row r="59" spans="1:14">
      <c r="A59" s="60">
        <v>2100</v>
      </c>
      <c r="B59" s="59" t="s">
        <v>6147</v>
      </c>
      <c r="C59" s="60" t="s">
        <v>16</v>
      </c>
      <c r="D59" s="60">
        <v>3</v>
      </c>
      <c r="E59" s="64" t="s">
        <v>2002</v>
      </c>
      <c r="F59" s="59" t="s">
        <v>5468</v>
      </c>
      <c r="H59" s="60" t="s">
        <v>1614</v>
      </c>
      <c r="I59" s="59" t="s">
        <v>1215</v>
      </c>
      <c r="J59" s="59" t="s">
        <v>2001</v>
      </c>
      <c r="K59" s="59" t="s">
        <v>2003</v>
      </c>
      <c r="L59" s="60">
        <v>1820</v>
      </c>
      <c r="M59" s="59" t="s">
        <v>3949</v>
      </c>
      <c r="N59" s="60" t="s">
        <v>16</v>
      </c>
    </row>
    <row r="60" spans="1:14">
      <c r="A60" s="60">
        <v>2110</v>
      </c>
      <c r="B60" s="59" t="s">
        <v>6146</v>
      </c>
      <c r="C60" s="60" t="s">
        <v>16</v>
      </c>
      <c r="D60" s="60">
        <v>3</v>
      </c>
      <c r="E60" s="64" t="s">
        <v>5469</v>
      </c>
      <c r="F60" s="59" t="s">
        <v>5470</v>
      </c>
      <c r="H60" s="60" t="s">
        <v>1653</v>
      </c>
      <c r="I60" s="59" t="s">
        <v>1217</v>
      </c>
      <c r="J60" s="59" t="s">
        <v>1981</v>
      </c>
      <c r="K60" s="59" t="s">
        <v>1983</v>
      </c>
      <c r="L60" s="60">
        <v>1790</v>
      </c>
      <c r="M60" s="69" t="s">
        <v>3950</v>
      </c>
      <c r="N60" s="80" t="s">
        <v>16</v>
      </c>
    </row>
    <row r="61" spans="1:14">
      <c r="A61" s="60">
        <v>2120</v>
      </c>
      <c r="B61" s="59" t="s">
        <v>6145</v>
      </c>
      <c r="C61" s="60" t="s">
        <v>16</v>
      </c>
      <c r="D61" s="60">
        <v>3</v>
      </c>
      <c r="E61" s="64" t="s">
        <v>5471</v>
      </c>
      <c r="F61" s="59" t="s">
        <v>5472</v>
      </c>
      <c r="H61" s="60" t="s">
        <v>1653</v>
      </c>
      <c r="I61" s="59" t="s">
        <v>1219</v>
      </c>
      <c r="J61" s="59" t="s">
        <v>1986</v>
      </c>
      <c r="K61" s="59" t="s">
        <v>1988</v>
      </c>
      <c r="L61" s="60">
        <v>1800</v>
      </c>
      <c r="M61" s="59" t="s">
        <v>3951</v>
      </c>
      <c r="N61" s="60" t="s">
        <v>16</v>
      </c>
    </row>
    <row r="62" spans="1:14">
      <c r="A62" s="60">
        <v>2130</v>
      </c>
      <c r="B62" s="59" t="s">
        <v>6144</v>
      </c>
      <c r="C62" s="60" t="s">
        <v>16</v>
      </c>
      <c r="D62" s="60">
        <v>3</v>
      </c>
      <c r="E62" s="63" t="s">
        <v>5473</v>
      </c>
      <c r="F62" s="59" t="s">
        <v>5474</v>
      </c>
      <c r="H62" s="60" t="s">
        <v>1653</v>
      </c>
      <c r="I62" s="59" t="s">
        <v>1221</v>
      </c>
      <c r="J62" s="59" t="s">
        <v>1991</v>
      </c>
      <c r="K62" s="59" t="s">
        <v>1993</v>
      </c>
      <c r="L62" s="60">
        <v>1840</v>
      </c>
      <c r="M62" s="59" t="s">
        <v>3952</v>
      </c>
      <c r="N62" s="60" t="s">
        <v>16</v>
      </c>
    </row>
    <row r="63" spans="1:14">
      <c r="A63" s="60">
        <v>2140</v>
      </c>
      <c r="B63" s="59" t="s">
        <v>6143</v>
      </c>
      <c r="C63" s="60" t="s">
        <v>16</v>
      </c>
      <c r="D63" s="60">
        <v>3</v>
      </c>
      <c r="E63" s="64" t="s">
        <v>1996</v>
      </c>
      <c r="F63" s="59" t="s">
        <v>1998</v>
      </c>
      <c r="H63" s="60" t="s">
        <v>1653</v>
      </c>
      <c r="I63" s="59" t="s">
        <v>3070</v>
      </c>
      <c r="J63" s="59" t="s">
        <v>1995</v>
      </c>
      <c r="K63" s="59" t="s">
        <v>1998</v>
      </c>
      <c r="L63" s="60">
        <v>1810</v>
      </c>
      <c r="M63" s="59" t="s">
        <v>4950</v>
      </c>
      <c r="N63" s="60" t="s">
        <v>16</v>
      </c>
    </row>
    <row r="64" spans="1:14">
      <c r="A64" s="60">
        <v>2150</v>
      </c>
      <c r="B64" s="59" t="s">
        <v>6142</v>
      </c>
      <c r="C64" s="60" t="s">
        <v>16</v>
      </c>
      <c r="D64" s="60">
        <v>3</v>
      </c>
      <c r="E64" s="63" t="s">
        <v>2007</v>
      </c>
      <c r="F64" s="59" t="s">
        <v>2008</v>
      </c>
      <c r="H64" s="60" t="s">
        <v>1653</v>
      </c>
      <c r="I64" s="59" t="s">
        <v>3072</v>
      </c>
      <c r="J64" s="59" t="s">
        <v>2006</v>
      </c>
      <c r="K64" s="59" t="s">
        <v>2008</v>
      </c>
      <c r="L64" s="60">
        <v>1830</v>
      </c>
      <c r="M64" s="59" t="s">
        <v>4951</v>
      </c>
      <c r="N64" s="60" t="s">
        <v>16</v>
      </c>
    </row>
    <row r="65" spans="1:14">
      <c r="A65" s="60">
        <v>2160</v>
      </c>
      <c r="B65" s="59" t="s">
        <v>6141</v>
      </c>
      <c r="C65" s="60" t="s">
        <v>16</v>
      </c>
      <c r="D65" s="60">
        <v>3</v>
      </c>
      <c r="E65" s="64" t="s">
        <v>5475</v>
      </c>
      <c r="F65" s="59" t="s">
        <v>5476</v>
      </c>
      <c r="H65" s="60" t="s">
        <v>1614</v>
      </c>
      <c r="I65" s="59" t="s">
        <v>1223</v>
      </c>
      <c r="J65" s="59" t="s">
        <v>2011</v>
      </c>
      <c r="K65" s="59" t="s">
        <v>2013</v>
      </c>
      <c r="L65" s="60">
        <v>1850</v>
      </c>
      <c r="M65" s="59" t="s">
        <v>3953</v>
      </c>
      <c r="N65" s="60" t="s">
        <v>21</v>
      </c>
    </row>
    <row r="66" spans="1:14">
      <c r="A66" s="60">
        <v>2170</v>
      </c>
      <c r="B66" s="59" t="s">
        <v>6595</v>
      </c>
      <c r="C66" s="60" t="s">
        <v>16</v>
      </c>
      <c r="D66" s="60">
        <v>1</v>
      </c>
      <c r="E66" s="63" t="s">
        <v>3859</v>
      </c>
      <c r="F66" s="59" t="s">
        <v>546</v>
      </c>
      <c r="H66" s="60" t="s">
        <v>5803</v>
      </c>
      <c r="L66" s="60">
        <v>1420</v>
      </c>
      <c r="M66" s="59" t="s">
        <v>5018</v>
      </c>
      <c r="N66" s="60" t="s">
        <v>16</v>
      </c>
    </row>
    <row r="67" spans="1:14">
      <c r="A67" s="60">
        <v>2180</v>
      </c>
      <c r="B67" s="59" t="s">
        <v>6140</v>
      </c>
      <c r="C67" s="60" t="s">
        <v>16</v>
      </c>
      <c r="D67" s="60">
        <v>2</v>
      </c>
      <c r="E67" s="63" t="s">
        <v>547</v>
      </c>
      <c r="F67" s="59" t="s">
        <v>548</v>
      </c>
      <c r="H67" s="60" t="s">
        <v>1663</v>
      </c>
      <c r="I67" s="59" t="s">
        <v>1225</v>
      </c>
      <c r="J67" s="59" t="s">
        <v>1226</v>
      </c>
      <c r="K67" s="59" t="s">
        <v>548</v>
      </c>
      <c r="L67" s="60">
        <v>1430</v>
      </c>
      <c r="M67" s="59" t="s">
        <v>3954</v>
      </c>
      <c r="N67" s="60" t="s">
        <v>16</v>
      </c>
    </row>
    <row r="68" spans="1:14">
      <c r="A68" s="60">
        <v>2210</v>
      </c>
      <c r="B68" s="59" t="s">
        <v>6138</v>
      </c>
      <c r="C68" s="60" t="s">
        <v>21</v>
      </c>
      <c r="D68" s="60">
        <v>1</v>
      </c>
      <c r="E68" s="64" t="s">
        <v>555</v>
      </c>
      <c r="F68" s="59" t="s">
        <v>556</v>
      </c>
      <c r="H68" s="60" t="s">
        <v>1614</v>
      </c>
      <c r="I68" s="59" t="s">
        <v>1234</v>
      </c>
      <c r="J68" s="59" t="s">
        <v>1235</v>
      </c>
      <c r="K68" s="59" t="s">
        <v>1622</v>
      </c>
      <c r="L68" s="60">
        <v>1110</v>
      </c>
      <c r="M68" s="59" t="s">
        <v>3956</v>
      </c>
      <c r="N68" s="60" t="s">
        <v>21</v>
      </c>
    </row>
    <row r="69" spans="1:14">
      <c r="A69" s="60">
        <v>2220</v>
      </c>
      <c r="B69" s="59" t="s">
        <v>6137</v>
      </c>
      <c r="C69" s="60" t="s">
        <v>16</v>
      </c>
      <c r="D69" s="60">
        <v>1</v>
      </c>
      <c r="E69" s="63" t="s">
        <v>553</v>
      </c>
      <c r="F69" s="59" t="s">
        <v>5251</v>
      </c>
      <c r="H69" s="60" t="s">
        <v>1614</v>
      </c>
      <c r="I69" s="59" t="s">
        <v>1230</v>
      </c>
      <c r="J69" s="59" t="s">
        <v>1231</v>
      </c>
      <c r="K69" s="59" t="s">
        <v>1629</v>
      </c>
      <c r="L69" s="60">
        <v>1120</v>
      </c>
      <c r="M69" s="59" t="s">
        <v>3955</v>
      </c>
      <c r="N69" s="60" t="s">
        <v>16</v>
      </c>
    </row>
    <row r="70" spans="1:14">
      <c r="A70" s="60">
        <v>2340</v>
      </c>
      <c r="B70" s="59" t="s">
        <v>6128</v>
      </c>
      <c r="C70" s="60" t="s">
        <v>65</v>
      </c>
      <c r="D70" s="60">
        <v>1</v>
      </c>
      <c r="E70" s="63" t="s">
        <v>5139</v>
      </c>
      <c r="F70" s="59" t="s">
        <v>4209</v>
      </c>
      <c r="H70" s="60" t="s">
        <v>5803</v>
      </c>
      <c r="I70" s="59" t="s">
        <v>3854</v>
      </c>
      <c r="J70" s="59" t="s">
        <v>2313</v>
      </c>
      <c r="K70" s="59" t="s">
        <v>2316</v>
      </c>
      <c r="L70" s="60">
        <v>2420</v>
      </c>
      <c r="M70" s="59" t="s">
        <v>4984</v>
      </c>
      <c r="N70" s="80" t="s">
        <v>65</v>
      </c>
    </row>
    <row r="71" spans="1:14">
      <c r="A71" s="60">
        <v>2350</v>
      </c>
      <c r="B71" s="59" t="s">
        <v>6127</v>
      </c>
      <c r="C71" s="60" t="s">
        <v>16</v>
      </c>
      <c r="D71" s="60">
        <v>2</v>
      </c>
      <c r="E71" s="64" t="s">
        <v>672</v>
      </c>
      <c r="F71" s="59" t="s">
        <v>4211</v>
      </c>
      <c r="H71" s="60" t="s">
        <v>1733</v>
      </c>
      <c r="I71" s="59" t="s">
        <v>3835</v>
      </c>
      <c r="J71" s="59" t="s">
        <v>2325</v>
      </c>
      <c r="K71" s="59" t="s">
        <v>2327</v>
      </c>
      <c r="L71" s="60">
        <v>2440</v>
      </c>
      <c r="M71" s="59" t="s">
        <v>4986</v>
      </c>
      <c r="N71" s="60" t="s">
        <v>21</v>
      </c>
    </row>
    <row r="72" spans="1:14">
      <c r="A72" s="60">
        <v>2360</v>
      </c>
      <c r="B72" s="59" t="s">
        <v>6126</v>
      </c>
      <c r="C72" s="60" t="s">
        <v>16</v>
      </c>
      <c r="D72" s="60">
        <v>2</v>
      </c>
      <c r="E72" s="64" t="s">
        <v>4213</v>
      </c>
      <c r="F72" s="59" t="s">
        <v>4214</v>
      </c>
      <c r="H72" s="60" t="s">
        <v>1598</v>
      </c>
      <c r="I72" s="59" t="s">
        <v>3836</v>
      </c>
      <c r="J72" s="59" t="s">
        <v>2331</v>
      </c>
      <c r="K72" s="59" t="s">
        <v>2334</v>
      </c>
      <c r="L72" s="60">
        <v>2450</v>
      </c>
      <c r="M72" s="59" t="s">
        <v>4987</v>
      </c>
      <c r="N72" s="60" t="s">
        <v>16</v>
      </c>
    </row>
    <row r="73" spans="1:14">
      <c r="A73" s="60">
        <v>2370</v>
      </c>
      <c r="B73" s="59" t="s">
        <v>6125</v>
      </c>
      <c r="C73" s="60" t="s">
        <v>16</v>
      </c>
      <c r="D73" s="60">
        <v>2</v>
      </c>
      <c r="E73" s="64" t="s">
        <v>4216</v>
      </c>
      <c r="F73" s="59" t="s">
        <v>4217</v>
      </c>
      <c r="H73" s="60" t="s">
        <v>1614</v>
      </c>
      <c r="I73" s="59" t="s">
        <v>3834</v>
      </c>
      <c r="J73" s="59" t="s">
        <v>2320</v>
      </c>
      <c r="K73" s="59" t="s">
        <v>2323</v>
      </c>
      <c r="L73" s="60">
        <v>2430</v>
      </c>
      <c r="M73" s="59" t="s">
        <v>4985</v>
      </c>
      <c r="N73" s="60" t="s">
        <v>16</v>
      </c>
    </row>
    <row r="74" spans="1:14">
      <c r="A74" s="60">
        <v>2390</v>
      </c>
      <c r="B74" s="59" t="s">
        <v>6124</v>
      </c>
      <c r="C74" s="60" t="s">
        <v>16</v>
      </c>
      <c r="D74" s="60">
        <v>2</v>
      </c>
      <c r="E74" s="62" t="s">
        <v>4221</v>
      </c>
      <c r="F74" s="59" t="s">
        <v>4222</v>
      </c>
      <c r="G74" s="68"/>
      <c r="H74" s="60" t="s">
        <v>1614</v>
      </c>
      <c r="I74" s="59" t="s">
        <v>3837</v>
      </c>
      <c r="J74" s="59" t="s">
        <v>2337</v>
      </c>
      <c r="K74" s="59" t="s">
        <v>2340</v>
      </c>
      <c r="L74" s="60">
        <v>2460</v>
      </c>
      <c r="M74" s="59" t="s">
        <v>4988</v>
      </c>
      <c r="N74" s="60" t="s">
        <v>16</v>
      </c>
    </row>
    <row r="75" spans="1:14">
      <c r="A75" s="60">
        <v>2550</v>
      </c>
      <c r="B75" s="59" t="s">
        <v>6596</v>
      </c>
      <c r="C75" s="60" t="s">
        <v>16</v>
      </c>
      <c r="D75" s="60">
        <v>1</v>
      </c>
      <c r="E75" s="63" t="s">
        <v>3239</v>
      </c>
      <c r="F75" s="59" t="s">
        <v>5116</v>
      </c>
      <c r="H75" s="60" t="s">
        <v>5803</v>
      </c>
      <c r="I75" s="59" t="s">
        <v>1237</v>
      </c>
      <c r="J75" s="59" t="s">
        <v>1238</v>
      </c>
      <c r="K75" s="59" t="s">
        <v>2036</v>
      </c>
      <c r="L75" s="60">
        <v>1950</v>
      </c>
      <c r="M75" s="59" t="s">
        <v>3957</v>
      </c>
      <c r="N75" s="60" t="s">
        <v>16</v>
      </c>
    </row>
    <row r="76" spans="1:14">
      <c r="A76" s="60">
        <v>2560</v>
      </c>
      <c r="B76" s="59" t="s">
        <v>6110</v>
      </c>
      <c r="C76" s="60" t="s">
        <v>16</v>
      </c>
      <c r="D76" s="60">
        <v>2</v>
      </c>
      <c r="E76" s="64" t="s">
        <v>563</v>
      </c>
      <c r="F76" s="59" t="s">
        <v>564</v>
      </c>
      <c r="H76" s="60" t="s">
        <v>1590</v>
      </c>
      <c r="I76" s="59" t="s">
        <v>1240</v>
      </c>
      <c r="J76" s="59" t="s">
        <v>2044</v>
      </c>
      <c r="K76" s="59" t="s">
        <v>2046</v>
      </c>
      <c r="L76" s="60">
        <v>1960</v>
      </c>
      <c r="M76" s="59" t="s">
        <v>3958</v>
      </c>
      <c r="N76" s="60" t="s">
        <v>16</v>
      </c>
    </row>
    <row r="77" spans="1:14">
      <c r="A77" s="60">
        <v>2570</v>
      </c>
      <c r="B77" s="59" t="s">
        <v>6109</v>
      </c>
      <c r="C77" s="60" t="s">
        <v>16</v>
      </c>
      <c r="D77" s="60">
        <v>3</v>
      </c>
      <c r="E77" s="64" t="s">
        <v>1804</v>
      </c>
      <c r="F77" s="59" t="s">
        <v>6303</v>
      </c>
      <c r="H77" s="60" t="s">
        <v>1614</v>
      </c>
      <c r="I77" s="59" t="s">
        <v>3824</v>
      </c>
      <c r="J77" s="59" t="s">
        <v>2049</v>
      </c>
      <c r="K77" s="59" t="s">
        <v>2050</v>
      </c>
      <c r="L77" s="60">
        <v>1970</v>
      </c>
      <c r="M77" s="59" t="s">
        <v>4952</v>
      </c>
      <c r="N77" s="60" t="s">
        <v>16</v>
      </c>
    </row>
    <row r="78" spans="1:14">
      <c r="A78" s="60">
        <v>2580</v>
      </c>
      <c r="B78" s="59" t="s">
        <v>6108</v>
      </c>
      <c r="C78" s="60" t="s">
        <v>16</v>
      </c>
      <c r="D78" s="60">
        <v>2</v>
      </c>
      <c r="E78" s="63" t="s">
        <v>566</v>
      </c>
      <c r="F78" s="59" t="s">
        <v>567</v>
      </c>
      <c r="H78" s="60" t="s">
        <v>1590</v>
      </c>
      <c r="I78" s="59" t="s">
        <v>3077</v>
      </c>
      <c r="J78" s="59" t="s">
        <v>2053</v>
      </c>
      <c r="K78" s="59" t="s">
        <v>2056</v>
      </c>
      <c r="L78" s="60">
        <v>1990</v>
      </c>
      <c r="M78" s="59" t="s">
        <v>4953</v>
      </c>
      <c r="N78" s="60" t="s">
        <v>16</v>
      </c>
    </row>
    <row r="79" spans="1:14">
      <c r="A79" s="60">
        <v>2590</v>
      </c>
      <c r="B79" s="59" t="s">
        <v>6107</v>
      </c>
      <c r="C79" s="60" t="s">
        <v>16</v>
      </c>
      <c r="D79" s="60">
        <v>3</v>
      </c>
      <c r="E79" s="64" t="s">
        <v>1804</v>
      </c>
      <c r="F79" s="59" t="s">
        <v>6303</v>
      </c>
      <c r="H79" s="60" t="s">
        <v>1614</v>
      </c>
      <c r="I79" s="59" t="s">
        <v>3825</v>
      </c>
      <c r="J79" s="59" t="s">
        <v>2058</v>
      </c>
      <c r="K79" s="59" t="s">
        <v>2059</v>
      </c>
      <c r="L79" s="60">
        <v>2000</v>
      </c>
      <c r="M79" s="59" t="s">
        <v>4954</v>
      </c>
      <c r="N79" s="60" t="s">
        <v>16</v>
      </c>
    </row>
    <row r="80" spans="1:14">
      <c r="A80" s="60">
        <v>2600</v>
      </c>
      <c r="B80" s="59" t="s">
        <v>6106</v>
      </c>
      <c r="C80" s="60" t="s">
        <v>16</v>
      </c>
      <c r="D80" s="60">
        <v>2</v>
      </c>
      <c r="E80" s="63" t="s">
        <v>568</v>
      </c>
      <c r="F80" s="59" t="s">
        <v>569</v>
      </c>
      <c r="H80" s="60" t="s">
        <v>1653</v>
      </c>
      <c r="I80" s="59" t="s">
        <v>1244</v>
      </c>
      <c r="J80" s="59" t="s">
        <v>2040</v>
      </c>
      <c r="K80" s="59" t="s">
        <v>2041</v>
      </c>
      <c r="L80" s="60">
        <v>1980</v>
      </c>
      <c r="M80" s="59" t="s">
        <v>3959</v>
      </c>
      <c r="N80" s="60" t="s">
        <v>21</v>
      </c>
    </row>
    <row r="81" spans="1:14">
      <c r="A81" s="60">
        <v>3370</v>
      </c>
      <c r="B81" s="59" t="s">
        <v>6367</v>
      </c>
      <c r="C81" s="60" t="s">
        <v>16</v>
      </c>
      <c r="D81" s="60">
        <v>1</v>
      </c>
      <c r="E81" s="63" t="s">
        <v>2062</v>
      </c>
      <c r="F81" s="59" t="s">
        <v>2064</v>
      </c>
      <c r="H81" s="60" t="s">
        <v>5803</v>
      </c>
      <c r="I81" s="59" t="s">
        <v>3514</v>
      </c>
      <c r="J81" s="59" t="s">
        <v>2061</v>
      </c>
      <c r="K81" s="59" t="s">
        <v>2064</v>
      </c>
      <c r="L81" s="60">
        <v>2010</v>
      </c>
      <c r="M81" s="59" t="s">
        <v>4955</v>
      </c>
      <c r="N81" s="60" t="s">
        <v>16</v>
      </c>
    </row>
    <row r="82" spans="1:14">
      <c r="A82" s="60">
        <v>3380</v>
      </c>
      <c r="B82" s="59" t="s">
        <v>6043</v>
      </c>
      <c r="C82" s="60" t="s">
        <v>21</v>
      </c>
      <c r="D82" s="60">
        <v>2</v>
      </c>
      <c r="E82" s="64" t="s">
        <v>2070</v>
      </c>
      <c r="F82" s="59" t="s">
        <v>2072</v>
      </c>
      <c r="G82" s="67"/>
      <c r="H82" s="60" t="s">
        <v>1653</v>
      </c>
      <c r="I82" s="59" t="s">
        <v>3516</v>
      </c>
      <c r="J82" s="59" t="s">
        <v>2069</v>
      </c>
      <c r="K82" s="59" t="s">
        <v>2072</v>
      </c>
      <c r="L82" s="60">
        <v>2020</v>
      </c>
      <c r="M82" s="59" t="s">
        <v>4956</v>
      </c>
      <c r="N82" s="60" t="s">
        <v>21</v>
      </c>
    </row>
    <row r="83" spans="1:14">
      <c r="A83" s="60">
        <v>3390</v>
      </c>
      <c r="B83" s="59" t="s">
        <v>6042</v>
      </c>
      <c r="C83" s="60" t="s">
        <v>21</v>
      </c>
      <c r="D83" s="60">
        <v>2</v>
      </c>
      <c r="E83" s="64" t="s">
        <v>2075</v>
      </c>
      <c r="F83" s="59" t="s">
        <v>2077</v>
      </c>
      <c r="H83" s="60" t="s">
        <v>1590</v>
      </c>
      <c r="I83" s="59" t="s">
        <v>3518</v>
      </c>
      <c r="J83" s="59" t="s">
        <v>2074</v>
      </c>
      <c r="K83" s="59" t="s">
        <v>2077</v>
      </c>
      <c r="L83" s="60">
        <v>2110</v>
      </c>
      <c r="M83" s="59" t="s">
        <v>4957</v>
      </c>
      <c r="N83" s="60" t="s">
        <v>21</v>
      </c>
    </row>
    <row r="84" spans="1:14">
      <c r="A84" s="60">
        <v>3400</v>
      </c>
      <c r="B84" s="59" t="s">
        <v>6523</v>
      </c>
      <c r="C84" s="60" t="s">
        <v>21</v>
      </c>
      <c r="D84" s="60">
        <v>3</v>
      </c>
      <c r="E84" s="64" t="s">
        <v>2790</v>
      </c>
      <c r="F84" s="59" t="s">
        <v>4092</v>
      </c>
      <c r="G84" s="60" t="s">
        <v>2795</v>
      </c>
      <c r="H84" s="60" t="s">
        <v>1614</v>
      </c>
      <c r="I84" s="59" t="s">
        <v>6521</v>
      </c>
      <c r="J84" s="59" t="s">
        <v>2789</v>
      </c>
      <c r="K84" s="59" t="s">
        <v>5525</v>
      </c>
      <c r="L84" s="60">
        <v>2120</v>
      </c>
      <c r="M84" s="59" t="s">
        <v>5051</v>
      </c>
      <c r="N84" s="60" t="s">
        <v>21</v>
      </c>
    </row>
    <row r="85" spans="1:14">
      <c r="A85" s="60">
        <v>3410</v>
      </c>
      <c r="B85" s="59" t="s">
        <v>6368</v>
      </c>
      <c r="C85" s="60" t="s">
        <v>21</v>
      </c>
      <c r="D85" s="60">
        <v>2</v>
      </c>
      <c r="E85" s="64" t="s">
        <v>2081</v>
      </c>
      <c r="F85" s="59" t="s">
        <v>2083</v>
      </c>
      <c r="H85" s="60" t="s">
        <v>5803</v>
      </c>
      <c r="I85" s="59" t="s">
        <v>3521</v>
      </c>
      <c r="J85" s="59" t="s">
        <v>2080</v>
      </c>
      <c r="K85" s="59" t="s">
        <v>2083</v>
      </c>
      <c r="L85" s="60">
        <v>2030</v>
      </c>
      <c r="M85" s="59" t="s">
        <v>4958</v>
      </c>
      <c r="N85" s="60" t="s">
        <v>21</v>
      </c>
    </row>
    <row r="86" spans="1:14">
      <c r="A86" s="60">
        <v>3420</v>
      </c>
      <c r="B86" s="59" t="s">
        <v>6041</v>
      </c>
      <c r="C86" s="60" t="s">
        <v>16</v>
      </c>
      <c r="D86" s="60">
        <v>3</v>
      </c>
      <c r="E86" s="64" t="s">
        <v>2086</v>
      </c>
      <c r="F86" s="59" t="s">
        <v>2087</v>
      </c>
      <c r="H86" s="2" t="s">
        <v>1653</v>
      </c>
      <c r="I86" s="59" t="s">
        <v>3523</v>
      </c>
      <c r="J86" s="59" t="s">
        <v>2085</v>
      </c>
      <c r="K86" s="59" t="s">
        <v>2087</v>
      </c>
      <c r="L86" s="60">
        <v>2040</v>
      </c>
      <c r="M86" s="59" t="s">
        <v>4959</v>
      </c>
      <c r="N86" s="60" t="s">
        <v>16</v>
      </c>
    </row>
    <row r="87" spans="1:14">
      <c r="A87" s="60">
        <v>3430</v>
      </c>
      <c r="B87" s="59" t="s">
        <v>6040</v>
      </c>
      <c r="C87" s="60" t="s">
        <v>16</v>
      </c>
      <c r="D87" s="60">
        <v>3</v>
      </c>
      <c r="E87" s="64" t="s">
        <v>2090</v>
      </c>
      <c r="F87" s="59" t="s">
        <v>2091</v>
      </c>
      <c r="H87" s="60" t="s">
        <v>1653</v>
      </c>
      <c r="I87" s="59" t="s">
        <v>3525</v>
      </c>
      <c r="J87" s="59" t="s">
        <v>2089</v>
      </c>
      <c r="K87" s="59" t="s">
        <v>2091</v>
      </c>
      <c r="L87" s="60">
        <v>2050</v>
      </c>
      <c r="M87" s="59" t="s">
        <v>4960</v>
      </c>
      <c r="N87" s="60" t="s">
        <v>16</v>
      </c>
    </row>
    <row r="88" spans="1:14">
      <c r="A88" s="60">
        <v>3440</v>
      </c>
      <c r="B88" s="59" t="s">
        <v>6039</v>
      </c>
      <c r="C88" s="60" t="s">
        <v>16</v>
      </c>
      <c r="D88" s="60">
        <v>3</v>
      </c>
      <c r="E88" s="64" t="s">
        <v>2094</v>
      </c>
      <c r="F88" s="59" t="s">
        <v>2095</v>
      </c>
      <c r="H88" s="2" t="s">
        <v>1653</v>
      </c>
      <c r="I88" s="59" t="s">
        <v>3527</v>
      </c>
      <c r="J88" s="59" t="s">
        <v>2093</v>
      </c>
      <c r="K88" s="59" t="s">
        <v>2095</v>
      </c>
      <c r="L88" s="60">
        <v>2090</v>
      </c>
      <c r="M88" s="59" t="s">
        <v>4961</v>
      </c>
      <c r="N88" s="60" t="s">
        <v>16</v>
      </c>
    </row>
    <row r="89" spans="1:14">
      <c r="A89" s="60">
        <v>3450</v>
      </c>
      <c r="B89" s="59" t="s">
        <v>6038</v>
      </c>
      <c r="C89" s="60" t="s">
        <v>16</v>
      </c>
      <c r="D89" s="60">
        <v>3</v>
      </c>
      <c r="E89" s="63" t="s">
        <v>2098</v>
      </c>
      <c r="F89" s="59" t="s">
        <v>2100</v>
      </c>
      <c r="H89" s="60" t="s">
        <v>1653</v>
      </c>
      <c r="I89" s="59" t="s">
        <v>3529</v>
      </c>
      <c r="J89" s="59" t="s">
        <v>2097</v>
      </c>
      <c r="K89" s="59" t="s">
        <v>2100</v>
      </c>
      <c r="L89" s="60">
        <v>2060</v>
      </c>
      <c r="M89" s="59" t="s">
        <v>4962</v>
      </c>
      <c r="N89" s="60" t="s">
        <v>16</v>
      </c>
    </row>
    <row r="90" spans="1:14">
      <c r="A90" s="60">
        <v>3460</v>
      </c>
      <c r="B90" s="59" t="s">
        <v>6037</v>
      </c>
      <c r="C90" s="60" t="s">
        <v>16</v>
      </c>
      <c r="D90" s="60">
        <v>3</v>
      </c>
      <c r="E90" s="64" t="s">
        <v>2103</v>
      </c>
      <c r="F90" s="59" t="s">
        <v>2104</v>
      </c>
      <c r="H90" s="60" t="s">
        <v>1614</v>
      </c>
      <c r="I90" s="59" t="s">
        <v>3531</v>
      </c>
      <c r="J90" s="59" t="s">
        <v>2102</v>
      </c>
      <c r="K90" s="59" t="s">
        <v>2104</v>
      </c>
      <c r="L90" s="60">
        <v>2070</v>
      </c>
      <c r="M90" s="59" t="s">
        <v>4963</v>
      </c>
      <c r="N90" s="60" t="s">
        <v>16</v>
      </c>
    </row>
    <row r="91" spans="1:14">
      <c r="A91" s="60">
        <v>3470</v>
      </c>
      <c r="B91" s="59" t="s">
        <v>6036</v>
      </c>
      <c r="C91" s="60" t="s">
        <v>16</v>
      </c>
      <c r="D91" s="60">
        <v>3</v>
      </c>
      <c r="E91" s="63" t="s">
        <v>2107</v>
      </c>
      <c r="F91" s="59" t="s">
        <v>2108</v>
      </c>
      <c r="H91" s="60" t="s">
        <v>1653</v>
      </c>
      <c r="I91" s="59" t="s">
        <v>3533</v>
      </c>
      <c r="J91" s="59" t="s">
        <v>2106</v>
      </c>
      <c r="K91" s="59" t="s">
        <v>2108</v>
      </c>
      <c r="L91" s="60">
        <v>2080</v>
      </c>
      <c r="M91" s="59" t="s">
        <v>4964</v>
      </c>
      <c r="N91" s="60" t="s">
        <v>16</v>
      </c>
    </row>
    <row r="92" spans="1:14">
      <c r="A92" s="60">
        <v>3480</v>
      </c>
      <c r="B92" s="59" t="s">
        <v>6035</v>
      </c>
      <c r="C92" s="60" t="s">
        <v>21</v>
      </c>
      <c r="D92" s="60">
        <v>3</v>
      </c>
      <c r="E92" s="63" t="s">
        <v>2111</v>
      </c>
      <c r="F92" s="59" t="s">
        <v>2112</v>
      </c>
      <c r="H92" s="60" t="s">
        <v>1614</v>
      </c>
      <c r="I92" s="59" t="s">
        <v>3535</v>
      </c>
      <c r="J92" s="59" t="s">
        <v>2110</v>
      </c>
      <c r="K92" s="59" t="s">
        <v>2112</v>
      </c>
      <c r="L92" s="60">
        <v>2100</v>
      </c>
      <c r="M92" s="59" t="s">
        <v>4965</v>
      </c>
      <c r="N92" s="60" t="s">
        <v>21</v>
      </c>
    </row>
    <row r="93" spans="1:14">
      <c r="A93" s="60">
        <v>3490</v>
      </c>
      <c r="B93" s="59" t="s">
        <v>6369</v>
      </c>
      <c r="C93" s="60" t="s">
        <v>65</v>
      </c>
      <c r="D93" s="60">
        <v>1</v>
      </c>
      <c r="E93" s="64" t="s">
        <v>3255</v>
      </c>
      <c r="F93" s="59" t="s">
        <v>605</v>
      </c>
      <c r="H93" s="60" t="s">
        <v>5803</v>
      </c>
      <c r="I93" s="59" t="s">
        <v>1259</v>
      </c>
      <c r="J93" s="59" t="s">
        <v>1260</v>
      </c>
      <c r="K93" s="59" t="s">
        <v>2191</v>
      </c>
      <c r="L93" s="60">
        <v>2260</v>
      </c>
      <c r="M93" s="59" t="s">
        <v>3960</v>
      </c>
      <c r="N93" s="60" t="s">
        <v>65</v>
      </c>
    </row>
    <row r="94" spans="1:14">
      <c r="A94" s="60">
        <v>3500</v>
      </c>
      <c r="B94" s="59" t="s">
        <v>6034</v>
      </c>
      <c r="C94" s="60" t="s">
        <v>16</v>
      </c>
      <c r="D94" s="60">
        <v>2</v>
      </c>
      <c r="E94" s="63" t="s">
        <v>2196</v>
      </c>
      <c r="F94" s="59" t="s">
        <v>2198</v>
      </c>
      <c r="H94" s="60" t="s">
        <v>1590</v>
      </c>
      <c r="I94" s="59" t="s">
        <v>3826</v>
      </c>
      <c r="J94" s="59" t="s">
        <v>2195</v>
      </c>
      <c r="K94" s="59" t="s">
        <v>2198</v>
      </c>
      <c r="L94" s="60">
        <v>2270</v>
      </c>
      <c r="M94" s="59" t="s">
        <v>4969</v>
      </c>
      <c r="N94" s="60" t="s">
        <v>16</v>
      </c>
    </row>
    <row r="95" spans="1:14">
      <c r="A95" s="60">
        <v>3510</v>
      </c>
      <c r="B95" s="59" t="s">
        <v>6033</v>
      </c>
      <c r="C95" s="60" t="s">
        <v>16</v>
      </c>
      <c r="D95" s="60">
        <v>2</v>
      </c>
      <c r="E95" s="64" t="s">
        <v>607</v>
      </c>
      <c r="F95" s="59" t="s">
        <v>608</v>
      </c>
      <c r="G95" s="67"/>
      <c r="H95" s="60" t="s">
        <v>1614</v>
      </c>
      <c r="I95" s="59" t="s">
        <v>1263</v>
      </c>
      <c r="J95" s="59" t="s">
        <v>2200</v>
      </c>
      <c r="K95" s="59" t="s">
        <v>2202</v>
      </c>
      <c r="L95" s="60">
        <v>2280</v>
      </c>
      <c r="M95" s="59" t="s">
        <v>3961</v>
      </c>
      <c r="N95" s="60" t="s">
        <v>21</v>
      </c>
    </row>
    <row r="96" spans="1:14">
      <c r="A96" s="60">
        <v>3520</v>
      </c>
      <c r="B96" s="59" t="s">
        <v>6032</v>
      </c>
      <c r="C96" s="60" t="s">
        <v>16</v>
      </c>
      <c r="D96" s="60">
        <v>2</v>
      </c>
      <c r="E96" s="64" t="s">
        <v>609</v>
      </c>
      <c r="F96" s="59" t="s">
        <v>610</v>
      </c>
      <c r="H96" s="60" t="s">
        <v>1653</v>
      </c>
      <c r="I96" s="59" t="s">
        <v>1265</v>
      </c>
      <c r="J96" s="59" t="s">
        <v>2205</v>
      </c>
      <c r="K96" s="59" t="s">
        <v>2208</v>
      </c>
      <c r="L96" s="60">
        <v>2290</v>
      </c>
      <c r="M96" s="59" t="s">
        <v>3962</v>
      </c>
      <c r="N96" s="60" t="s">
        <v>16</v>
      </c>
    </row>
    <row r="97" spans="1:14">
      <c r="A97" s="60">
        <v>3540</v>
      </c>
      <c r="B97" s="59" t="s">
        <v>6370</v>
      </c>
      <c r="C97" s="60" t="s">
        <v>16</v>
      </c>
      <c r="D97" s="60">
        <v>2</v>
      </c>
      <c r="E97" s="64" t="s">
        <v>6030</v>
      </c>
      <c r="F97" s="59" t="s">
        <v>195</v>
      </c>
      <c r="H97" s="60" t="s">
        <v>5803</v>
      </c>
      <c r="I97" s="59" t="s">
        <v>1267</v>
      </c>
      <c r="J97" s="59" t="s">
        <v>2223</v>
      </c>
      <c r="K97" s="59" t="s">
        <v>2225</v>
      </c>
      <c r="L97" s="60">
        <v>2330</v>
      </c>
      <c r="M97" s="59" t="s">
        <v>3963</v>
      </c>
      <c r="N97" s="80" t="s">
        <v>16</v>
      </c>
    </row>
    <row r="98" spans="1:14">
      <c r="A98" s="60">
        <v>3550</v>
      </c>
      <c r="B98" s="59" t="s">
        <v>6029</v>
      </c>
      <c r="C98" s="60" t="s">
        <v>16</v>
      </c>
      <c r="D98" s="60">
        <v>3</v>
      </c>
      <c r="E98" s="62" t="s">
        <v>614</v>
      </c>
      <c r="F98" s="59" t="s">
        <v>6330</v>
      </c>
      <c r="H98" s="60" t="s">
        <v>1653</v>
      </c>
      <c r="I98" s="59" t="s">
        <v>3083</v>
      </c>
      <c r="J98" s="59" t="s">
        <v>2239</v>
      </c>
      <c r="K98" s="59" t="s">
        <v>2242</v>
      </c>
      <c r="L98" s="60">
        <v>2350</v>
      </c>
      <c r="M98" s="59" t="s">
        <v>3964</v>
      </c>
      <c r="N98" s="60" t="s">
        <v>16</v>
      </c>
    </row>
    <row r="99" spans="1:14">
      <c r="A99" s="60">
        <v>3560</v>
      </c>
      <c r="B99" s="59" t="s">
        <v>6028</v>
      </c>
      <c r="C99" s="60" t="s">
        <v>16</v>
      </c>
      <c r="D99" s="60">
        <v>3</v>
      </c>
      <c r="E99" s="63" t="s">
        <v>616</v>
      </c>
      <c r="F99" s="59" t="s">
        <v>200</v>
      </c>
      <c r="H99" s="60" t="s">
        <v>1590</v>
      </c>
      <c r="I99" s="59" t="s">
        <v>1271</v>
      </c>
      <c r="J99" s="59" t="s">
        <v>2229</v>
      </c>
      <c r="K99" s="59" t="s">
        <v>2232</v>
      </c>
      <c r="L99" s="60">
        <v>2340</v>
      </c>
      <c r="M99" s="59" t="s">
        <v>3965</v>
      </c>
      <c r="N99" s="60" t="s">
        <v>21</v>
      </c>
    </row>
    <row r="100" spans="1:14">
      <c r="A100" s="60">
        <v>3590</v>
      </c>
      <c r="B100" s="59" t="s">
        <v>6026</v>
      </c>
      <c r="C100" s="60" t="s">
        <v>16</v>
      </c>
      <c r="D100" s="60">
        <v>3</v>
      </c>
      <c r="E100" s="64" t="s">
        <v>620</v>
      </c>
      <c r="F100" s="59" t="s">
        <v>207</v>
      </c>
      <c r="H100" s="60" t="s">
        <v>1653</v>
      </c>
      <c r="I100" s="59" t="s">
        <v>3759</v>
      </c>
      <c r="J100" s="59" t="s">
        <v>2255</v>
      </c>
      <c r="K100" s="59" t="s">
        <v>2087</v>
      </c>
      <c r="L100" s="60">
        <v>2360</v>
      </c>
      <c r="M100" s="59" t="s">
        <v>3966</v>
      </c>
      <c r="N100" s="60" t="s">
        <v>16</v>
      </c>
    </row>
    <row r="101" spans="1:14">
      <c r="A101" s="60">
        <v>3640</v>
      </c>
      <c r="B101" s="59" t="s">
        <v>6371</v>
      </c>
      <c r="C101" s="60" t="s">
        <v>16</v>
      </c>
      <c r="D101" s="60">
        <v>2</v>
      </c>
      <c r="E101" s="63" t="s">
        <v>3862</v>
      </c>
      <c r="F101" s="59" t="s">
        <v>630</v>
      </c>
      <c r="H101" s="60" t="s">
        <v>5803</v>
      </c>
      <c r="I101" s="59" t="s">
        <v>1277</v>
      </c>
      <c r="J101" s="59" t="s">
        <v>2277</v>
      </c>
      <c r="K101" s="59" t="s">
        <v>2279</v>
      </c>
      <c r="L101" s="60">
        <v>2300</v>
      </c>
      <c r="M101" s="59" t="s">
        <v>3967</v>
      </c>
      <c r="N101" s="60" t="s">
        <v>16</v>
      </c>
    </row>
    <row r="102" spans="1:14">
      <c r="A102" s="60">
        <v>3650</v>
      </c>
      <c r="B102" s="59" t="s">
        <v>6022</v>
      </c>
      <c r="C102" s="60" t="s">
        <v>21</v>
      </c>
      <c r="D102" s="60">
        <v>3</v>
      </c>
      <c r="E102" s="63" t="s">
        <v>631</v>
      </c>
      <c r="F102" s="59" t="s">
        <v>632</v>
      </c>
      <c r="H102" s="60" t="s">
        <v>1653</v>
      </c>
      <c r="I102" s="59" t="s">
        <v>1280</v>
      </c>
      <c r="J102" s="59" t="s">
        <v>2284</v>
      </c>
      <c r="K102" s="59" t="s">
        <v>2286</v>
      </c>
      <c r="L102" s="60">
        <v>2310</v>
      </c>
      <c r="M102" s="59" t="s">
        <v>3968</v>
      </c>
      <c r="N102" s="60" t="s">
        <v>21</v>
      </c>
    </row>
    <row r="103" spans="1:14">
      <c r="A103" s="60">
        <v>3670</v>
      </c>
      <c r="B103" s="59" t="s">
        <v>6020</v>
      </c>
      <c r="C103" s="60" t="s">
        <v>21</v>
      </c>
      <c r="D103" s="60">
        <v>3</v>
      </c>
      <c r="E103" s="64" t="s">
        <v>635</v>
      </c>
      <c r="F103" s="59" t="s">
        <v>636</v>
      </c>
      <c r="H103" s="60" t="s">
        <v>1653</v>
      </c>
      <c r="I103" s="59" t="s">
        <v>1284</v>
      </c>
      <c r="J103" s="59" t="s">
        <v>2290</v>
      </c>
      <c r="K103" s="59" t="s">
        <v>2292</v>
      </c>
      <c r="L103" s="60">
        <v>2320</v>
      </c>
      <c r="M103" s="59" t="s">
        <v>3969</v>
      </c>
      <c r="N103" s="60" t="s">
        <v>16</v>
      </c>
    </row>
    <row r="104" spans="1:14">
      <c r="A104" s="60">
        <v>3760</v>
      </c>
      <c r="B104" s="59" t="s">
        <v>6373</v>
      </c>
      <c r="C104" s="60" t="s">
        <v>16</v>
      </c>
      <c r="D104" s="60">
        <v>1</v>
      </c>
      <c r="E104" s="62" t="s">
        <v>6456</v>
      </c>
      <c r="F104" s="59" t="s">
        <v>653</v>
      </c>
      <c r="H104" s="60" t="s">
        <v>5803</v>
      </c>
      <c r="I104" s="59" t="s">
        <v>1317</v>
      </c>
      <c r="J104" s="59" t="s">
        <v>2138</v>
      </c>
      <c r="K104" s="59" t="s">
        <v>2140</v>
      </c>
      <c r="L104" s="60">
        <v>1150</v>
      </c>
      <c r="M104" s="59" t="s">
        <v>3991</v>
      </c>
      <c r="N104" s="60" t="s">
        <v>16</v>
      </c>
    </row>
    <row r="105" spans="1:14">
      <c r="A105" s="60">
        <v>3770</v>
      </c>
      <c r="B105" s="59" t="s">
        <v>6012</v>
      </c>
      <c r="C105" s="60" t="s">
        <v>21</v>
      </c>
      <c r="D105" s="60">
        <v>2</v>
      </c>
      <c r="E105" s="63" t="s">
        <v>4163</v>
      </c>
      <c r="F105" s="59" t="s">
        <v>654</v>
      </c>
      <c r="H105" s="60" t="s">
        <v>1598</v>
      </c>
      <c r="I105" s="59" t="s">
        <v>1320</v>
      </c>
      <c r="J105" s="59" t="s">
        <v>2144</v>
      </c>
      <c r="K105" s="59" t="s">
        <v>2146</v>
      </c>
      <c r="L105" s="60">
        <v>1160</v>
      </c>
      <c r="M105" s="59" t="s">
        <v>3992</v>
      </c>
      <c r="N105" s="60" t="s">
        <v>16</v>
      </c>
    </row>
    <row r="106" spans="1:14">
      <c r="A106" s="60">
        <v>3780</v>
      </c>
      <c r="B106" s="59" t="s">
        <v>6011</v>
      </c>
      <c r="C106" s="60" t="s">
        <v>21</v>
      </c>
      <c r="D106" s="60">
        <v>2</v>
      </c>
      <c r="E106" s="63" t="s">
        <v>4164</v>
      </c>
      <c r="F106" s="59" t="s">
        <v>655</v>
      </c>
      <c r="H106" s="60" t="s">
        <v>1598</v>
      </c>
      <c r="I106" s="59" t="s">
        <v>1323</v>
      </c>
      <c r="J106" s="59" t="s">
        <v>2149</v>
      </c>
      <c r="K106" s="59" t="s">
        <v>2151</v>
      </c>
      <c r="L106" s="60">
        <v>1170</v>
      </c>
      <c r="M106" s="59" t="s">
        <v>3993</v>
      </c>
      <c r="N106" s="60" t="s">
        <v>16</v>
      </c>
    </row>
    <row r="107" spans="1:14">
      <c r="A107" s="60">
        <v>3790</v>
      </c>
      <c r="B107" s="59" t="s">
        <v>6597</v>
      </c>
      <c r="C107" s="60" t="s">
        <v>16</v>
      </c>
      <c r="D107" s="60">
        <v>1</v>
      </c>
      <c r="E107" s="64" t="s">
        <v>1714</v>
      </c>
      <c r="F107" s="59" t="s">
        <v>658</v>
      </c>
      <c r="H107" s="60" t="s">
        <v>5803</v>
      </c>
      <c r="I107" s="59" t="s">
        <v>1325</v>
      </c>
      <c r="J107" s="59" t="s">
        <v>1326</v>
      </c>
      <c r="K107" s="59" t="s">
        <v>1715</v>
      </c>
      <c r="L107" s="60">
        <v>2370</v>
      </c>
      <c r="M107" s="59" t="s">
        <v>3994</v>
      </c>
      <c r="N107" s="60" t="s">
        <v>65</v>
      </c>
    </row>
    <row r="108" spans="1:14">
      <c r="A108" s="60">
        <v>3800</v>
      </c>
      <c r="B108" s="59" t="s">
        <v>6010</v>
      </c>
      <c r="C108" s="60" t="s">
        <v>16</v>
      </c>
      <c r="D108" s="60">
        <v>2</v>
      </c>
      <c r="E108" s="64" t="s">
        <v>4166</v>
      </c>
      <c r="F108" s="59" t="s">
        <v>4167</v>
      </c>
      <c r="H108" s="60" t="s">
        <v>1614</v>
      </c>
      <c r="I108" s="59" t="s">
        <v>3818</v>
      </c>
      <c r="J108" s="59" t="s">
        <v>1719</v>
      </c>
      <c r="K108" s="59" t="s">
        <v>1722</v>
      </c>
      <c r="L108" s="60">
        <v>2380</v>
      </c>
      <c r="M108" s="59" t="s">
        <v>4936</v>
      </c>
      <c r="N108" s="60" t="s">
        <v>16</v>
      </c>
    </row>
    <row r="109" spans="1:14">
      <c r="A109" s="60">
        <v>3810</v>
      </c>
      <c r="B109" s="59" t="s">
        <v>6009</v>
      </c>
      <c r="C109" s="60" t="s">
        <v>16</v>
      </c>
      <c r="D109" s="60">
        <v>2</v>
      </c>
      <c r="E109" s="64" t="s">
        <v>659</v>
      </c>
      <c r="F109" s="59" t="s">
        <v>660</v>
      </c>
      <c r="H109" s="60" t="s">
        <v>1653</v>
      </c>
      <c r="I109" s="59" t="s">
        <v>1329</v>
      </c>
      <c r="J109" s="59" t="s">
        <v>1725</v>
      </c>
      <c r="K109" s="59" t="s">
        <v>1726</v>
      </c>
      <c r="L109" s="60">
        <v>2390</v>
      </c>
      <c r="M109" s="59" t="s">
        <v>3995</v>
      </c>
      <c r="N109" s="60" t="s">
        <v>16</v>
      </c>
    </row>
    <row r="110" spans="1:14">
      <c r="A110" s="60">
        <v>3820</v>
      </c>
      <c r="B110" s="59" t="s">
        <v>6008</v>
      </c>
      <c r="C110" s="60" t="s">
        <v>16</v>
      </c>
      <c r="D110" s="60">
        <v>2</v>
      </c>
      <c r="E110" s="64" t="s">
        <v>661</v>
      </c>
      <c r="F110" s="59" t="s">
        <v>662</v>
      </c>
      <c r="H110" s="60" t="s">
        <v>1598</v>
      </c>
      <c r="I110" s="59" t="s">
        <v>1332</v>
      </c>
      <c r="J110" s="59" t="s">
        <v>1739</v>
      </c>
      <c r="K110" s="59" t="s">
        <v>1741</v>
      </c>
      <c r="L110" s="60">
        <v>2410</v>
      </c>
      <c r="M110" s="59" t="s">
        <v>3996</v>
      </c>
      <c r="N110" s="60" t="s">
        <v>16</v>
      </c>
    </row>
    <row r="111" spans="1:14">
      <c r="A111" s="60">
        <v>3840</v>
      </c>
      <c r="B111" s="59" t="s">
        <v>6006</v>
      </c>
      <c r="C111" s="60" t="s">
        <v>16</v>
      </c>
      <c r="D111" s="60">
        <v>2</v>
      </c>
      <c r="E111" s="64" t="s">
        <v>1732</v>
      </c>
      <c r="F111" s="59" t="s">
        <v>4170</v>
      </c>
      <c r="H111" s="60" t="s">
        <v>1733</v>
      </c>
      <c r="I111" s="59" t="s">
        <v>3819</v>
      </c>
      <c r="J111" s="59" t="s">
        <v>1731</v>
      </c>
      <c r="K111" s="59" t="s">
        <v>1735</v>
      </c>
      <c r="L111" s="60">
        <v>2400</v>
      </c>
      <c r="M111" s="59" t="s">
        <v>4937</v>
      </c>
      <c r="N111" s="60" t="s">
        <v>16</v>
      </c>
    </row>
    <row r="112" spans="1:14">
      <c r="A112" s="60">
        <v>3890</v>
      </c>
      <c r="B112" s="59" t="s">
        <v>6002</v>
      </c>
      <c r="C112" s="60" t="s">
        <v>16</v>
      </c>
      <c r="D112" s="60">
        <v>2</v>
      </c>
      <c r="E112" s="64" t="s">
        <v>672</v>
      </c>
      <c r="F112" s="59" t="s">
        <v>6324</v>
      </c>
      <c r="H112" s="60" t="s">
        <v>1733</v>
      </c>
      <c r="I112" s="59" t="s">
        <v>1354</v>
      </c>
      <c r="J112" s="59" t="s">
        <v>2325</v>
      </c>
      <c r="K112" s="59" t="s">
        <v>2472</v>
      </c>
      <c r="L112" s="60">
        <v>2890</v>
      </c>
      <c r="M112" s="59" t="s">
        <v>4004</v>
      </c>
      <c r="N112" s="60" t="s">
        <v>16</v>
      </c>
    </row>
    <row r="113" spans="1:14">
      <c r="A113" s="60">
        <v>3980</v>
      </c>
      <c r="B113" s="59" t="s">
        <v>6598</v>
      </c>
      <c r="C113" s="60" t="s">
        <v>65</v>
      </c>
      <c r="D113" s="60">
        <v>1</v>
      </c>
      <c r="E113" s="64" t="s">
        <v>6443</v>
      </c>
      <c r="F113" s="59" t="s">
        <v>682</v>
      </c>
      <c r="H113" s="60" t="s">
        <v>5803</v>
      </c>
      <c r="I113" s="59" t="s">
        <v>3400</v>
      </c>
      <c r="J113" s="59" t="s">
        <v>1764</v>
      </c>
      <c r="K113" s="59" t="s">
        <v>1767</v>
      </c>
      <c r="L113" s="60">
        <v>1220</v>
      </c>
      <c r="M113" s="59" t="s">
        <v>3911</v>
      </c>
      <c r="N113" s="60" t="s">
        <v>65</v>
      </c>
    </row>
    <row r="114" spans="1:14">
      <c r="A114" s="60">
        <v>3990</v>
      </c>
      <c r="B114" s="59" t="s">
        <v>5994</v>
      </c>
      <c r="C114" s="60" t="s">
        <v>21</v>
      </c>
      <c r="D114" s="60">
        <v>2</v>
      </c>
      <c r="E114" s="63" t="s">
        <v>6444</v>
      </c>
      <c r="F114" s="59" t="s">
        <v>4190</v>
      </c>
      <c r="H114" s="60" t="s">
        <v>1663</v>
      </c>
      <c r="I114" s="59" t="s">
        <v>3402</v>
      </c>
      <c r="J114" s="59" t="s">
        <v>1773</v>
      </c>
      <c r="K114" s="59" t="s">
        <v>1775</v>
      </c>
      <c r="L114" s="60">
        <v>1230</v>
      </c>
      <c r="M114" s="59" t="s">
        <v>3912</v>
      </c>
      <c r="N114" s="60" t="s">
        <v>21</v>
      </c>
    </row>
    <row r="115" spans="1:14">
      <c r="A115" s="60">
        <v>4000</v>
      </c>
      <c r="B115" s="59" t="s">
        <v>5993</v>
      </c>
      <c r="C115" s="60" t="s">
        <v>16</v>
      </c>
      <c r="D115" s="60">
        <v>2</v>
      </c>
      <c r="E115" s="64" t="s">
        <v>6445</v>
      </c>
      <c r="F115" s="59" t="s">
        <v>4192</v>
      </c>
      <c r="H115" s="60" t="s">
        <v>1598</v>
      </c>
      <c r="I115" s="59" t="s">
        <v>1121</v>
      </c>
      <c r="J115" s="59" t="s">
        <v>1777</v>
      </c>
      <c r="K115" s="59" t="s">
        <v>1779</v>
      </c>
      <c r="L115" s="60">
        <v>1240</v>
      </c>
      <c r="M115" s="59" t="s">
        <v>3913</v>
      </c>
      <c r="N115" s="80" t="s">
        <v>16</v>
      </c>
    </row>
    <row r="116" spans="1:14">
      <c r="A116" s="60">
        <v>4090</v>
      </c>
      <c r="B116" s="59" t="s">
        <v>6599</v>
      </c>
      <c r="C116" s="60" t="s">
        <v>708</v>
      </c>
      <c r="D116" s="60">
        <v>1</v>
      </c>
      <c r="E116" s="63" t="s">
        <v>6465</v>
      </c>
      <c r="F116" s="59" t="s">
        <v>6319</v>
      </c>
      <c r="H116" s="60" t="s">
        <v>5803</v>
      </c>
      <c r="L116" s="60">
        <v>1001</v>
      </c>
      <c r="M116" s="59" t="s">
        <v>4925</v>
      </c>
      <c r="N116" s="60" t="s">
        <v>6474</v>
      </c>
    </row>
    <row r="117" spans="1:14">
      <c r="A117" s="60">
        <v>4240</v>
      </c>
      <c r="B117" s="59" t="s">
        <v>6600</v>
      </c>
      <c r="C117" s="60" t="s">
        <v>16</v>
      </c>
      <c r="D117" s="60">
        <v>2</v>
      </c>
      <c r="E117" s="64" t="s">
        <v>6399</v>
      </c>
      <c r="F117" s="59" t="s">
        <v>4251</v>
      </c>
      <c r="G117" s="81"/>
      <c r="H117" s="60" t="s">
        <v>5803</v>
      </c>
      <c r="L117" s="60">
        <v>1190</v>
      </c>
      <c r="M117" s="59" t="s">
        <v>5009</v>
      </c>
      <c r="N117" s="60" t="s">
        <v>16</v>
      </c>
    </row>
    <row r="118" spans="1:14">
      <c r="A118" s="60">
        <v>4250</v>
      </c>
      <c r="B118" s="59" t="s">
        <v>5977</v>
      </c>
      <c r="C118" s="60" t="s">
        <v>16</v>
      </c>
      <c r="D118" s="60">
        <v>3</v>
      </c>
      <c r="E118" s="64" t="s">
        <v>6384</v>
      </c>
      <c r="F118" s="59" t="s">
        <v>4253</v>
      </c>
      <c r="H118" s="60" t="s">
        <v>1614</v>
      </c>
      <c r="I118" s="59" t="s">
        <v>1394</v>
      </c>
      <c r="J118" s="59" t="s">
        <v>1395</v>
      </c>
      <c r="K118" s="59" t="s">
        <v>1671</v>
      </c>
      <c r="L118" s="60">
        <v>1200</v>
      </c>
      <c r="M118" s="59" t="s">
        <v>4008</v>
      </c>
      <c r="N118" s="60" t="s">
        <v>16</v>
      </c>
    </row>
    <row r="119" spans="1:14">
      <c r="A119" s="60">
        <v>4280</v>
      </c>
      <c r="B119" s="59" t="s">
        <v>5975</v>
      </c>
      <c r="C119" s="60" t="s">
        <v>16</v>
      </c>
      <c r="D119" s="60">
        <v>3</v>
      </c>
      <c r="E119" s="65" t="s">
        <v>6386</v>
      </c>
      <c r="F119" s="59" t="s">
        <v>4259</v>
      </c>
      <c r="H119" s="60" t="s">
        <v>1614</v>
      </c>
      <c r="I119" s="59" t="s">
        <v>1389</v>
      </c>
      <c r="J119" s="59" t="s">
        <v>1390</v>
      </c>
      <c r="K119" s="59" t="s">
        <v>1677</v>
      </c>
      <c r="L119" s="60">
        <v>1210</v>
      </c>
      <c r="M119" s="59" t="s">
        <v>4007</v>
      </c>
      <c r="N119" s="60" t="s">
        <v>16</v>
      </c>
    </row>
    <row r="120" spans="1:14">
      <c r="A120" s="60">
        <v>4300</v>
      </c>
      <c r="B120" s="59" t="s">
        <v>6601</v>
      </c>
      <c r="C120" s="60" t="s">
        <v>16</v>
      </c>
      <c r="D120" s="60">
        <v>2</v>
      </c>
      <c r="E120" s="64" t="s">
        <v>6401</v>
      </c>
      <c r="F120" s="59" t="s">
        <v>4263</v>
      </c>
      <c r="H120" s="60" t="s">
        <v>5803</v>
      </c>
      <c r="L120" s="60">
        <v>1290</v>
      </c>
      <c r="M120" s="59" t="s">
        <v>5014</v>
      </c>
    </row>
    <row r="121" spans="1:14">
      <c r="A121" s="60">
        <v>4310</v>
      </c>
      <c r="B121" s="59" t="s">
        <v>5973</v>
      </c>
      <c r="C121" s="60" t="s">
        <v>16</v>
      </c>
      <c r="D121" s="60">
        <v>3</v>
      </c>
      <c r="E121" s="65" t="s">
        <v>6388</v>
      </c>
      <c r="F121" s="59" t="s">
        <v>4265</v>
      </c>
      <c r="H121" s="60" t="s">
        <v>1614</v>
      </c>
      <c r="I121" s="59" t="s">
        <v>1398</v>
      </c>
      <c r="J121" s="59" t="s">
        <v>1399</v>
      </c>
      <c r="K121" s="59" t="s">
        <v>1667</v>
      </c>
      <c r="L121" s="60">
        <v>1300</v>
      </c>
      <c r="M121" s="59" t="s">
        <v>4009</v>
      </c>
      <c r="N121" s="80" t="s">
        <v>16</v>
      </c>
    </row>
    <row r="122" spans="1:14">
      <c r="A122" s="60">
        <v>4340</v>
      </c>
      <c r="B122" s="59" t="s">
        <v>5971</v>
      </c>
      <c r="C122" s="60" t="s">
        <v>16</v>
      </c>
      <c r="D122" s="60">
        <v>2</v>
      </c>
      <c r="E122" s="65" t="s">
        <v>1692</v>
      </c>
      <c r="F122" s="59" t="s">
        <v>1694</v>
      </c>
      <c r="H122" s="60" t="s">
        <v>1663</v>
      </c>
      <c r="I122" s="59" t="s">
        <v>3374</v>
      </c>
      <c r="J122" s="59" t="s">
        <v>1691</v>
      </c>
      <c r="K122" s="59" t="s">
        <v>1694</v>
      </c>
      <c r="L122" s="60">
        <v>1280</v>
      </c>
      <c r="M122" s="59" t="s">
        <v>4932</v>
      </c>
      <c r="N122" s="60" t="s">
        <v>16</v>
      </c>
    </row>
    <row r="123" spans="1:14">
      <c r="A123" s="60">
        <v>4350</v>
      </c>
      <c r="B123" s="59" t="s">
        <v>6602</v>
      </c>
      <c r="C123" s="60" t="s">
        <v>16</v>
      </c>
      <c r="D123" s="60">
        <v>2</v>
      </c>
      <c r="E123" s="65" t="s">
        <v>6476</v>
      </c>
      <c r="L123" s="60">
        <v>1310</v>
      </c>
      <c r="M123" s="59" t="s">
        <v>5015</v>
      </c>
      <c r="N123" s="60" t="s">
        <v>16</v>
      </c>
    </row>
    <row r="124" spans="1:14">
      <c r="A124" s="60">
        <v>4360</v>
      </c>
      <c r="B124" s="59" t="s">
        <v>5970</v>
      </c>
      <c r="C124" s="60" t="s">
        <v>16</v>
      </c>
      <c r="D124" s="60">
        <v>3</v>
      </c>
      <c r="E124" s="65" t="s">
        <v>1697</v>
      </c>
      <c r="F124" s="59" t="s">
        <v>1699</v>
      </c>
      <c r="H124" s="60" t="s">
        <v>1590</v>
      </c>
      <c r="I124" s="59" t="s">
        <v>3378</v>
      </c>
      <c r="J124" s="59" t="s">
        <v>1696</v>
      </c>
      <c r="K124" s="59" t="s">
        <v>1699</v>
      </c>
      <c r="L124" s="60">
        <v>1320</v>
      </c>
      <c r="M124" s="59" t="s">
        <v>4933</v>
      </c>
      <c r="N124" s="60" t="s">
        <v>16</v>
      </c>
    </row>
    <row r="125" spans="1:14">
      <c r="A125" s="60">
        <v>4370</v>
      </c>
      <c r="B125" s="59" t="s">
        <v>6487</v>
      </c>
      <c r="C125" s="60" t="s">
        <v>16</v>
      </c>
      <c r="D125" s="60">
        <v>4</v>
      </c>
      <c r="E125" s="65" t="s">
        <v>1702</v>
      </c>
      <c r="I125" s="59" t="s">
        <v>3817</v>
      </c>
      <c r="J125" s="59" t="s">
        <v>1701</v>
      </c>
      <c r="K125" s="59" t="s">
        <v>1704</v>
      </c>
      <c r="L125" s="60">
        <v>1340</v>
      </c>
      <c r="M125" s="59" t="s">
        <v>4934</v>
      </c>
      <c r="N125" s="60" t="s">
        <v>16</v>
      </c>
    </row>
    <row r="126" spans="1:14">
      <c r="A126" s="60">
        <v>4380</v>
      </c>
      <c r="B126" s="59" t="s">
        <v>5969</v>
      </c>
      <c r="C126" s="60" t="s">
        <v>21</v>
      </c>
      <c r="D126" s="60">
        <v>3</v>
      </c>
      <c r="E126" s="65" t="s">
        <v>2605</v>
      </c>
      <c r="F126" s="59" t="s">
        <v>1704</v>
      </c>
      <c r="G126" s="60">
        <v>130</v>
      </c>
      <c r="H126" s="60" t="s">
        <v>1614</v>
      </c>
      <c r="L126" s="60">
        <v>1330</v>
      </c>
      <c r="M126" s="59" t="s">
        <v>6475</v>
      </c>
      <c r="N126" s="80" t="s">
        <v>21</v>
      </c>
    </row>
    <row r="127" spans="1:14">
      <c r="A127" s="60">
        <v>4390</v>
      </c>
      <c r="B127" s="59" t="s">
        <v>6603</v>
      </c>
      <c r="C127" s="60" t="s">
        <v>65</v>
      </c>
      <c r="D127" s="60">
        <v>2</v>
      </c>
      <c r="E127" s="65" t="s">
        <v>6402</v>
      </c>
      <c r="F127" s="59" t="s">
        <v>4411</v>
      </c>
      <c r="H127" s="60" t="s">
        <v>5803</v>
      </c>
      <c r="I127" s="59" t="s">
        <v>1114</v>
      </c>
      <c r="J127" s="59" t="s">
        <v>1115</v>
      </c>
      <c r="K127" s="59" t="s">
        <v>2535</v>
      </c>
      <c r="L127" s="60">
        <v>1350</v>
      </c>
      <c r="M127" s="59" t="s">
        <v>3914</v>
      </c>
      <c r="N127" s="60" t="s">
        <v>65</v>
      </c>
    </row>
    <row r="128" spans="1:14">
      <c r="A128" s="60">
        <v>4400</v>
      </c>
      <c r="B128" s="59" t="s">
        <v>5968</v>
      </c>
      <c r="C128" s="60" t="s">
        <v>16</v>
      </c>
      <c r="D128" s="60">
        <v>3</v>
      </c>
      <c r="E128" s="64" t="s">
        <v>6511</v>
      </c>
      <c r="F128" s="59" t="s">
        <v>4413</v>
      </c>
      <c r="H128" s="60" t="s">
        <v>1614</v>
      </c>
      <c r="I128" s="59" t="s">
        <v>1118</v>
      </c>
      <c r="J128" s="59" t="s">
        <v>2542</v>
      </c>
      <c r="K128" s="59" t="s">
        <v>2544</v>
      </c>
      <c r="L128" s="60">
        <v>1360</v>
      </c>
      <c r="M128" s="59" t="s">
        <v>3915</v>
      </c>
      <c r="N128" s="60" t="s">
        <v>21</v>
      </c>
    </row>
    <row r="129" spans="1:14">
      <c r="A129" s="60">
        <v>4470</v>
      </c>
      <c r="B129" s="59" t="s">
        <v>5963</v>
      </c>
      <c r="C129" s="60" t="s">
        <v>16</v>
      </c>
      <c r="D129" s="60">
        <v>3</v>
      </c>
      <c r="E129" s="62" t="s">
        <v>6485</v>
      </c>
      <c r="H129" s="60" t="s">
        <v>1653</v>
      </c>
      <c r="I129" s="59" t="s">
        <v>1125</v>
      </c>
      <c r="J129" s="59" t="s">
        <v>2545</v>
      </c>
      <c r="K129" s="59" t="s">
        <v>2547</v>
      </c>
      <c r="L129" s="60">
        <v>1370</v>
      </c>
      <c r="M129" s="59" t="s">
        <v>3916</v>
      </c>
      <c r="N129" s="60" t="s">
        <v>16</v>
      </c>
    </row>
    <row r="130" spans="1:14">
      <c r="A130" s="60">
        <v>4480</v>
      </c>
      <c r="B130" s="59" t="s">
        <v>5962</v>
      </c>
      <c r="C130" s="60" t="s">
        <v>16</v>
      </c>
      <c r="D130" s="60">
        <v>3</v>
      </c>
      <c r="E130" s="63" t="s">
        <v>6510</v>
      </c>
      <c r="H130" s="60" t="s">
        <v>1614</v>
      </c>
      <c r="I130" s="59" t="s">
        <v>1136</v>
      </c>
      <c r="J130" s="59" t="s">
        <v>2569</v>
      </c>
      <c r="K130" s="59" t="s">
        <v>2571</v>
      </c>
      <c r="L130" s="60">
        <v>1410</v>
      </c>
      <c r="M130" s="59" t="s">
        <v>3919</v>
      </c>
      <c r="N130" s="60" t="s">
        <v>16</v>
      </c>
    </row>
    <row r="131" spans="1:14">
      <c r="A131" s="60">
        <v>4490</v>
      </c>
      <c r="B131" s="59" t="s">
        <v>5961</v>
      </c>
      <c r="C131" s="60" t="s">
        <v>16</v>
      </c>
      <c r="D131" s="60">
        <v>3</v>
      </c>
      <c r="E131" s="63" t="s">
        <v>6482</v>
      </c>
      <c r="F131" s="59" t="s">
        <v>4423</v>
      </c>
      <c r="H131" s="60" t="s">
        <v>1614</v>
      </c>
      <c r="I131" s="59" t="s">
        <v>1129</v>
      </c>
      <c r="J131" s="59" t="s">
        <v>2550</v>
      </c>
      <c r="K131" s="59" t="s">
        <v>2552</v>
      </c>
      <c r="L131" s="60">
        <v>1380</v>
      </c>
      <c r="M131" s="59" t="s">
        <v>3917</v>
      </c>
      <c r="N131" s="60" t="s">
        <v>16</v>
      </c>
    </row>
    <row r="132" spans="1:14">
      <c r="A132" s="60">
        <v>4500</v>
      </c>
      <c r="B132" s="59" t="s">
        <v>6530</v>
      </c>
      <c r="C132" s="60" t="s">
        <v>16</v>
      </c>
      <c r="D132" s="60">
        <v>4</v>
      </c>
      <c r="E132" s="63" t="s">
        <v>6483</v>
      </c>
      <c r="H132" s="60" t="s">
        <v>3383</v>
      </c>
      <c r="I132" s="59" t="s">
        <v>1139</v>
      </c>
      <c r="J132" s="59" t="s">
        <v>2558</v>
      </c>
      <c r="K132" s="59" t="s">
        <v>6199</v>
      </c>
      <c r="L132" s="60">
        <v>1390</v>
      </c>
      <c r="M132" s="59" t="s">
        <v>3920</v>
      </c>
      <c r="N132" s="60" t="s">
        <v>21</v>
      </c>
    </row>
    <row r="133" spans="1:14">
      <c r="A133" s="60">
        <v>4510</v>
      </c>
      <c r="B133" s="59" t="s">
        <v>6531</v>
      </c>
      <c r="C133" s="60" t="s">
        <v>16</v>
      </c>
      <c r="D133" s="60">
        <v>4</v>
      </c>
      <c r="E133" s="63" t="s">
        <v>6484</v>
      </c>
      <c r="H133" s="60" t="s">
        <v>3383</v>
      </c>
      <c r="I133" s="59" t="s">
        <v>1134</v>
      </c>
      <c r="J133" s="59" t="s">
        <v>2564</v>
      </c>
      <c r="L133" s="60">
        <v>1400</v>
      </c>
      <c r="M133" s="59" t="s">
        <v>3918</v>
      </c>
      <c r="N133" s="60" t="s">
        <v>21</v>
      </c>
    </row>
    <row r="134" spans="1:14">
      <c r="A134" s="60">
        <v>4520</v>
      </c>
      <c r="B134" s="59" t="s">
        <v>6604</v>
      </c>
      <c r="C134" s="60" t="s">
        <v>65</v>
      </c>
      <c r="D134" s="60">
        <v>2</v>
      </c>
      <c r="E134" s="64" t="s">
        <v>6421</v>
      </c>
      <c r="F134" s="59" t="s">
        <v>3760</v>
      </c>
      <c r="H134" s="60" t="s">
        <v>5803</v>
      </c>
      <c r="I134" s="59" t="s">
        <v>1288</v>
      </c>
      <c r="J134" s="59" t="s">
        <v>1289</v>
      </c>
      <c r="K134" s="59" t="s">
        <v>2344</v>
      </c>
      <c r="L134" s="60">
        <v>2470</v>
      </c>
      <c r="M134" s="59" t="s">
        <v>3970</v>
      </c>
      <c r="N134" s="80" t="s">
        <v>65</v>
      </c>
    </row>
    <row r="135" spans="1:14">
      <c r="A135" s="60">
        <v>4530</v>
      </c>
      <c r="B135" s="59" t="s">
        <v>5960</v>
      </c>
      <c r="C135" s="60" t="s">
        <v>21</v>
      </c>
      <c r="D135" s="60">
        <v>3</v>
      </c>
      <c r="E135" s="64" t="s">
        <v>5544</v>
      </c>
      <c r="F135" s="59" t="s">
        <v>6264</v>
      </c>
      <c r="G135" s="60" t="b">
        <v>0</v>
      </c>
      <c r="H135" s="60" t="s">
        <v>5546</v>
      </c>
      <c r="L135" s="60">
        <v>2480</v>
      </c>
      <c r="M135" s="59" t="s">
        <v>5062</v>
      </c>
      <c r="N135" s="60" t="s">
        <v>21</v>
      </c>
    </row>
    <row r="136" spans="1:14">
      <c r="A136" s="60">
        <v>4540</v>
      </c>
      <c r="B136" s="59" t="s">
        <v>5959</v>
      </c>
      <c r="C136" s="60" t="s">
        <v>16</v>
      </c>
      <c r="D136" s="60">
        <v>3</v>
      </c>
      <c r="E136" s="63" t="s">
        <v>6422</v>
      </c>
      <c r="F136" s="59" t="s">
        <v>4526</v>
      </c>
      <c r="H136" s="60" t="s">
        <v>2362</v>
      </c>
      <c r="I136" s="59" t="s">
        <v>3096</v>
      </c>
      <c r="J136" s="59" t="s">
        <v>2360</v>
      </c>
      <c r="K136" s="59" t="s">
        <v>2364</v>
      </c>
      <c r="L136" s="60">
        <v>2510</v>
      </c>
      <c r="M136" s="59" t="s">
        <v>3972</v>
      </c>
      <c r="N136" s="60" t="s">
        <v>16</v>
      </c>
    </row>
    <row r="137" spans="1:14">
      <c r="A137" s="60">
        <v>4550</v>
      </c>
      <c r="B137" s="59" t="s">
        <v>5958</v>
      </c>
      <c r="C137" s="60" t="s">
        <v>21</v>
      </c>
      <c r="D137" s="60">
        <v>3</v>
      </c>
      <c r="E137" s="64" t="s">
        <v>6423</v>
      </c>
      <c r="F137" s="59" t="s">
        <v>3762</v>
      </c>
      <c r="H137" s="60" t="s">
        <v>1733</v>
      </c>
      <c r="I137" s="59" t="s">
        <v>1294</v>
      </c>
      <c r="J137" s="59" t="s">
        <v>2349</v>
      </c>
      <c r="K137" s="59" t="s">
        <v>2352</v>
      </c>
      <c r="L137" s="60">
        <v>2520</v>
      </c>
      <c r="M137" s="59" t="s">
        <v>3976</v>
      </c>
      <c r="N137" s="60" t="s">
        <v>21</v>
      </c>
    </row>
    <row r="138" spans="1:14">
      <c r="A138" s="60">
        <v>4560</v>
      </c>
      <c r="B138" s="59" t="s">
        <v>5957</v>
      </c>
      <c r="C138" s="60" t="s">
        <v>16</v>
      </c>
      <c r="D138" s="60">
        <v>3</v>
      </c>
      <c r="E138" s="64" t="s">
        <v>6424</v>
      </c>
      <c r="F138" s="59" t="s">
        <v>4527</v>
      </c>
      <c r="H138" s="60" t="s">
        <v>1653</v>
      </c>
      <c r="I138" s="59" t="s">
        <v>3098</v>
      </c>
      <c r="J138" s="59" t="s">
        <v>2368</v>
      </c>
      <c r="K138" s="59" t="s">
        <v>2371</v>
      </c>
      <c r="L138" s="60">
        <v>2500</v>
      </c>
      <c r="M138" s="59" t="s">
        <v>3973</v>
      </c>
      <c r="N138" s="60" t="s">
        <v>16</v>
      </c>
    </row>
    <row r="139" spans="1:14">
      <c r="A139" s="60">
        <v>4570</v>
      </c>
      <c r="B139" s="59" t="s">
        <v>5956</v>
      </c>
      <c r="C139" s="60" t="s">
        <v>16</v>
      </c>
      <c r="D139" s="60">
        <v>3</v>
      </c>
      <c r="E139" s="64" t="s">
        <v>6425</v>
      </c>
      <c r="F139" s="59" t="s">
        <v>4528</v>
      </c>
      <c r="H139" s="60" t="s">
        <v>1614</v>
      </c>
      <c r="I139" s="59" t="s">
        <v>3100</v>
      </c>
      <c r="J139" s="59" t="s">
        <v>2375</v>
      </c>
      <c r="K139" s="59" t="s">
        <v>2378</v>
      </c>
      <c r="L139" s="60">
        <v>2490</v>
      </c>
      <c r="M139" s="59" t="s">
        <v>3974</v>
      </c>
      <c r="N139" s="60" t="s">
        <v>16</v>
      </c>
    </row>
    <row r="140" spans="1:14">
      <c r="A140" s="60">
        <v>4580</v>
      </c>
      <c r="B140" s="59" t="s">
        <v>5955</v>
      </c>
      <c r="C140" s="60" t="s">
        <v>16</v>
      </c>
      <c r="D140" s="60">
        <v>3</v>
      </c>
      <c r="E140" s="62" t="s">
        <v>6426</v>
      </c>
      <c r="F140" s="59" t="s">
        <v>4529</v>
      </c>
      <c r="H140" s="60" t="s">
        <v>1733</v>
      </c>
      <c r="I140" s="59" t="s">
        <v>3094</v>
      </c>
      <c r="J140" s="59" t="s">
        <v>2354</v>
      </c>
      <c r="K140" s="59" t="s">
        <v>2357</v>
      </c>
      <c r="L140" s="60">
        <v>2530</v>
      </c>
      <c r="M140" s="59" t="s">
        <v>3971</v>
      </c>
      <c r="N140" s="60" t="s">
        <v>16</v>
      </c>
    </row>
    <row r="141" spans="1:14">
      <c r="A141" s="60">
        <v>4600</v>
      </c>
      <c r="B141" s="59" t="s">
        <v>5954</v>
      </c>
      <c r="C141" s="60" t="s">
        <v>21</v>
      </c>
      <c r="D141" s="60">
        <v>3</v>
      </c>
      <c r="E141" s="63" t="s">
        <v>4313</v>
      </c>
      <c r="F141" s="59" t="s">
        <v>3761</v>
      </c>
      <c r="H141" s="60" t="s">
        <v>2362</v>
      </c>
      <c r="I141" s="59" t="s">
        <v>1292</v>
      </c>
      <c r="J141" s="59" t="s">
        <v>2389</v>
      </c>
      <c r="K141" s="59" t="s">
        <v>2392</v>
      </c>
      <c r="L141" s="60">
        <v>2550</v>
      </c>
      <c r="M141" s="59" t="s">
        <v>3975</v>
      </c>
      <c r="N141" s="60" t="s">
        <v>16</v>
      </c>
    </row>
    <row r="142" spans="1:14">
      <c r="A142" s="60">
        <v>4610</v>
      </c>
      <c r="B142" s="59" t="s">
        <v>5953</v>
      </c>
      <c r="C142" s="60" t="s">
        <v>21</v>
      </c>
      <c r="D142" s="60">
        <v>3</v>
      </c>
      <c r="E142" s="63" t="s">
        <v>4315</v>
      </c>
      <c r="F142" s="59" t="s">
        <v>3763</v>
      </c>
      <c r="H142" s="60" t="s">
        <v>1614</v>
      </c>
      <c r="I142" s="59" t="s">
        <v>1296</v>
      </c>
      <c r="J142" s="59" t="s">
        <v>2381</v>
      </c>
      <c r="K142" s="59" t="s">
        <v>2383</v>
      </c>
      <c r="L142" s="60">
        <v>2540</v>
      </c>
      <c r="M142" s="59" t="s">
        <v>3977</v>
      </c>
      <c r="N142" s="60" t="s">
        <v>21</v>
      </c>
    </row>
    <row r="143" spans="1:14">
      <c r="A143" s="60">
        <v>4620</v>
      </c>
      <c r="B143" s="59" t="s">
        <v>6533</v>
      </c>
      <c r="C143" s="60" t="s">
        <v>21</v>
      </c>
      <c r="D143" s="60">
        <v>4</v>
      </c>
      <c r="E143" s="63" t="s">
        <v>2790</v>
      </c>
      <c r="F143" s="59" t="s">
        <v>4092</v>
      </c>
      <c r="G143" s="60" t="s">
        <v>2795</v>
      </c>
      <c r="H143" s="60" t="s">
        <v>1614</v>
      </c>
      <c r="I143" s="59" t="s">
        <v>3838</v>
      </c>
      <c r="J143" s="59" t="s">
        <v>2387</v>
      </c>
      <c r="K143" s="59" t="s">
        <v>5525</v>
      </c>
      <c r="L143" s="60">
        <v>2560</v>
      </c>
      <c r="M143" s="59" t="s">
        <v>4989</v>
      </c>
      <c r="N143" s="60" t="s">
        <v>21</v>
      </c>
    </row>
    <row r="144" spans="1:14">
      <c r="A144" s="60">
        <v>4630</v>
      </c>
      <c r="B144" s="59" t="s">
        <v>6605</v>
      </c>
      <c r="C144" s="60" t="s">
        <v>65</v>
      </c>
      <c r="D144" s="60">
        <v>2</v>
      </c>
      <c r="E144" s="63" t="s">
        <v>6427</v>
      </c>
      <c r="F144" s="59" t="s">
        <v>3764</v>
      </c>
      <c r="H144" s="60" t="s">
        <v>5803</v>
      </c>
      <c r="I144" s="59" t="s">
        <v>3104</v>
      </c>
      <c r="J144" s="59" t="s">
        <v>2396</v>
      </c>
      <c r="K144" s="59" t="s">
        <v>2399</v>
      </c>
      <c r="L144" s="60">
        <v>2570</v>
      </c>
      <c r="M144" s="59" t="s">
        <v>3978</v>
      </c>
      <c r="N144" s="60" t="s">
        <v>65</v>
      </c>
    </row>
    <row r="145" spans="1:14">
      <c r="A145" s="60">
        <v>4640</v>
      </c>
      <c r="B145" s="59" t="s">
        <v>5952</v>
      </c>
      <c r="C145" s="60" t="s">
        <v>21</v>
      </c>
      <c r="D145" s="60">
        <v>3</v>
      </c>
      <c r="E145" s="62" t="s">
        <v>5544</v>
      </c>
      <c r="F145" s="59" t="s">
        <v>6313</v>
      </c>
      <c r="G145" s="60" t="b">
        <v>1</v>
      </c>
      <c r="H145" s="60" t="s">
        <v>5546</v>
      </c>
      <c r="L145" s="60">
        <v>2580</v>
      </c>
      <c r="M145" s="59" t="s">
        <v>5549</v>
      </c>
      <c r="N145" s="60" t="s">
        <v>21</v>
      </c>
    </row>
    <row r="146" spans="1:14">
      <c r="A146" s="60">
        <v>4650</v>
      </c>
      <c r="B146" s="59" t="s">
        <v>5951</v>
      </c>
      <c r="C146" s="60" t="s">
        <v>16</v>
      </c>
      <c r="D146" s="60">
        <v>3</v>
      </c>
      <c r="E146" s="63" t="s">
        <v>6428</v>
      </c>
      <c r="F146" s="59" t="s">
        <v>4522</v>
      </c>
      <c r="H146" s="60" t="s">
        <v>2362</v>
      </c>
      <c r="I146" s="59" t="s">
        <v>3110</v>
      </c>
      <c r="J146" s="59" t="s">
        <v>2409</v>
      </c>
      <c r="K146" s="59" t="s">
        <v>2412</v>
      </c>
      <c r="L146" s="60">
        <v>2610</v>
      </c>
      <c r="M146" s="59" t="s">
        <v>3980</v>
      </c>
      <c r="N146" s="60" t="s">
        <v>16</v>
      </c>
    </row>
    <row r="147" spans="1:14">
      <c r="A147" s="60">
        <v>4660</v>
      </c>
      <c r="B147" s="59" t="s">
        <v>5950</v>
      </c>
      <c r="C147" s="60" t="s">
        <v>21</v>
      </c>
      <c r="D147" s="60">
        <v>3</v>
      </c>
      <c r="E147" s="63" t="s">
        <v>6429</v>
      </c>
      <c r="F147" s="59" t="s">
        <v>3766</v>
      </c>
      <c r="H147" s="60" t="s">
        <v>1733</v>
      </c>
      <c r="I147" s="59" t="s">
        <v>3106</v>
      </c>
      <c r="J147" s="59" t="s">
        <v>2401</v>
      </c>
      <c r="K147" s="59" t="s">
        <v>2404</v>
      </c>
      <c r="L147" s="60">
        <v>2620</v>
      </c>
      <c r="M147" s="59" t="s">
        <v>3984</v>
      </c>
      <c r="N147" s="60" t="s">
        <v>21</v>
      </c>
    </row>
    <row r="148" spans="1:14">
      <c r="A148" s="60">
        <v>4670</v>
      </c>
      <c r="B148" s="59" t="s">
        <v>5949</v>
      </c>
      <c r="C148" s="60" t="s">
        <v>16</v>
      </c>
      <c r="D148" s="60">
        <v>3</v>
      </c>
      <c r="E148" s="63" t="s">
        <v>6430</v>
      </c>
      <c r="F148" s="59" t="s">
        <v>4523</v>
      </c>
      <c r="H148" s="60" t="s">
        <v>1653</v>
      </c>
      <c r="I148" s="59" t="s">
        <v>3112</v>
      </c>
      <c r="J148" s="59" t="s">
        <v>2413</v>
      </c>
      <c r="K148" s="59" t="s">
        <v>2416</v>
      </c>
      <c r="L148" s="60">
        <v>2600</v>
      </c>
      <c r="M148" s="59" t="s">
        <v>3981</v>
      </c>
      <c r="N148" s="60" t="s">
        <v>16</v>
      </c>
    </row>
    <row r="149" spans="1:14">
      <c r="A149" s="60">
        <v>4680</v>
      </c>
      <c r="B149" s="59" t="s">
        <v>5948</v>
      </c>
      <c r="C149" s="60" t="s">
        <v>16</v>
      </c>
      <c r="D149" s="60">
        <v>3</v>
      </c>
      <c r="E149" s="63" t="s">
        <v>6431</v>
      </c>
      <c r="F149" s="59" t="s">
        <v>4524</v>
      </c>
      <c r="H149" s="60" t="s">
        <v>1614</v>
      </c>
      <c r="I149" s="59" t="s">
        <v>3114</v>
      </c>
      <c r="J149" s="59" t="s">
        <v>2418</v>
      </c>
      <c r="K149" s="59" t="s">
        <v>2421</v>
      </c>
      <c r="L149" s="60">
        <v>2590</v>
      </c>
      <c r="M149" s="59" t="s">
        <v>3982</v>
      </c>
      <c r="N149" s="60" t="s">
        <v>16</v>
      </c>
    </row>
    <row r="150" spans="1:14">
      <c r="A150" s="60">
        <v>4690</v>
      </c>
      <c r="B150" s="59" t="s">
        <v>5947</v>
      </c>
      <c r="C150" s="60" t="s">
        <v>16</v>
      </c>
      <c r="D150" s="60">
        <v>3</v>
      </c>
      <c r="E150" s="63" t="s">
        <v>6432</v>
      </c>
      <c r="F150" s="59" t="s">
        <v>4525</v>
      </c>
      <c r="H150" s="60" t="s">
        <v>1733</v>
      </c>
      <c r="I150" s="59" t="s">
        <v>3108</v>
      </c>
      <c r="J150" s="59" t="s">
        <v>2405</v>
      </c>
      <c r="K150" s="59" t="s">
        <v>2408</v>
      </c>
      <c r="L150" s="60">
        <v>2630</v>
      </c>
      <c r="M150" s="59" t="s">
        <v>3979</v>
      </c>
      <c r="N150" s="60" t="s">
        <v>16</v>
      </c>
    </row>
    <row r="151" spans="1:14">
      <c r="A151" s="60">
        <v>4710</v>
      </c>
      <c r="B151" s="59" t="s">
        <v>5946</v>
      </c>
      <c r="C151" s="60" t="s">
        <v>21</v>
      </c>
      <c r="D151" s="60">
        <v>3</v>
      </c>
      <c r="E151" s="64" t="s">
        <v>4331</v>
      </c>
      <c r="F151" s="59" t="s">
        <v>3765</v>
      </c>
      <c r="G151" s="81"/>
      <c r="H151" s="60" t="s">
        <v>2362</v>
      </c>
      <c r="I151" s="59" t="s">
        <v>3116</v>
      </c>
      <c r="J151" s="59" t="s">
        <v>2428</v>
      </c>
      <c r="K151" s="59" t="s">
        <v>2431</v>
      </c>
      <c r="L151" s="60">
        <v>2650</v>
      </c>
      <c r="M151" s="59" t="s">
        <v>3983</v>
      </c>
      <c r="N151" s="60" t="s">
        <v>16</v>
      </c>
    </row>
    <row r="152" spans="1:14">
      <c r="A152" s="60">
        <v>4720</v>
      </c>
      <c r="B152" s="59" t="s">
        <v>5945</v>
      </c>
      <c r="C152" s="60" t="s">
        <v>21</v>
      </c>
      <c r="D152" s="60">
        <v>3</v>
      </c>
      <c r="E152" s="64" t="s">
        <v>4333</v>
      </c>
      <c r="F152" s="59" t="s">
        <v>3767</v>
      </c>
      <c r="H152" s="60" t="s">
        <v>1614</v>
      </c>
      <c r="I152" s="59" t="s">
        <v>3118</v>
      </c>
      <c r="J152" s="59" t="s">
        <v>2423</v>
      </c>
      <c r="K152" s="59" t="s">
        <v>2426</v>
      </c>
      <c r="L152" s="60">
        <v>2640</v>
      </c>
      <c r="M152" s="59" t="s">
        <v>3985</v>
      </c>
      <c r="N152" s="60" t="s">
        <v>21</v>
      </c>
    </row>
    <row r="153" spans="1:14">
      <c r="A153" s="60">
        <v>4730</v>
      </c>
      <c r="B153" s="59" t="s">
        <v>6535</v>
      </c>
      <c r="C153" s="60" t="s">
        <v>21</v>
      </c>
      <c r="D153" s="60">
        <v>4</v>
      </c>
      <c r="E153" s="64" t="s">
        <v>2790</v>
      </c>
      <c r="F153" s="59" t="s">
        <v>4092</v>
      </c>
      <c r="G153" s="60" t="s">
        <v>2795</v>
      </c>
      <c r="H153" s="60" t="s">
        <v>1614</v>
      </c>
      <c r="I153" s="59" t="s">
        <v>3839</v>
      </c>
      <c r="J153" s="59" t="s">
        <v>2427</v>
      </c>
      <c r="K153" s="59" t="s">
        <v>5525</v>
      </c>
      <c r="L153" s="60">
        <v>2660</v>
      </c>
      <c r="M153" s="59" t="s">
        <v>4990</v>
      </c>
      <c r="N153" s="60" t="s">
        <v>21</v>
      </c>
    </row>
    <row r="154" spans="1:14">
      <c r="A154" s="60">
        <v>4740</v>
      </c>
      <c r="B154" s="59" t="s">
        <v>5944</v>
      </c>
      <c r="C154" s="60" t="s">
        <v>16</v>
      </c>
      <c r="D154" s="60">
        <v>2</v>
      </c>
      <c r="E154" s="64" t="s">
        <v>1684</v>
      </c>
      <c r="F154" s="59" t="s">
        <v>1686</v>
      </c>
      <c r="H154" s="60" t="s">
        <v>1663</v>
      </c>
      <c r="I154" s="59" t="s">
        <v>3371</v>
      </c>
      <c r="J154" s="59" t="s">
        <v>1683</v>
      </c>
      <c r="K154" s="59" t="s">
        <v>1686</v>
      </c>
      <c r="L154" s="60">
        <v>1270</v>
      </c>
      <c r="M154" s="59" t="s">
        <v>4931</v>
      </c>
      <c r="N154" s="60" t="s">
        <v>16</v>
      </c>
    </row>
    <row r="155" spans="1:14">
      <c r="A155" s="60">
        <v>4850</v>
      </c>
      <c r="B155" s="59" t="s">
        <v>6606</v>
      </c>
      <c r="C155" s="60" t="s">
        <v>65</v>
      </c>
      <c r="D155" s="60">
        <v>2</v>
      </c>
      <c r="E155" s="64" t="s">
        <v>5372</v>
      </c>
      <c r="F155" s="59" t="s">
        <v>4289</v>
      </c>
      <c r="H155" s="60" t="s">
        <v>5803</v>
      </c>
      <c r="L155" s="60">
        <v>1250</v>
      </c>
      <c r="M155" s="59" t="s">
        <v>5011</v>
      </c>
      <c r="N155" s="60" t="s">
        <v>16</v>
      </c>
    </row>
    <row r="156" spans="1:14">
      <c r="A156" s="60">
        <v>4860</v>
      </c>
      <c r="B156" s="59" t="s">
        <v>5935</v>
      </c>
      <c r="C156" s="60" t="s">
        <v>21</v>
      </c>
      <c r="D156" s="60">
        <v>3</v>
      </c>
      <c r="E156" s="64" t="s">
        <v>6434</v>
      </c>
      <c r="F156" s="59" t="s">
        <v>4291</v>
      </c>
      <c r="H156" s="60" t="s">
        <v>1663</v>
      </c>
      <c r="I156" s="59" t="s">
        <v>1426</v>
      </c>
      <c r="J156" s="59" t="s">
        <v>1427</v>
      </c>
      <c r="K156" s="59" t="s">
        <v>1689</v>
      </c>
      <c r="L156" s="60">
        <v>1260</v>
      </c>
      <c r="M156" s="59" t="s">
        <v>4010</v>
      </c>
      <c r="N156" s="60" t="s">
        <v>16</v>
      </c>
    </row>
    <row r="157" spans="1:14">
      <c r="A157" s="60">
        <v>4900</v>
      </c>
      <c r="B157" s="59" t="s">
        <v>6607</v>
      </c>
      <c r="C157" s="60" t="s">
        <v>65</v>
      </c>
      <c r="D157" s="60">
        <v>2</v>
      </c>
      <c r="E157" s="64" t="s">
        <v>3873</v>
      </c>
      <c r="F157" s="59" t="s">
        <v>740</v>
      </c>
      <c r="H157" s="60" t="s">
        <v>5803</v>
      </c>
      <c r="L157" s="60">
        <v>3080</v>
      </c>
      <c r="M157" s="59" t="s">
        <v>5091</v>
      </c>
      <c r="N157" s="60" t="s">
        <v>65</v>
      </c>
    </row>
    <row r="158" spans="1:14">
      <c r="A158" s="60">
        <v>4910</v>
      </c>
      <c r="D158" s="60">
        <v>0</v>
      </c>
      <c r="E158" s="64"/>
      <c r="G158" s="60" t="s">
        <v>6522</v>
      </c>
      <c r="L158" s="60">
        <v>3090</v>
      </c>
      <c r="M158" s="59" t="s">
        <v>5092</v>
      </c>
      <c r="N158" s="60" t="s">
        <v>21</v>
      </c>
    </row>
    <row r="159" spans="1:14">
      <c r="A159" s="60">
        <v>4920</v>
      </c>
      <c r="B159" s="59" t="s">
        <v>5931</v>
      </c>
      <c r="C159" s="60" t="s">
        <v>21</v>
      </c>
      <c r="D159" s="60">
        <v>3</v>
      </c>
      <c r="E159" s="65" t="s">
        <v>3874</v>
      </c>
      <c r="F159" s="59" t="s">
        <v>5448</v>
      </c>
      <c r="H159" s="60" t="s">
        <v>1663</v>
      </c>
      <c r="I159" s="59" t="s">
        <v>3847</v>
      </c>
      <c r="J159" s="59" t="s">
        <v>1427</v>
      </c>
      <c r="K159" s="59" t="s">
        <v>2658</v>
      </c>
      <c r="L159" s="60">
        <v>3100</v>
      </c>
      <c r="M159" s="59" t="s">
        <v>5001</v>
      </c>
      <c r="N159" s="60" t="s">
        <v>21</v>
      </c>
    </row>
    <row r="160" spans="1:14">
      <c r="A160" s="60">
        <v>4970</v>
      </c>
      <c r="B160" s="59" t="s">
        <v>6608</v>
      </c>
      <c r="C160" s="60" t="s">
        <v>16</v>
      </c>
      <c r="D160" s="60">
        <v>2</v>
      </c>
      <c r="E160" s="63" t="s">
        <v>2114</v>
      </c>
      <c r="F160" s="59" t="s">
        <v>5118</v>
      </c>
      <c r="H160" s="60" t="s">
        <v>5803</v>
      </c>
      <c r="I160" s="59" t="s">
        <v>1402</v>
      </c>
      <c r="J160" s="59" t="s">
        <v>1403</v>
      </c>
      <c r="K160" s="59" t="s">
        <v>2115</v>
      </c>
      <c r="L160" s="60">
        <v>2130</v>
      </c>
      <c r="M160" s="59" t="s">
        <v>4011</v>
      </c>
      <c r="N160" s="60" t="s">
        <v>16</v>
      </c>
    </row>
    <row r="161" spans="1:14">
      <c r="A161" s="60">
        <v>4980</v>
      </c>
      <c r="B161" s="59" t="s">
        <v>5926</v>
      </c>
      <c r="C161" s="60" t="s">
        <v>16</v>
      </c>
      <c r="D161" s="60">
        <v>3</v>
      </c>
      <c r="E161" s="64" t="s">
        <v>737</v>
      </c>
      <c r="F161" s="59" t="s">
        <v>738</v>
      </c>
      <c r="G161" s="81"/>
      <c r="H161" s="60" t="s">
        <v>1598</v>
      </c>
      <c r="I161" s="59" t="s">
        <v>1423</v>
      </c>
      <c r="J161" s="59" t="s">
        <v>2133</v>
      </c>
      <c r="K161" s="59" t="s">
        <v>2135</v>
      </c>
      <c r="L161" s="60">
        <v>2140</v>
      </c>
      <c r="M161" s="59" t="s">
        <v>4020</v>
      </c>
      <c r="N161" s="60" t="s">
        <v>16</v>
      </c>
    </row>
    <row r="162" spans="1:14">
      <c r="A162" s="60">
        <v>4990</v>
      </c>
      <c r="B162" s="59" t="s">
        <v>5925</v>
      </c>
      <c r="C162" s="60" t="s">
        <v>16</v>
      </c>
      <c r="D162" s="60">
        <v>3</v>
      </c>
      <c r="E162" s="64" t="s">
        <v>718</v>
      </c>
      <c r="F162" s="59" t="s">
        <v>719</v>
      </c>
      <c r="H162" s="60" t="s">
        <v>1590</v>
      </c>
      <c r="I162" s="59" t="s">
        <v>3145</v>
      </c>
      <c r="J162" s="59" t="s">
        <v>2124</v>
      </c>
      <c r="K162" s="59" t="s">
        <v>2127</v>
      </c>
      <c r="L162" s="60">
        <v>2150</v>
      </c>
      <c r="M162" s="59" t="s">
        <v>4012</v>
      </c>
      <c r="N162" s="60" t="s">
        <v>16</v>
      </c>
    </row>
    <row r="163" spans="1:14">
      <c r="A163" s="60">
        <v>5000</v>
      </c>
      <c r="B163" s="59" t="s">
        <v>6539</v>
      </c>
      <c r="C163" s="60" t="s">
        <v>16</v>
      </c>
      <c r="D163" s="60">
        <v>4</v>
      </c>
      <c r="E163" s="64" t="s">
        <v>1804</v>
      </c>
      <c r="F163" s="59" t="s">
        <v>6303</v>
      </c>
      <c r="H163" s="60" t="s">
        <v>1614</v>
      </c>
      <c r="I163" s="59" t="s">
        <v>3147</v>
      </c>
      <c r="J163" s="59" t="s">
        <v>2129</v>
      </c>
      <c r="K163" s="59" t="s">
        <v>2131</v>
      </c>
      <c r="L163" s="60">
        <v>2160</v>
      </c>
      <c r="M163" s="59" t="s">
        <v>4966</v>
      </c>
      <c r="N163" s="60" t="s">
        <v>16</v>
      </c>
    </row>
    <row r="164" spans="1:14">
      <c r="A164" s="60">
        <v>5030</v>
      </c>
      <c r="B164" s="59" t="s">
        <v>5923</v>
      </c>
      <c r="C164" s="60" t="s">
        <v>16</v>
      </c>
      <c r="D164" s="60">
        <v>3</v>
      </c>
      <c r="E164" s="64" t="s">
        <v>722</v>
      </c>
      <c r="F164" s="59" t="s">
        <v>723</v>
      </c>
      <c r="H164" s="60" t="s">
        <v>1653</v>
      </c>
      <c r="I164" s="59" t="s">
        <v>1408</v>
      </c>
      <c r="J164" s="59" t="s">
        <v>2121</v>
      </c>
      <c r="K164" s="59" t="s">
        <v>2122</v>
      </c>
      <c r="L164" s="60">
        <v>2250</v>
      </c>
      <c r="M164" s="59" t="s">
        <v>4013</v>
      </c>
      <c r="N164" s="60" t="s">
        <v>16</v>
      </c>
    </row>
    <row r="165" spans="1:14">
      <c r="A165" s="60">
        <v>5040</v>
      </c>
      <c r="B165" s="59" t="s">
        <v>6609</v>
      </c>
      <c r="C165" s="60" t="s">
        <v>16</v>
      </c>
      <c r="D165" s="60">
        <v>3</v>
      </c>
      <c r="E165" s="64" t="s">
        <v>2155</v>
      </c>
      <c r="F165" s="59" t="s">
        <v>5119</v>
      </c>
      <c r="H165" s="60" t="s">
        <v>5803</v>
      </c>
      <c r="I165" s="59" t="s">
        <v>1410</v>
      </c>
      <c r="J165" s="59" t="s">
        <v>2154</v>
      </c>
      <c r="K165" s="59" t="s">
        <v>2156</v>
      </c>
      <c r="L165" s="60">
        <v>2170</v>
      </c>
      <c r="M165" s="59" t="s">
        <v>4014</v>
      </c>
      <c r="N165" s="60" t="s">
        <v>16</v>
      </c>
    </row>
    <row r="166" spans="1:14">
      <c r="A166" s="60">
        <v>5050</v>
      </c>
      <c r="B166" s="59" t="s">
        <v>5922</v>
      </c>
      <c r="C166" s="60" t="s">
        <v>16</v>
      </c>
      <c r="D166" s="60">
        <v>4</v>
      </c>
      <c r="E166" s="64" t="s">
        <v>726</v>
      </c>
      <c r="F166" s="59" t="s">
        <v>727</v>
      </c>
      <c r="H166" s="60" t="s">
        <v>1614</v>
      </c>
      <c r="I166" s="59" t="s">
        <v>1413</v>
      </c>
      <c r="J166" s="59" t="s">
        <v>2179</v>
      </c>
      <c r="K166" s="59" t="s">
        <v>2180</v>
      </c>
      <c r="L166" s="60">
        <v>2210</v>
      </c>
      <c r="M166" s="59" t="s">
        <v>4015</v>
      </c>
      <c r="N166" s="60" t="s">
        <v>16</v>
      </c>
    </row>
    <row r="167" spans="1:14">
      <c r="A167" s="60">
        <v>5060</v>
      </c>
      <c r="B167" s="59" t="s">
        <v>5921</v>
      </c>
      <c r="C167" s="60" t="s">
        <v>16</v>
      </c>
      <c r="D167" s="60">
        <v>4</v>
      </c>
      <c r="E167" s="64" t="s">
        <v>728</v>
      </c>
      <c r="F167" s="59" t="s">
        <v>729</v>
      </c>
      <c r="H167" s="60" t="s">
        <v>1653</v>
      </c>
      <c r="I167" s="59" t="s">
        <v>1415</v>
      </c>
      <c r="J167" s="59" t="s">
        <v>2159</v>
      </c>
      <c r="K167" s="59" t="s">
        <v>2161</v>
      </c>
      <c r="L167" s="60">
        <v>2180</v>
      </c>
      <c r="M167" s="59" t="s">
        <v>4016</v>
      </c>
      <c r="N167" s="60" t="s">
        <v>16</v>
      </c>
    </row>
    <row r="168" spans="1:14">
      <c r="A168" s="60">
        <v>5070</v>
      </c>
      <c r="B168" s="59" t="s">
        <v>5920</v>
      </c>
      <c r="C168" s="60" t="s">
        <v>16</v>
      </c>
      <c r="D168" s="60">
        <v>4</v>
      </c>
      <c r="E168" s="64" t="s">
        <v>730</v>
      </c>
      <c r="F168" s="59" t="s">
        <v>731</v>
      </c>
      <c r="G168" s="81"/>
      <c r="H168" s="60" t="s">
        <v>1653</v>
      </c>
      <c r="I168" s="59" t="s">
        <v>1417</v>
      </c>
      <c r="J168" s="59" t="s">
        <v>2164</v>
      </c>
      <c r="K168" s="59" t="s">
        <v>2166</v>
      </c>
      <c r="L168" s="60">
        <v>2190</v>
      </c>
      <c r="M168" s="59" t="s">
        <v>4017</v>
      </c>
      <c r="N168" s="60" t="s">
        <v>16</v>
      </c>
    </row>
    <row r="169" spans="1:14">
      <c r="A169" s="60">
        <v>5080</v>
      </c>
      <c r="B169" s="59" t="s">
        <v>5919</v>
      </c>
      <c r="C169" s="60" t="s">
        <v>16</v>
      </c>
      <c r="D169" s="60">
        <v>4</v>
      </c>
      <c r="E169" s="65" t="s">
        <v>732</v>
      </c>
      <c r="F169" s="59" t="s">
        <v>733</v>
      </c>
      <c r="H169" s="60" t="s">
        <v>1653</v>
      </c>
      <c r="I169" s="59" t="s">
        <v>1419</v>
      </c>
      <c r="J169" s="59" t="s">
        <v>2169</v>
      </c>
      <c r="K169" s="59" t="s">
        <v>2171</v>
      </c>
      <c r="L169" s="60">
        <v>2230</v>
      </c>
      <c r="M169" s="59" t="s">
        <v>4018</v>
      </c>
      <c r="N169" s="60" t="s">
        <v>16</v>
      </c>
    </row>
    <row r="170" spans="1:14">
      <c r="A170" s="60">
        <v>5090</v>
      </c>
      <c r="B170" s="59" t="s">
        <v>5918</v>
      </c>
      <c r="C170" s="60" t="s">
        <v>16</v>
      </c>
      <c r="D170" s="60">
        <v>4</v>
      </c>
      <c r="E170" s="64" t="s">
        <v>2175</v>
      </c>
      <c r="F170" s="59" t="s">
        <v>2177</v>
      </c>
      <c r="H170" s="60" t="s">
        <v>1653</v>
      </c>
      <c r="I170" s="59" t="s">
        <v>3154</v>
      </c>
      <c r="J170" s="59" t="s">
        <v>2174</v>
      </c>
      <c r="K170" s="59" t="s">
        <v>2177</v>
      </c>
      <c r="L170" s="60">
        <v>2200</v>
      </c>
      <c r="M170" s="59" t="s">
        <v>4967</v>
      </c>
      <c r="N170" s="60" t="s">
        <v>16</v>
      </c>
    </row>
    <row r="171" spans="1:14">
      <c r="A171" s="60">
        <v>5100</v>
      </c>
      <c r="B171" s="59" t="s">
        <v>5917</v>
      </c>
      <c r="C171" s="60" t="s">
        <v>16</v>
      </c>
      <c r="D171" s="60">
        <v>4</v>
      </c>
      <c r="E171" s="63" t="s">
        <v>2183</v>
      </c>
      <c r="F171" s="59" t="s">
        <v>2184</v>
      </c>
      <c r="H171" s="60" t="s">
        <v>1653</v>
      </c>
      <c r="I171" s="59" t="s">
        <v>3156</v>
      </c>
      <c r="J171" s="59" t="s">
        <v>2182</v>
      </c>
      <c r="K171" s="59" t="s">
        <v>2184</v>
      </c>
      <c r="L171" s="60">
        <v>2220</v>
      </c>
      <c r="M171" s="59" t="s">
        <v>4968</v>
      </c>
      <c r="N171" s="60" t="s">
        <v>16</v>
      </c>
    </row>
    <row r="172" spans="1:14">
      <c r="A172" s="60">
        <v>5110</v>
      </c>
      <c r="B172" s="59" t="s">
        <v>5916</v>
      </c>
      <c r="C172" s="60" t="s">
        <v>16</v>
      </c>
      <c r="D172" s="60">
        <v>4</v>
      </c>
      <c r="E172" s="64" t="s">
        <v>734</v>
      </c>
      <c r="F172" s="59" t="s">
        <v>5114</v>
      </c>
      <c r="H172" s="60" t="s">
        <v>1614</v>
      </c>
      <c r="I172" s="59" t="s">
        <v>1421</v>
      </c>
      <c r="J172" s="59" t="s">
        <v>2186</v>
      </c>
      <c r="K172" s="59" t="s">
        <v>2188</v>
      </c>
      <c r="L172" s="60">
        <v>2240</v>
      </c>
      <c r="M172" s="59" t="s">
        <v>4019</v>
      </c>
      <c r="N172" s="60" t="s">
        <v>21</v>
      </c>
    </row>
    <row r="173" spans="1:14">
      <c r="A173" s="60">
        <v>5160</v>
      </c>
      <c r="B173" s="59" t="s">
        <v>6610</v>
      </c>
      <c r="C173" s="60" t="s">
        <v>16</v>
      </c>
      <c r="D173" s="60">
        <v>2</v>
      </c>
      <c r="E173" s="64" t="s">
        <v>6438</v>
      </c>
      <c r="F173" s="59" t="s">
        <v>5129</v>
      </c>
      <c r="H173" s="60" t="s">
        <v>5803</v>
      </c>
      <c r="I173" s="59" t="s">
        <v>1335</v>
      </c>
      <c r="J173" s="59" t="s">
        <v>1336</v>
      </c>
      <c r="K173" s="59" t="s">
        <v>2433</v>
      </c>
      <c r="L173" s="60">
        <v>2830</v>
      </c>
      <c r="M173" s="59" t="s">
        <v>3997</v>
      </c>
      <c r="N173" s="80" t="s">
        <v>21</v>
      </c>
    </row>
    <row r="174" spans="1:14">
      <c r="A174" s="60">
        <v>5170</v>
      </c>
      <c r="B174" s="59" t="s">
        <v>5913</v>
      </c>
      <c r="C174" s="60" t="s">
        <v>16</v>
      </c>
      <c r="D174" s="60">
        <v>3</v>
      </c>
      <c r="E174" s="64" t="s">
        <v>4372</v>
      </c>
      <c r="F174" s="59" t="s">
        <v>5130</v>
      </c>
      <c r="H174" s="60" t="s">
        <v>1733</v>
      </c>
      <c r="I174" s="59" t="s">
        <v>1339</v>
      </c>
      <c r="J174" s="59" t="s">
        <v>2449</v>
      </c>
      <c r="K174" s="59" t="s">
        <v>2451</v>
      </c>
      <c r="L174" s="60">
        <v>2880</v>
      </c>
      <c r="M174" s="59" t="s">
        <v>3998</v>
      </c>
      <c r="N174" s="60" t="s">
        <v>16</v>
      </c>
    </row>
    <row r="175" spans="1:14">
      <c r="A175" s="60">
        <v>5180</v>
      </c>
      <c r="B175" s="59" t="s">
        <v>5912</v>
      </c>
      <c r="C175" s="60" t="s">
        <v>16</v>
      </c>
      <c r="D175" s="60">
        <v>3</v>
      </c>
      <c r="E175" s="64" t="s">
        <v>4375</v>
      </c>
      <c r="F175" s="59" t="s">
        <v>5131</v>
      </c>
      <c r="H175" s="60" t="s">
        <v>1733</v>
      </c>
      <c r="I175" s="59" t="s">
        <v>1342</v>
      </c>
      <c r="J175" s="59" t="s">
        <v>2444</v>
      </c>
      <c r="K175" s="59" t="s">
        <v>2446</v>
      </c>
      <c r="L175" s="60">
        <v>2870</v>
      </c>
      <c r="M175" s="59" t="s">
        <v>3999</v>
      </c>
      <c r="N175" s="80" t="s">
        <v>16</v>
      </c>
    </row>
    <row r="176" spans="1:14">
      <c r="A176" s="60">
        <v>5190</v>
      </c>
      <c r="B176" s="59" t="s">
        <v>5911</v>
      </c>
      <c r="C176" s="71" t="s">
        <v>21</v>
      </c>
      <c r="D176" s="60">
        <v>3</v>
      </c>
      <c r="E176" s="64" t="s">
        <v>4377</v>
      </c>
      <c r="F176" s="59" t="s">
        <v>5132</v>
      </c>
      <c r="H176" s="60" t="s">
        <v>1733</v>
      </c>
      <c r="I176" s="59" t="s">
        <v>1348</v>
      </c>
      <c r="J176" s="59" t="s">
        <v>2460</v>
      </c>
      <c r="K176" s="59" t="s">
        <v>2462</v>
      </c>
      <c r="L176" s="60">
        <v>2670</v>
      </c>
      <c r="M176" s="59" t="s">
        <v>4001</v>
      </c>
      <c r="N176" s="60" t="s">
        <v>21</v>
      </c>
    </row>
    <row r="177" spans="1:14">
      <c r="A177" s="60">
        <v>5200</v>
      </c>
      <c r="B177" s="59" t="s">
        <v>5910</v>
      </c>
      <c r="C177" s="60" t="s">
        <v>21</v>
      </c>
      <c r="D177" s="60">
        <v>3</v>
      </c>
      <c r="E177" s="64" t="s">
        <v>4380</v>
      </c>
      <c r="F177" s="59" t="s">
        <v>5133</v>
      </c>
      <c r="H177" s="60" t="s">
        <v>1733</v>
      </c>
      <c r="I177" s="59" t="s">
        <v>1360</v>
      </c>
      <c r="J177" s="59" t="s">
        <v>2437</v>
      </c>
      <c r="K177" s="59" t="s">
        <v>2439</v>
      </c>
      <c r="L177" s="60">
        <v>2840</v>
      </c>
      <c r="M177" s="59" t="s">
        <v>4006</v>
      </c>
      <c r="N177" s="60" t="s">
        <v>21</v>
      </c>
    </row>
    <row r="178" spans="1:14">
      <c r="A178" s="60">
        <v>5210</v>
      </c>
      <c r="B178" s="59" t="s">
        <v>5909</v>
      </c>
      <c r="C178" s="60" t="s">
        <v>21</v>
      </c>
      <c r="D178" s="60">
        <v>3</v>
      </c>
      <c r="E178" s="63" t="s">
        <v>4382</v>
      </c>
      <c r="F178" s="59" t="s">
        <v>6302</v>
      </c>
      <c r="H178" s="60" t="s">
        <v>1733</v>
      </c>
      <c r="I178" s="59" t="s">
        <v>1345</v>
      </c>
      <c r="J178" s="59" t="s">
        <v>2454</v>
      </c>
      <c r="K178" s="59" t="s">
        <v>2456</v>
      </c>
      <c r="L178" s="60">
        <v>2850</v>
      </c>
      <c r="M178" s="59" t="s">
        <v>4000</v>
      </c>
      <c r="N178" s="60" t="s">
        <v>21</v>
      </c>
    </row>
    <row r="179" spans="1:14">
      <c r="A179" s="60">
        <v>5220</v>
      </c>
      <c r="B179" s="59" t="s">
        <v>5908</v>
      </c>
      <c r="C179" s="60" t="s">
        <v>16</v>
      </c>
      <c r="D179" s="60">
        <v>3</v>
      </c>
      <c r="E179" s="64" t="s">
        <v>4384</v>
      </c>
      <c r="F179" s="59" t="s">
        <v>6300</v>
      </c>
      <c r="H179" s="60" t="s">
        <v>1733</v>
      </c>
      <c r="I179" s="59" t="s">
        <v>1351</v>
      </c>
      <c r="J179" s="59" t="s">
        <v>2466</v>
      </c>
      <c r="K179" s="59" t="s">
        <v>2468</v>
      </c>
      <c r="L179" s="60">
        <v>2860</v>
      </c>
      <c r="M179" s="59" t="s">
        <v>4003</v>
      </c>
      <c r="N179" s="60" t="s">
        <v>21</v>
      </c>
    </row>
    <row r="180" spans="1:14">
      <c r="A180" s="60">
        <v>5230</v>
      </c>
      <c r="B180" s="59" t="s">
        <v>5907</v>
      </c>
      <c r="C180" s="60" t="s">
        <v>21</v>
      </c>
      <c r="D180" s="60">
        <v>3</v>
      </c>
      <c r="E180" s="63" t="s">
        <v>4386</v>
      </c>
      <c r="F180" s="59" t="s">
        <v>6298</v>
      </c>
      <c r="H180" s="60" t="s">
        <v>1733</v>
      </c>
      <c r="I180" s="59" t="s">
        <v>1357</v>
      </c>
      <c r="J180" s="59" t="s">
        <v>2481</v>
      </c>
      <c r="K180" s="59" t="s">
        <v>2483</v>
      </c>
      <c r="L180" s="60">
        <v>2900</v>
      </c>
      <c r="M180" s="59" t="s">
        <v>4005</v>
      </c>
      <c r="N180" s="60" t="s">
        <v>21</v>
      </c>
    </row>
    <row r="181" spans="1:14">
      <c r="A181" s="60">
        <v>5240</v>
      </c>
      <c r="B181" s="59" t="s">
        <v>6611</v>
      </c>
      <c r="C181" s="60" t="s">
        <v>16</v>
      </c>
      <c r="D181" s="60">
        <v>2</v>
      </c>
      <c r="E181" s="64" t="s">
        <v>6439</v>
      </c>
      <c r="F181" s="59" t="s">
        <v>6296</v>
      </c>
      <c r="H181" s="60" t="s">
        <v>5803</v>
      </c>
      <c r="L181" s="60">
        <v>2750</v>
      </c>
      <c r="M181" s="59" t="s">
        <v>4992</v>
      </c>
      <c r="N181" s="60" t="s">
        <v>16</v>
      </c>
    </row>
    <row r="182" spans="1:14">
      <c r="A182" s="60">
        <v>5250</v>
      </c>
      <c r="B182" s="59" t="s">
        <v>5906</v>
      </c>
      <c r="C182" s="60" t="s">
        <v>16</v>
      </c>
      <c r="D182" s="60">
        <v>3</v>
      </c>
      <c r="E182" s="64" t="s">
        <v>6440</v>
      </c>
      <c r="F182" s="59" t="s">
        <v>6294</v>
      </c>
      <c r="H182" s="60" t="s">
        <v>1733</v>
      </c>
      <c r="I182" s="59" t="s">
        <v>3628</v>
      </c>
      <c r="J182" s="59" t="s">
        <v>2494</v>
      </c>
      <c r="K182" s="59" t="s">
        <v>2497</v>
      </c>
      <c r="L182" s="60">
        <v>2760</v>
      </c>
      <c r="M182" s="59" t="s">
        <v>4002</v>
      </c>
      <c r="N182" s="60" t="s">
        <v>16</v>
      </c>
    </row>
    <row r="183" spans="1:14">
      <c r="A183" s="60">
        <v>5260</v>
      </c>
      <c r="B183" s="59" t="s">
        <v>6612</v>
      </c>
      <c r="C183" s="60" t="s">
        <v>708</v>
      </c>
      <c r="D183" s="60">
        <v>2</v>
      </c>
      <c r="E183" s="64" t="s">
        <v>6441</v>
      </c>
      <c r="F183" s="59" t="s">
        <v>5649</v>
      </c>
      <c r="H183" s="60" t="s">
        <v>5803</v>
      </c>
      <c r="I183" s="59" t="s">
        <v>1298</v>
      </c>
      <c r="J183" s="59" t="s">
        <v>1299</v>
      </c>
      <c r="K183" s="59" t="s">
        <v>2519</v>
      </c>
      <c r="L183" s="60">
        <v>2680</v>
      </c>
      <c r="M183" s="59" t="s">
        <v>3986</v>
      </c>
      <c r="N183" s="60" t="s">
        <v>708</v>
      </c>
    </row>
    <row r="184" spans="1:14">
      <c r="A184" s="60">
        <v>5270</v>
      </c>
      <c r="B184" s="59" t="s">
        <v>5905</v>
      </c>
      <c r="C184" s="60" t="s">
        <v>21</v>
      </c>
      <c r="D184" s="60">
        <v>3</v>
      </c>
      <c r="E184" s="64" t="s">
        <v>4337</v>
      </c>
      <c r="F184" s="59" t="s">
        <v>6292</v>
      </c>
      <c r="H184" s="60" t="s">
        <v>1733</v>
      </c>
      <c r="I184" s="59" t="s">
        <v>1301</v>
      </c>
      <c r="J184" s="59" t="s">
        <v>2524</v>
      </c>
      <c r="K184" s="59" t="s">
        <v>2526</v>
      </c>
      <c r="L184" s="60">
        <v>2700</v>
      </c>
      <c r="M184" s="59" t="s">
        <v>3987</v>
      </c>
      <c r="N184" s="60" t="s">
        <v>21</v>
      </c>
    </row>
    <row r="185" spans="1:14">
      <c r="A185" s="60">
        <v>5280</v>
      </c>
      <c r="B185" s="59" t="s">
        <v>5904</v>
      </c>
      <c r="C185" s="60" t="s">
        <v>16</v>
      </c>
      <c r="D185" s="60">
        <v>3</v>
      </c>
      <c r="E185" s="64" t="s">
        <v>4339</v>
      </c>
      <c r="F185" s="59" t="s">
        <v>642</v>
      </c>
      <c r="H185" s="60" t="s">
        <v>1614</v>
      </c>
      <c r="J185" s="59" t="s">
        <v>2789</v>
      </c>
      <c r="K185" s="59" t="s">
        <v>5525</v>
      </c>
      <c r="L185" s="60">
        <v>2740</v>
      </c>
      <c r="M185" s="59" t="s">
        <v>5076</v>
      </c>
      <c r="N185" s="60" t="s">
        <v>21</v>
      </c>
    </row>
    <row r="186" spans="1:14">
      <c r="A186" s="60">
        <v>5290</v>
      </c>
      <c r="B186" s="59" t="s">
        <v>5903</v>
      </c>
      <c r="C186" s="60" t="s">
        <v>21</v>
      </c>
      <c r="D186" s="60">
        <v>3</v>
      </c>
      <c r="E186" s="63" t="s">
        <v>4340</v>
      </c>
      <c r="F186" s="59" t="s">
        <v>6283</v>
      </c>
      <c r="H186" s="60" t="s">
        <v>1733</v>
      </c>
      <c r="I186" s="59" t="s">
        <v>1305</v>
      </c>
      <c r="J186" s="59" t="s">
        <v>2520</v>
      </c>
      <c r="K186" s="59" t="s">
        <v>2522</v>
      </c>
      <c r="L186" s="60">
        <v>2690</v>
      </c>
      <c r="M186" s="59" t="s">
        <v>3988</v>
      </c>
      <c r="N186" s="60" t="s">
        <v>21</v>
      </c>
    </row>
    <row r="187" spans="1:14">
      <c r="A187" s="60">
        <v>5300</v>
      </c>
      <c r="B187" s="59" t="s">
        <v>5902</v>
      </c>
      <c r="C187" s="60" t="s">
        <v>21</v>
      </c>
      <c r="D187" s="60">
        <v>3</v>
      </c>
      <c r="E187" s="64" t="s">
        <v>4342</v>
      </c>
      <c r="F187" s="59" t="s">
        <v>6290</v>
      </c>
      <c r="H187" s="60" t="s">
        <v>1614</v>
      </c>
      <c r="I187" s="59" t="s">
        <v>1308</v>
      </c>
      <c r="J187" s="59" t="s">
        <v>2527</v>
      </c>
      <c r="K187" s="59" t="s">
        <v>2529</v>
      </c>
      <c r="L187" s="60">
        <v>2720</v>
      </c>
      <c r="M187" s="59" t="s">
        <v>3989</v>
      </c>
      <c r="N187" s="60" t="s">
        <v>21</v>
      </c>
    </row>
    <row r="188" spans="1:14">
      <c r="A188" s="60">
        <v>5310</v>
      </c>
      <c r="B188" s="59" t="s">
        <v>5901</v>
      </c>
      <c r="C188" s="60" t="s">
        <v>21</v>
      </c>
      <c r="D188" s="60">
        <v>3</v>
      </c>
      <c r="E188" s="64" t="s">
        <v>6473</v>
      </c>
      <c r="F188" s="59" t="s">
        <v>6288</v>
      </c>
      <c r="H188" s="60" t="s">
        <v>1614</v>
      </c>
      <c r="J188" s="59" t="s">
        <v>5774</v>
      </c>
      <c r="L188" s="60">
        <v>2710</v>
      </c>
      <c r="M188" s="59" t="s">
        <v>5073</v>
      </c>
      <c r="N188" s="60" t="s">
        <v>21</v>
      </c>
    </row>
    <row r="189" spans="1:14">
      <c r="A189" s="60">
        <v>5330</v>
      </c>
      <c r="B189" s="59" t="s">
        <v>5899</v>
      </c>
      <c r="C189" s="60" t="s">
        <v>21</v>
      </c>
      <c r="D189" s="60">
        <v>3</v>
      </c>
      <c r="E189" s="64" t="s">
        <v>4346</v>
      </c>
      <c r="F189" s="59" t="s">
        <v>4922</v>
      </c>
      <c r="H189" s="60" t="s">
        <v>2362</v>
      </c>
      <c r="I189" s="59" t="s">
        <v>1313</v>
      </c>
      <c r="J189" s="59" t="s">
        <v>2530</v>
      </c>
      <c r="K189" s="59" t="s">
        <v>2533</v>
      </c>
      <c r="L189" s="60">
        <v>2730</v>
      </c>
      <c r="M189" s="59" t="s">
        <v>3990</v>
      </c>
      <c r="N189" s="60" t="s">
        <v>16</v>
      </c>
    </row>
    <row r="190" spans="1:14">
      <c r="A190" s="60">
        <v>5370</v>
      </c>
      <c r="B190" s="59" t="s">
        <v>6613</v>
      </c>
      <c r="C190" s="60" t="s">
        <v>65</v>
      </c>
      <c r="D190" s="60">
        <v>2</v>
      </c>
      <c r="E190" s="64" t="s">
        <v>6467</v>
      </c>
      <c r="F190" s="59" t="s">
        <v>4353</v>
      </c>
      <c r="H190" s="60" t="s">
        <v>5803</v>
      </c>
      <c r="I190" s="59" t="s">
        <v>3856</v>
      </c>
      <c r="J190" s="59" t="s">
        <v>2499</v>
      </c>
      <c r="K190" s="59" t="s">
        <v>2502</v>
      </c>
      <c r="L190" s="60">
        <v>2770</v>
      </c>
      <c r="M190" s="59" t="s">
        <v>4993</v>
      </c>
      <c r="N190" s="60" t="s">
        <v>708</v>
      </c>
    </row>
    <row r="191" spans="1:14">
      <c r="A191" s="60">
        <v>5380</v>
      </c>
      <c r="B191" s="59" t="s">
        <v>5895</v>
      </c>
      <c r="C191" s="60" t="s">
        <v>21</v>
      </c>
      <c r="D191" s="60">
        <v>3</v>
      </c>
      <c r="E191" s="64" t="s">
        <v>6468</v>
      </c>
      <c r="F191" s="59" t="s">
        <v>6285</v>
      </c>
      <c r="H191" s="60" t="s">
        <v>1733</v>
      </c>
      <c r="I191" s="59" t="s">
        <v>3840</v>
      </c>
      <c r="J191" s="59" t="s">
        <v>2505</v>
      </c>
      <c r="K191" s="59" t="s">
        <v>2508</v>
      </c>
      <c r="L191" s="60">
        <v>2780</v>
      </c>
      <c r="M191" s="59" t="s">
        <v>4994</v>
      </c>
      <c r="N191" s="60" t="s">
        <v>16</v>
      </c>
    </row>
    <row r="192" spans="1:14">
      <c r="A192" s="60">
        <v>5390</v>
      </c>
      <c r="B192" s="59" t="s">
        <v>5894</v>
      </c>
      <c r="C192" s="60" t="s">
        <v>21</v>
      </c>
      <c r="D192" s="60">
        <v>3</v>
      </c>
      <c r="E192" s="63" t="s">
        <v>6469</v>
      </c>
      <c r="F192" s="59" t="s">
        <v>6283</v>
      </c>
      <c r="H192" s="60" t="s">
        <v>1733</v>
      </c>
      <c r="J192" s="59" t="s">
        <v>2789</v>
      </c>
      <c r="K192" s="59" t="s">
        <v>5525</v>
      </c>
      <c r="L192" s="60">
        <v>2820</v>
      </c>
      <c r="M192" s="59" t="s">
        <v>5550</v>
      </c>
      <c r="N192" s="60" t="s">
        <v>21</v>
      </c>
    </row>
    <row r="193" spans="1:14">
      <c r="A193" s="60">
        <v>5400</v>
      </c>
      <c r="B193" s="59" t="s">
        <v>5893</v>
      </c>
      <c r="C193" s="60" t="s">
        <v>21</v>
      </c>
      <c r="D193" s="60">
        <v>3</v>
      </c>
      <c r="E193" s="64" t="s">
        <v>6470</v>
      </c>
      <c r="F193" s="59" t="s">
        <v>4921</v>
      </c>
      <c r="H193" s="60" t="s">
        <v>1614</v>
      </c>
      <c r="I193" s="59" t="s">
        <v>3841</v>
      </c>
      <c r="J193" s="59" t="s">
        <v>2509</v>
      </c>
      <c r="K193" s="59" t="s">
        <v>2512</v>
      </c>
      <c r="L193" s="60">
        <v>2800</v>
      </c>
      <c r="M193" s="59" t="s">
        <v>4995</v>
      </c>
      <c r="N193" s="60" t="s">
        <v>21</v>
      </c>
    </row>
    <row r="194" spans="1:14">
      <c r="A194" s="60">
        <v>5410</v>
      </c>
      <c r="B194" s="59" t="s">
        <v>5892</v>
      </c>
      <c r="C194" s="60" t="s">
        <v>16</v>
      </c>
      <c r="D194" s="60">
        <v>3</v>
      </c>
      <c r="E194" s="63" t="s">
        <v>6471</v>
      </c>
      <c r="F194" s="59" t="s">
        <v>6281</v>
      </c>
      <c r="H194" s="60" t="s">
        <v>1614</v>
      </c>
      <c r="J194" s="59" t="s">
        <v>5774</v>
      </c>
      <c r="L194" s="60">
        <v>2790</v>
      </c>
      <c r="M194" s="59" t="s">
        <v>5078</v>
      </c>
      <c r="N194" s="60" t="s">
        <v>21</v>
      </c>
    </row>
    <row r="195" spans="1:14">
      <c r="A195" s="60">
        <v>5430</v>
      </c>
      <c r="B195" s="59" t="s">
        <v>5890</v>
      </c>
      <c r="C195" s="60" t="s">
        <v>16</v>
      </c>
      <c r="D195" s="60">
        <v>3</v>
      </c>
      <c r="E195" s="64" t="s">
        <v>6472</v>
      </c>
      <c r="F195" s="59" t="s">
        <v>6280</v>
      </c>
      <c r="H195" s="60" t="s">
        <v>1614</v>
      </c>
      <c r="I195" s="59" t="s">
        <v>3842</v>
      </c>
      <c r="J195" s="59" t="s">
        <v>2513</v>
      </c>
      <c r="K195" s="59" t="s">
        <v>2516</v>
      </c>
      <c r="L195" s="60">
        <v>2810</v>
      </c>
      <c r="M195" s="59" t="s">
        <v>4996</v>
      </c>
      <c r="N195" s="60" t="s">
        <v>16</v>
      </c>
    </row>
    <row r="196" spans="1:14">
      <c r="A196" s="60">
        <v>5440</v>
      </c>
      <c r="B196" s="59" t="s">
        <v>5889</v>
      </c>
      <c r="C196" s="60" t="s">
        <v>16</v>
      </c>
      <c r="D196" s="60">
        <v>2</v>
      </c>
      <c r="E196" s="64" t="s">
        <v>4450</v>
      </c>
      <c r="F196" s="59" t="s">
        <v>4451</v>
      </c>
      <c r="H196" s="60" t="s">
        <v>1653</v>
      </c>
      <c r="I196" s="59" t="s">
        <v>3386</v>
      </c>
      <c r="J196" s="59" t="s">
        <v>1708</v>
      </c>
      <c r="K196" s="59" t="s">
        <v>1711</v>
      </c>
      <c r="L196" s="60">
        <v>1130</v>
      </c>
      <c r="M196" s="59" t="s">
        <v>4935</v>
      </c>
      <c r="N196" s="60" t="s">
        <v>16</v>
      </c>
    </row>
    <row r="197" spans="1:14">
      <c r="A197" s="60">
        <v>5560</v>
      </c>
      <c r="B197" s="59" t="s">
        <v>6614</v>
      </c>
      <c r="C197" s="60" t="s">
        <v>708</v>
      </c>
      <c r="D197" s="60">
        <v>2</v>
      </c>
      <c r="E197" s="65" t="s">
        <v>1553</v>
      </c>
      <c r="F197" s="59" t="s">
        <v>747</v>
      </c>
      <c r="H197" s="60" t="s">
        <v>5803</v>
      </c>
      <c r="I197" s="59" t="s">
        <v>3160</v>
      </c>
      <c r="J197" s="59" t="s">
        <v>2575</v>
      </c>
      <c r="K197" s="59" t="s">
        <v>2578</v>
      </c>
      <c r="L197" s="60">
        <v>2910</v>
      </c>
      <c r="M197" s="79" t="s">
        <v>4997</v>
      </c>
      <c r="N197" s="60" t="s">
        <v>708</v>
      </c>
    </row>
    <row r="198" spans="1:14">
      <c r="A198" s="60">
        <v>5570</v>
      </c>
      <c r="B198" s="59" t="s">
        <v>5880</v>
      </c>
      <c r="C198" s="60" t="s">
        <v>21</v>
      </c>
      <c r="D198" s="60">
        <v>3</v>
      </c>
      <c r="E198" s="64" t="s">
        <v>748</v>
      </c>
      <c r="F198" s="59" t="s">
        <v>749</v>
      </c>
      <c r="H198" s="60" t="s">
        <v>1590</v>
      </c>
      <c r="I198" s="59" t="s">
        <v>3138</v>
      </c>
      <c r="J198" s="59" t="s">
        <v>2582</v>
      </c>
      <c r="K198" s="59" t="s">
        <v>2585</v>
      </c>
      <c r="L198" s="60">
        <v>2920</v>
      </c>
      <c r="M198" s="59" t="s">
        <v>4998</v>
      </c>
      <c r="N198" s="60" t="s">
        <v>21</v>
      </c>
    </row>
    <row r="199" spans="1:14">
      <c r="A199" s="60">
        <v>5590</v>
      </c>
      <c r="B199" s="59" t="s">
        <v>5860</v>
      </c>
      <c r="C199" s="60" t="s">
        <v>21</v>
      </c>
      <c r="D199" s="60">
        <v>3</v>
      </c>
      <c r="E199" s="65" t="s">
        <v>3892</v>
      </c>
      <c r="F199" s="59" t="s">
        <v>6272</v>
      </c>
      <c r="H199" s="60" t="s">
        <v>1733</v>
      </c>
      <c r="I199" s="59" t="s">
        <v>1473</v>
      </c>
      <c r="J199" s="59" t="s">
        <v>2639</v>
      </c>
      <c r="K199" s="59" t="s">
        <v>2642</v>
      </c>
      <c r="L199" s="60">
        <v>2980</v>
      </c>
      <c r="M199" s="59" t="s">
        <v>4036</v>
      </c>
      <c r="N199" s="60" t="s">
        <v>21</v>
      </c>
    </row>
    <row r="200" spans="1:14">
      <c r="A200" s="60">
        <v>5600</v>
      </c>
      <c r="B200" s="59" t="s">
        <v>5859</v>
      </c>
      <c r="C200" s="60" t="s">
        <v>16</v>
      </c>
      <c r="D200" s="60">
        <v>3</v>
      </c>
      <c r="E200" s="65" t="s">
        <v>3893</v>
      </c>
      <c r="F200" s="59" t="s">
        <v>815</v>
      </c>
      <c r="H200" s="60" t="s">
        <v>1733</v>
      </c>
      <c r="I200" s="59" t="s">
        <v>3846</v>
      </c>
      <c r="J200" s="59" t="s">
        <v>2633</v>
      </c>
      <c r="K200" s="59" t="s">
        <v>2636</v>
      </c>
      <c r="L200" s="60">
        <v>2990</v>
      </c>
      <c r="M200" s="59" t="s">
        <v>5000</v>
      </c>
      <c r="N200" s="60" t="s">
        <v>16</v>
      </c>
    </row>
    <row r="201" spans="1:14">
      <c r="A201" s="60">
        <v>5610</v>
      </c>
      <c r="B201" s="59" t="s">
        <v>6615</v>
      </c>
      <c r="C201" s="60" t="s">
        <v>65</v>
      </c>
      <c r="D201" s="60">
        <v>3</v>
      </c>
      <c r="E201" s="64" t="s">
        <v>6408</v>
      </c>
      <c r="F201" s="59" t="s">
        <v>4456</v>
      </c>
      <c r="H201" s="60" t="s">
        <v>5803</v>
      </c>
      <c r="L201" s="60">
        <v>2930</v>
      </c>
      <c r="M201" s="59" t="s">
        <v>4997</v>
      </c>
      <c r="N201" s="60" t="s">
        <v>6474</v>
      </c>
    </row>
    <row r="202" spans="1:14">
      <c r="A202" s="60">
        <v>5630</v>
      </c>
      <c r="B202" s="59" t="s">
        <v>5877</v>
      </c>
      <c r="C202" s="60" t="s">
        <v>16</v>
      </c>
      <c r="D202" s="60">
        <v>4</v>
      </c>
      <c r="E202" s="64" t="s">
        <v>4459</v>
      </c>
      <c r="F202" s="59" t="s">
        <v>4460</v>
      </c>
      <c r="H202" s="60" t="s">
        <v>1653</v>
      </c>
      <c r="I202" s="59" t="s">
        <v>3669</v>
      </c>
      <c r="J202" s="59" t="s">
        <v>2587</v>
      </c>
      <c r="K202" s="59" t="s">
        <v>2590</v>
      </c>
      <c r="L202" s="60">
        <v>2940</v>
      </c>
      <c r="M202" s="59" t="s">
        <v>4999</v>
      </c>
      <c r="N202" s="60" t="s">
        <v>16</v>
      </c>
    </row>
    <row r="203" spans="1:14">
      <c r="A203" s="60">
        <v>5700</v>
      </c>
      <c r="B203" s="59" t="s">
        <v>6616</v>
      </c>
      <c r="C203" s="60" t="s">
        <v>16</v>
      </c>
      <c r="D203" s="60">
        <v>3</v>
      </c>
      <c r="E203" s="64" t="s">
        <v>3865</v>
      </c>
      <c r="F203" s="59" t="s">
        <v>763</v>
      </c>
      <c r="H203" s="60" t="s">
        <v>5803</v>
      </c>
      <c r="L203" s="60">
        <v>3050</v>
      </c>
      <c r="M203" s="59" t="s">
        <v>5089</v>
      </c>
      <c r="N203" s="60" t="s">
        <v>16</v>
      </c>
    </row>
    <row r="204" spans="1:14">
      <c r="A204" s="60">
        <v>5710</v>
      </c>
      <c r="B204" s="59" t="s">
        <v>5871</v>
      </c>
      <c r="C204" s="60" t="s">
        <v>16</v>
      </c>
      <c r="D204" s="60">
        <v>4</v>
      </c>
      <c r="E204" s="65" t="s">
        <v>3882</v>
      </c>
      <c r="F204" s="59" t="s">
        <v>765</v>
      </c>
      <c r="H204" s="60" t="s">
        <v>1663</v>
      </c>
      <c r="I204" s="59" t="s">
        <v>1440</v>
      </c>
      <c r="J204" s="59" t="s">
        <v>1395</v>
      </c>
      <c r="K204" s="59" t="s">
        <v>2647</v>
      </c>
      <c r="L204" s="60">
        <v>3070</v>
      </c>
      <c r="M204" s="59" t="s">
        <v>4023</v>
      </c>
      <c r="N204" s="60" t="s">
        <v>16</v>
      </c>
    </row>
    <row r="205" spans="1:14">
      <c r="A205" s="60">
        <v>5720</v>
      </c>
      <c r="B205" s="59" t="s">
        <v>5870</v>
      </c>
      <c r="C205" s="60" t="s">
        <v>16</v>
      </c>
      <c r="D205" s="60">
        <v>4</v>
      </c>
      <c r="E205" s="64" t="s">
        <v>3883</v>
      </c>
      <c r="F205" s="59" t="s">
        <v>767</v>
      </c>
      <c r="H205" s="60" t="s">
        <v>1663</v>
      </c>
      <c r="I205" s="59" t="s">
        <v>1442</v>
      </c>
      <c r="J205" s="59" t="s">
        <v>2650</v>
      </c>
      <c r="K205" s="59" t="s">
        <v>2653</v>
      </c>
      <c r="L205" s="60">
        <v>3060</v>
      </c>
      <c r="M205" s="59" t="s">
        <v>4024</v>
      </c>
      <c r="N205" s="60" t="s">
        <v>16</v>
      </c>
    </row>
    <row r="206" spans="1:14">
      <c r="A206" s="60">
        <v>5750</v>
      </c>
      <c r="B206" s="59" t="s">
        <v>6618</v>
      </c>
      <c r="C206" s="60" t="s">
        <v>65</v>
      </c>
      <c r="D206" s="60">
        <v>3</v>
      </c>
      <c r="E206" s="65" t="s">
        <v>3866</v>
      </c>
      <c r="F206" s="59" t="s">
        <v>771</v>
      </c>
      <c r="H206" s="60" t="s">
        <v>5803</v>
      </c>
      <c r="I206" s="59" t="s">
        <v>2592</v>
      </c>
      <c r="J206" s="59" t="s">
        <v>2593</v>
      </c>
      <c r="K206" s="59" t="s">
        <v>2596</v>
      </c>
      <c r="L206" s="60">
        <v>3150</v>
      </c>
      <c r="M206" s="59" t="s">
        <v>4021</v>
      </c>
      <c r="N206" s="60" t="s">
        <v>16</v>
      </c>
    </row>
    <row r="207" spans="1:14">
      <c r="A207" s="60">
        <v>5760</v>
      </c>
      <c r="B207" s="59" t="s">
        <v>5867</v>
      </c>
      <c r="C207" s="60" t="s">
        <v>21</v>
      </c>
      <c r="D207" s="60">
        <v>4</v>
      </c>
      <c r="E207" s="63" t="s">
        <v>3885</v>
      </c>
      <c r="F207" s="59" t="s">
        <v>6274</v>
      </c>
      <c r="G207" s="68"/>
      <c r="H207" s="60" t="s">
        <v>1590</v>
      </c>
      <c r="I207" s="59" t="s">
        <v>2599</v>
      </c>
      <c r="J207" s="59" t="s">
        <v>2600</v>
      </c>
      <c r="K207" s="59" t="s">
        <v>2602</v>
      </c>
      <c r="L207" s="60">
        <v>3160</v>
      </c>
      <c r="M207" s="79" t="s">
        <v>4022</v>
      </c>
      <c r="N207" s="60" t="s">
        <v>21</v>
      </c>
    </row>
    <row r="208" spans="1:14">
      <c r="A208" s="60">
        <v>5800</v>
      </c>
      <c r="B208" s="59" t="s">
        <v>5863</v>
      </c>
      <c r="C208" s="60" t="s">
        <v>21</v>
      </c>
      <c r="D208" s="60">
        <v>4</v>
      </c>
      <c r="E208" s="72" t="s">
        <v>3888</v>
      </c>
      <c r="F208" s="59" t="s">
        <v>339</v>
      </c>
      <c r="H208" s="60" t="s">
        <v>1614</v>
      </c>
      <c r="I208" s="59" t="s">
        <v>1444</v>
      </c>
      <c r="J208" s="59" t="s">
        <v>2604</v>
      </c>
      <c r="K208" s="59" t="s">
        <v>2606</v>
      </c>
      <c r="L208" s="60">
        <v>3170</v>
      </c>
      <c r="M208" s="79" t="s">
        <v>4025</v>
      </c>
      <c r="N208" s="60" t="s">
        <v>16</v>
      </c>
    </row>
    <row r="209" spans="1:14">
      <c r="A209" s="60">
        <v>5830</v>
      </c>
      <c r="B209" s="59" t="s">
        <v>6619</v>
      </c>
      <c r="C209" s="60" t="s">
        <v>16</v>
      </c>
      <c r="D209" s="60">
        <v>3</v>
      </c>
      <c r="E209" s="64" t="s">
        <v>6409</v>
      </c>
      <c r="F209" s="59" t="s">
        <v>793</v>
      </c>
      <c r="H209" s="60" t="s">
        <v>5803</v>
      </c>
      <c r="L209" s="60">
        <v>2950</v>
      </c>
      <c r="M209" s="59" t="s">
        <v>4997</v>
      </c>
      <c r="N209" s="60" t="s">
        <v>6474</v>
      </c>
    </row>
    <row r="210" spans="1:14">
      <c r="A210" s="60">
        <v>5870</v>
      </c>
      <c r="B210" s="59" t="s">
        <v>5855</v>
      </c>
      <c r="C210" s="60" t="s">
        <v>21</v>
      </c>
      <c r="D210" s="60">
        <v>4</v>
      </c>
      <c r="E210" s="64" t="s">
        <v>798</v>
      </c>
      <c r="F210" s="59" t="s">
        <v>6267</v>
      </c>
      <c r="H210" s="60" t="s">
        <v>2619</v>
      </c>
      <c r="I210" s="59" t="s">
        <v>1465</v>
      </c>
      <c r="J210" s="59" t="s">
        <v>2617</v>
      </c>
      <c r="K210" s="59" t="s">
        <v>2620</v>
      </c>
      <c r="L210" s="60">
        <v>2960</v>
      </c>
      <c r="M210" s="59" t="s">
        <v>4034</v>
      </c>
      <c r="N210" s="60" t="s">
        <v>21</v>
      </c>
    </row>
    <row r="211" spans="1:14">
      <c r="A211" s="60">
        <v>5880</v>
      </c>
      <c r="B211" s="59" t="s">
        <v>5854</v>
      </c>
      <c r="C211" s="60" t="s">
        <v>16</v>
      </c>
      <c r="D211" s="60">
        <v>4</v>
      </c>
      <c r="E211" s="65" t="s">
        <v>1560</v>
      </c>
      <c r="F211" s="59" t="s">
        <v>1561</v>
      </c>
      <c r="H211" s="60" t="s">
        <v>1614</v>
      </c>
      <c r="I211" s="59" t="s">
        <v>1468</v>
      </c>
      <c r="J211" s="59" t="s">
        <v>2626</v>
      </c>
      <c r="K211" s="59" t="s">
        <v>2628</v>
      </c>
      <c r="L211" s="60">
        <v>2970</v>
      </c>
      <c r="M211" s="59" t="s">
        <v>4035</v>
      </c>
      <c r="N211" s="60" t="s">
        <v>21</v>
      </c>
    </row>
    <row r="212" spans="1:14">
      <c r="A212" s="60">
        <v>5910</v>
      </c>
      <c r="B212" s="59" t="s">
        <v>6620</v>
      </c>
      <c r="C212" s="60" t="s">
        <v>21</v>
      </c>
      <c r="D212" s="60">
        <v>3</v>
      </c>
      <c r="E212" s="65" t="s">
        <v>3868</v>
      </c>
      <c r="F212" s="59" t="s">
        <v>806</v>
      </c>
      <c r="H212" s="60" t="s">
        <v>5803</v>
      </c>
      <c r="I212" s="59" t="s">
        <v>3169</v>
      </c>
      <c r="J212" s="59" t="s">
        <v>2766</v>
      </c>
      <c r="K212" s="59" t="s">
        <v>2769</v>
      </c>
      <c r="L212" s="60">
        <v>3430</v>
      </c>
      <c r="M212" s="59" t="s">
        <v>5003</v>
      </c>
      <c r="N212" s="80" t="s">
        <v>708</v>
      </c>
    </row>
    <row r="213" spans="1:14">
      <c r="A213" s="60">
        <v>5920</v>
      </c>
      <c r="B213" s="59" t="s">
        <v>5852</v>
      </c>
      <c r="C213" s="60" t="s">
        <v>16</v>
      </c>
      <c r="D213" s="60">
        <v>4</v>
      </c>
      <c r="E213" s="65" t="s">
        <v>2790</v>
      </c>
      <c r="F213" s="59" t="s">
        <v>4092</v>
      </c>
      <c r="H213" s="60" t="s">
        <v>1614</v>
      </c>
      <c r="I213" s="59" t="s">
        <v>3848</v>
      </c>
      <c r="J213" s="59" t="s">
        <v>2789</v>
      </c>
      <c r="K213" s="59" t="s">
        <v>5525</v>
      </c>
      <c r="L213" s="60">
        <v>3460</v>
      </c>
      <c r="M213" s="89" t="s">
        <v>5005</v>
      </c>
      <c r="N213" s="80" t="s">
        <v>21</v>
      </c>
    </row>
    <row r="214" spans="1:14">
      <c r="A214" s="60">
        <v>5930</v>
      </c>
      <c r="B214" s="59" t="s">
        <v>5851</v>
      </c>
      <c r="C214" s="60" t="s">
        <v>21</v>
      </c>
      <c r="D214" s="60">
        <v>4</v>
      </c>
      <c r="E214" s="64" t="s">
        <v>809</v>
      </c>
      <c r="F214" s="59" t="s">
        <v>810</v>
      </c>
      <c r="H214" s="60" t="s">
        <v>1614</v>
      </c>
      <c r="I214" s="59" t="s">
        <v>1475</v>
      </c>
      <c r="J214" s="59" t="s">
        <v>2774</v>
      </c>
      <c r="K214" s="59" t="s">
        <v>2776</v>
      </c>
      <c r="L214" s="60">
        <v>3440</v>
      </c>
      <c r="M214" s="78" t="s">
        <v>4037</v>
      </c>
      <c r="N214" s="60" t="s">
        <v>21</v>
      </c>
    </row>
    <row r="215" spans="1:14">
      <c r="A215" s="60">
        <v>5950</v>
      </c>
      <c r="B215" s="59" t="s">
        <v>5849</v>
      </c>
      <c r="C215" s="60" t="s">
        <v>16</v>
      </c>
      <c r="D215" s="60">
        <v>4</v>
      </c>
      <c r="E215" s="65" t="s">
        <v>813</v>
      </c>
      <c r="F215" s="59" t="s">
        <v>814</v>
      </c>
      <c r="H215" s="60" t="s">
        <v>2362</v>
      </c>
      <c r="I215" s="59" t="s">
        <v>1479</v>
      </c>
      <c r="J215" s="59" t="s">
        <v>2778</v>
      </c>
      <c r="K215" s="59" t="s">
        <v>2781</v>
      </c>
      <c r="L215" s="60">
        <v>3450</v>
      </c>
      <c r="M215" s="59" t="s">
        <v>4038</v>
      </c>
      <c r="N215" s="60" t="s">
        <v>16</v>
      </c>
    </row>
    <row r="216" spans="1:14">
      <c r="A216" s="60">
        <v>5960</v>
      </c>
      <c r="B216" s="59" t="s">
        <v>6617</v>
      </c>
      <c r="C216" s="60" t="s">
        <v>65</v>
      </c>
      <c r="D216" s="60">
        <v>3</v>
      </c>
      <c r="E216" s="65" t="s">
        <v>6586</v>
      </c>
      <c r="H216" s="60" t="s">
        <v>5803</v>
      </c>
      <c r="L216" s="60">
        <v>3110</v>
      </c>
      <c r="M216" s="59" t="s">
        <v>5094</v>
      </c>
      <c r="N216" s="60" t="s">
        <v>16</v>
      </c>
    </row>
    <row r="217" spans="1:14">
      <c r="A217" s="60">
        <v>5970</v>
      </c>
      <c r="B217" s="59" t="s">
        <v>5848</v>
      </c>
      <c r="C217" s="60" t="s">
        <v>21</v>
      </c>
      <c r="D217" s="60">
        <v>4</v>
      </c>
      <c r="E217" s="65" t="s">
        <v>2611</v>
      </c>
      <c r="H217" s="60" t="s">
        <v>1590</v>
      </c>
      <c r="I217" s="59" t="s">
        <v>2609</v>
      </c>
      <c r="J217" s="59" t="s">
        <v>2610</v>
      </c>
      <c r="K217" s="59" t="s">
        <v>2612</v>
      </c>
      <c r="L217" s="60">
        <v>3120</v>
      </c>
      <c r="M217" s="59" t="s">
        <v>4026</v>
      </c>
      <c r="N217" s="60" t="s">
        <v>21</v>
      </c>
    </row>
    <row r="218" spans="1:14">
      <c r="A218" s="60">
        <v>5980</v>
      </c>
      <c r="B218" s="59" t="s">
        <v>6580</v>
      </c>
      <c r="C218" s="60" t="s">
        <v>16</v>
      </c>
      <c r="D218" s="60">
        <v>5</v>
      </c>
      <c r="E218" s="64" t="s">
        <v>1804</v>
      </c>
      <c r="H218" s="60" t="s">
        <v>1614</v>
      </c>
      <c r="I218" s="59" t="s">
        <v>2613</v>
      </c>
      <c r="J218" s="59" t="s">
        <v>2614</v>
      </c>
      <c r="K218" s="59" t="s">
        <v>2615</v>
      </c>
      <c r="L218" s="60">
        <v>3140</v>
      </c>
      <c r="M218" s="59" t="s">
        <v>4027</v>
      </c>
      <c r="N218" s="60" t="s">
        <v>16</v>
      </c>
    </row>
    <row r="219" spans="1:14">
      <c r="A219" s="60">
        <v>5990</v>
      </c>
      <c r="B219" s="59" t="s">
        <v>5847</v>
      </c>
      <c r="C219" s="60" t="s">
        <v>21</v>
      </c>
      <c r="D219" s="60">
        <v>4</v>
      </c>
      <c r="E219" s="65" t="s">
        <v>2605</v>
      </c>
      <c r="G219" s="60">
        <v>130</v>
      </c>
      <c r="H219" s="60" t="s">
        <v>1614</v>
      </c>
      <c r="L219" s="60">
        <v>3130</v>
      </c>
      <c r="M219" s="59" t="s">
        <v>6579</v>
      </c>
      <c r="N219" s="60" t="s">
        <v>21</v>
      </c>
    </row>
    <row r="220" spans="1:14">
      <c r="A220" s="60">
        <v>6090</v>
      </c>
      <c r="B220" s="59" t="s">
        <v>6378</v>
      </c>
      <c r="C220" s="60" t="s">
        <v>65</v>
      </c>
      <c r="D220" s="60">
        <v>3</v>
      </c>
      <c r="E220" s="64" t="s">
        <v>3869</v>
      </c>
      <c r="F220" s="59" t="s">
        <v>3780</v>
      </c>
      <c r="G220" s="68"/>
      <c r="H220" s="60" t="s">
        <v>5803</v>
      </c>
      <c r="I220" s="59" t="s">
        <v>1481</v>
      </c>
      <c r="J220" s="59" t="s">
        <v>2679</v>
      </c>
      <c r="K220" s="59" t="s">
        <v>2681</v>
      </c>
      <c r="L220" s="60">
        <v>3180</v>
      </c>
      <c r="M220" s="59" t="s">
        <v>4039</v>
      </c>
      <c r="N220" s="60" t="s">
        <v>65</v>
      </c>
    </row>
    <row r="221" spans="1:14">
      <c r="A221" s="60">
        <v>6100</v>
      </c>
      <c r="B221" s="59" t="s">
        <v>5837</v>
      </c>
      <c r="C221" s="60" t="s">
        <v>21</v>
      </c>
      <c r="D221" s="60">
        <v>4</v>
      </c>
      <c r="E221" s="64" t="s">
        <v>5544</v>
      </c>
      <c r="F221" s="59" t="s">
        <v>6264</v>
      </c>
      <c r="G221" s="60" t="b">
        <v>0</v>
      </c>
      <c r="H221" s="60" t="s">
        <v>5546</v>
      </c>
      <c r="L221" s="60">
        <v>3190</v>
      </c>
      <c r="M221" s="59" t="s">
        <v>5095</v>
      </c>
      <c r="N221" s="60" t="s">
        <v>21</v>
      </c>
    </row>
    <row r="222" spans="1:14">
      <c r="A222" s="60">
        <v>6110</v>
      </c>
      <c r="B222" s="59" t="s">
        <v>5836</v>
      </c>
      <c r="C222" s="60" t="s">
        <v>16</v>
      </c>
      <c r="D222" s="60">
        <v>4</v>
      </c>
      <c r="E222" s="65" t="s">
        <v>5839</v>
      </c>
      <c r="F222" s="59" t="s">
        <v>5128</v>
      </c>
      <c r="G222" s="81"/>
      <c r="H222" s="60" t="s">
        <v>2362</v>
      </c>
      <c r="I222" s="59" t="s">
        <v>3177</v>
      </c>
      <c r="J222" s="59" t="s">
        <v>2691</v>
      </c>
      <c r="K222" s="59" t="s">
        <v>2694</v>
      </c>
      <c r="L222" s="60">
        <v>3220</v>
      </c>
      <c r="M222" s="59" t="s">
        <v>4044</v>
      </c>
      <c r="N222" s="60" t="s">
        <v>16</v>
      </c>
    </row>
    <row r="223" spans="1:14">
      <c r="A223" s="60">
        <v>6120</v>
      </c>
      <c r="B223" s="59" t="s">
        <v>5835</v>
      </c>
      <c r="C223" s="60" t="s">
        <v>16</v>
      </c>
      <c r="D223" s="60">
        <v>4</v>
      </c>
      <c r="E223" s="65" t="s">
        <v>3775</v>
      </c>
      <c r="F223" s="59" t="s">
        <v>6262</v>
      </c>
      <c r="H223" s="60" t="s">
        <v>1733</v>
      </c>
      <c r="I223" s="59" t="s">
        <v>3175</v>
      </c>
      <c r="J223" s="59" t="s">
        <v>2683</v>
      </c>
      <c r="K223" s="59" t="s">
        <v>2352</v>
      </c>
      <c r="L223" s="60">
        <v>3230</v>
      </c>
      <c r="M223" s="59" t="s">
        <v>4040</v>
      </c>
      <c r="N223" s="60" t="s">
        <v>21</v>
      </c>
    </row>
    <row r="224" spans="1:14">
      <c r="A224" s="60">
        <v>6130</v>
      </c>
      <c r="B224" s="59" t="s">
        <v>5833</v>
      </c>
      <c r="C224" s="60" t="s">
        <v>16</v>
      </c>
      <c r="D224" s="60">
        <v>4</v>
      </c>
      <c r="E224" s="65" t="s">
        <v>3776</v>
      </c>
      <c r="F224" s="59" t="s">
        <v>3777</v>
      </c>
      <c r="H224" s="60" t="s">
        <v>1614</v>
      </c>
      <c r="I224" s="59" t="s">
        <v>1487</v>
      </c>
      <c r="J224" s="59" t="s">
        <v>2701</v>
      </c>
      <c r="K224" s="59" t="s">
        <v>2704</v>
      </c>
      <c r="L224" s="60">
        <v>3200</v>
      </c>
      <c r="M224" s="79" t="s">
        <v>4041</v>
      </c>
      <c r="N224" s="60" t="s">
        <v>16</v>
      </c>
    </row>
    <row r="225" spans="1:14">
      <c r="A225" s="60">
        <v>6140</v>
      </c>
      <c r="B225" s="59" t="s">
        <v>5832</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c r="A226" s="60">
        <v>6150</v>
      </c>
      <c r="B226" s="59" t="s">
        <v>5830</v>
      </c>
      <c r="C226" s="60" t="s">
        <v>16</v>
      </c>
      <c r="D226" s="60">
        <v>4</v>
      </c>
      <c r="E226" s="65" t="s">
        <v>5834</v>
      </c>
      <c r="F226" s="59" t="s">
        <v>5125</v>
      </c>
      <c r="H226" s="60" t="s">
        <v>1733</v>
      </c>
      <c r="I226" s="59" t="s">
        <v>1485</v>
      </c>
      <c r="J226" s="59" t="s">
        <v>2686</v>
      </c>
      <c r="K226" s="59" t="s">
        <v>2689</v>
      </c>
      <c r="L226" s="60">
        <v>3240</v>
      </c>
      <c r="M226" s="59" t="s">
        <v>4043</v>
      </c>
      <c r="N226" s="60" t="s">
        <v>16</v>
      </c>
    </row>
    <row r="227" spans="1:14">
      <c r="A227" s="60">
        <v>6160</v>
      </c>
      <c r="B227" s="59" t="s">
        <v>6379</v>
      </c>
      <c r="C227" s="60" t="s">
        <v>65</v>
      </c>
      <c r="D227" s="60">
        <v>3</v>
      </c>
      <c r="E227" s="65" t="s">
        <v>3870</v>
      </c>
      <c r="F227" s="59" t="s">
        <v>3781</v>
      </c>
      <c r="G227" s="68"/>
      <c r="H227" s="60" t="s">
        <v>5803</v>
      </c>
      <c r="I227" s="59" t="s">
        <v>3181</v>
      </c>
      <c r="J227" s="59" t="s">
        <v>2706</v>
      </c>
      <c r="K227" s="59" t="s">
        <v>2709</v>
      </c>
      <c r="L227" s="60">
        <v>3250</v>
      </c>
      <c r="M227" s="59" t="s">
        <v>4045</v>
      </c>
      <c r="N227" s="60" t="s">
        <v>65</v>
      </c>
    </row>
    <row r="228" spans="1:14">
      <c r="A228" s="60">
        <v>6170</v>
      </c>
      <c r="B228" s="59" t="s">
        <v>5829</v>
      </c>
      <c r="C228" s="60" t="s">
        <v>21</v>
      </c>
      <c r="D228" s="60">
        <v>4</v>
      </c>
      <c r="E228" s="64" t="s">
        <v>5544</v>
      </c>
      <c r="F228" s="59" t="s">
        <v>6259</v>
      </c>
      <c r="G228" s="60" t="b">
        <v>1</v>
      </c>
      <c r="H228" s="60" t="s">
        <v>5546</v>
      </c>
      <c r="L228" s="60">
        <v>3260</v>
      </c>
      <c r="M228" s="59" t="s">
        <v>5098</v>
      </c>
      <c r="N228" s="60" t="s">
        <v>21</v>
      </c>
    </row>
    <row r="229" spans="1:14">
      <c r="A229" s="60">
        <v>6180</v>
      </c>
      <c r="B229" s="59" t="s">
        <v>5828</v>
      </c>
      <c r="C229" s="60" t="s">
        <v>16</v>
      </c>
      <c r="D229" s="60">
        <v>4</v>
      </c>
      <c r="E229" s="65" t="s">
        <v>5831</v>
      </c>
      <c r="F229" s="59" t="s">
        <v>5127</v>
      </c>
      <c r="G229" s="81"/>
      <c r="H229" s="60" t="s">
        <v>2362</v>
      </c>
      <c r="I229" s="59" t="s">
        <v>3185</v>
      </c>
      <c r="J229" s="59" t="s">
        <v>2716</v>
      </c>
      <c r="K229" s="59" t="s">
        <v>2719</v>
      </c>
      <c r="L229" s="60">
        <v>3290</v>
      </c>
      <c r="M229" s="59" t="s">
        <v>4050</v>
      </c>
      <c r="N229" s="60" t="s">
        <v>16</v>
      </c>
    </row>
    <row r="230" spans="1:14">
      <c r="A230" s="60">
        <v>6190</v>
      </c>
      <c r="B230" s="59" t="s">
        <v>5827</v>
      </c>
      <c r="C230" s="60" t="s">
        <v>16</v>
      </c>
      <c r="D230" s="60">
        <v>4</v>
      </c>
      <c r="E230" s="65" t="s">
        <v>3782</v>
      </c>
      <c r="F230" s="59" t="s">
        <v>6257</v>
      </c>
      <c r="H230" s="60" t="s">
        <v>1733</v>
      </c>
      <c r="I230" s="59" t="s">
        <v>3182</v>
      </c>
      <c r="J230" s="59" t="s">
        <v>2710</v>
      </c>
      <c r="K230" s="59" t="s">
        <v>2404</v>
      </c>
      <c r="L230" s="60">
        <v>3300</v>
      </c>
      <c r="M230" s="59" t="s">
        <v>4046</v>
      </c>
      <c r="N230" s="60" t="s">
        <v>21</v>
      </c>
    </row>
    <row r="231" spans="1:14">
      <c r="A231" s="60">
        <v>6200</v>
      </c>
      <c r="B231" s="59" t="s">
        <v>5825</v>
      </c>
      <c r="C231" s="60" t="s">
        <v>16</v>
      </c>
      <c r="D231" s="60">
        <v>4</v>
      </c>
      <c r="E231" s="65" t="s">
        <v>3783</v>
      </c>
      <c r="F231" s="59" t="s">
        <v>3784</v>
      </c>
      <c r="H231" s="60" t="s">
        <v>1614</v>
      </c>
      <c r="I231" s="59" t="s">
        <v>3187</v>
      </c>
      <c r="J231" s="59" t="s">
        <v>2724</v>
      </c>
      <c r="K231" s="59" t="s">
        <v>2727</v>
      </c>
      <c r="L231" s="60">
        <v>3270</v>
      </c>
      <c r="M231" s="59" t="s">
        <v>4047</v>
      </c>
      <c r="N231" s="60" t="s">
        <v>16</v>
      </c>
    </row>
    <row r="232" spans="1:14">
      <c r="A232" s="60">
        <v>6210</v>
      </c>
      <c r="B232" s="59" t="s">
        <v>5824</v>
      </c>
      <c r="C232" s="60" t="s">
        <v>16</v>
      </c>
      <c r="D232" s="60">
        <v>4</v>
      </c>
      <c r="E232" s="65" t="s">
        <v>3785</v>
      </c>
      <c r="F232" s="59" t="s">
        <v>3786</v>
      </c>
      <c r="H232" s="60" t="s">
        <v>1653</v>
      </c>
      <c r="I232" s="59" t="s">
        <v>3189</v>
      </c>
      <c r="J232" s="59" t="s">
        <v>2720</v>
      </c>
      <c r="K232" s="59" t="s">
        <v>2723</v>
      </c>
      <c r="L232" s="60">
        <v>3280</v>
      </c>
      <c r="M232" s="59" t="s">
        <v>4048</v>
      </c>
      <c r="N232" s="60" t="s">
        <v>16</v>
      </c>
    </row>
    <row r="233" spans="1:14">
      <c r="A233" s="60">
        <v>6220</v>
      </c>
      <c r="B233" s="59" t="s">
        <v>5823</v>
      </c>
      <c r="C233" s="60" t="s">
        <v>16</v>
      </c>
      <c r="D233" s="60">
        <v>4</v>
      </c>
      <c r="E233" s="65" t="s">
        <v>5826</v>
      </c>
      <c r="F233" s="59" t="s">
        <v>5126</v>
      </c>
      <c r="H233" s="60" t="s">
        <v>1733</v>
      </c>
      <c r="I233" s="59" t="s">
        <v>3184</v>
      </c>
      <c r="J233" s="59" t="s">
        <v>2712</v>
      </c>
      <c r="K233" s="59" t="s">
        <v>2715</v>
      </c>
      <c r="L233" s="60">
        <v>3310</v>
      </c>
      <c r="M233" s="59" t="s">
        <v>4049</v>
      </c>
      <c r="N233" s="60" t="s">
        <v>16</v>
      </c>
    </row>
    <row r="234" spans="1:14">
      <c r="A234" s="60">
        <v>6270</v>
      </c>
      <c r="B234" s="59" t="s">
        <v>6381</v>
      </c>
      <c r="C234" s="60" t="s">
        <v>21</v>
      </c>
      <c r="D234" s="60">
        <v>3</v>
      </c>
      <c r="E234" s="65" t="s">
        <v>3871</v>
      </c>
      <c r="F234" s="59" t="s">
        <v>821</v>
      </c>
      <c r="H234" s="60" t="s">
        <v>5803</v>
      </c>
      <c r="I234" s="59" t="s">
        <v>1490</v>
      </c>
      <c r="J234" s="59" t="s">
        <v>2667</v>
      </c>
      <c r="K234" s="59" t="s">
        <v>2669</v>
      </c>
      <c r="L234" s="60">
        <v>3020</v>
      </c>
      <c r="M234" s="59" t="s">
        <v>4051</v>
      </c>
      <c r="N234" s="80" t="s">
        <v>16</v>
      </c>
    </row>
    <row r="235" spans="1:14">
      <c r="A235" s="60">
        <v>6280</v>
      </c>
      <c r="B235" s="59" t="s">
        <v>5819</v>
      </c>
      <c r="C235" s="60" t="s">
        <v>21</v>
      </c>
      <c r="D235" s="60">
        <v>4</v>
      </c>
      <c r="E235" s="64" t="s">
        <v>822</v>
      </c>
      <c r="F235" s="59" t="s">
        <v>823</v>
      </c>
      <c r="H235" s="60" t="s">
        <v>1598</v>
      </c>
      <c r="I235" s="59" t="s">
        <v>1493</v>
      </c>
      <c r="J235" s="59" t="s">
        <v>2671</v>
      </c>
      <c r="K235" s="59" t="s">
        <v>2673</v>
      </c>
      <c r="L235" s="60">
        <v>3030</v>
      </c>
      <c r="M235" s="59" t="s">
        <v>4052</v>
      </c>
      <c r="N235" s="60" t="s">
        <v>16</v>
      </c>
    </row>
    <row r="236" spans="1:14">
      <c r="A236" s="60">
        <v>6300</v>
      </c>
      <c r="B236" s="59" t="s">
        <v>5817</v>
      </c>
      <c r="C236" s="60" t="s">
        <v>21</v>
      </c>
      <c r="D236" s="60">
        <v>4</v>
      </c>
      <c r="E236" s="65" t="s">
        <v>824</v>
      </c>
      <c r="F236" s="59" t="s">
        <v>825</v>
      </c>
      <c r="H236" s="60" t="s">
        <v>1598</v>
      </c>
      <c r="I236" s="59" t="s">
        <v>1496</v>
      </c>
      <c r="J236" s="59" t="s">
        <v>2675</v>
      </c>
      <c r="K236" s="59" t="s">
        <v>2677</v>
      </c>
      <c r="L236" s="60">
        <v>3040</v>
      </c>
      <c r="M236" s="59" t="s">
        <v>4053</v>
      </c>
      <c r="N236" s="60" t="s">
        <v>16</v>
      </c>
    </row>
    <row r="237" spans="1:14">
      <c r="A237" s="60">
        <v>6310</v>
      </c>
      <c r="B237" s="59" t="s">
        <v>6488</v>
      </c>
      <c r="C237" s="60" t="s">
        <v>16</v>
      </c>
      <c r="D237" s="60">
        <v>3</v>
      </c>
      <c r="E237" s="65" t="s">
        <v>6407</v>
      </c>
      <c r="F237" s="59" t="s">
        <v>4489</v>
      </c>
      <c r="G237" s="81"/>
      <c r="H237" s="60" t="s">
        <v>5803</v>
      </c>
      <c r="L237" s="60">
        <v>3000</v>
      </c>
      <c r="M237" s="59" t="s">
        <v>4997</v>
      </c>
      <c r="N237" s="80" t="s">
        <v>6474</v>
      </c>
    </row>
    <row r="238" spans="1:14">
      <c r="A238" s="60">
        <v>6330</v>
      </c>
      <c r="B238" s="59" t="s">
        <v>5815</v>
      </c>
      <c r="C238" s="60" t="s">
        <v>21</v>
      </c>
      <c r="D238" s="60">
        <v>4</v>
      </c>
      <c r="E238" s="65" t="s">
        <v>4492</v>
      </c>
      <c r="F238" s="59" t="s">
        <v>4493</v>
      </c>
      <c r="H238" s="60" t="s">
        <v>1653</v>
      </c>
      <c r="I238" s="59" t="s">
        <v>3686</v>
      </c>
      <c r="J238" s="59" t="s">
        <v>2662</v>
      </c>
      <c r="K238" s="59" t="s">
        <v>2664</v>
      </c>
      <c r="L238" s="60">
        <v>3010</v>
      </c>
      <c r="M238" s="59" t="s">
        <v>5002</v>
      </c>
      <c r="N238" s="60" t="s">
        <v>16</v>
      </c>
    </row>
    <row r="239" spans="1:14">
      <c r="A239" s="60">
        <v>6340</v>
      </c>
      <c r="B239" s="59" t="s">
        <v>6489</v>
      </c>
      <c r="C239" s="60" t="s">
        <v>21</v>
      </c>
      <c r="D239" s="60">
        <v>3</v>
      </c>
      <c r="E239" s="65" t="s">
        <v>3872</v>
      </c>
      <c r="F239" s="59" t="s">
        <v>5121</v>
      </c>
      <c r="H239" s="60" t="s">
        <v>5803</v>
      </c>
      <c r="I239" s="59" t="s">
        <v>1498</v>
      </c>
      <c r="J239" s="59" t="s">
        <v>2797</v>
      </c>
      <c r="K239" s="59" t="s">
        <v>2799</v>
      </c>
      <c r="L239" s="60">
        <v>3320</v>
      </c>
      <c r="M239" s="59" t="s">
        <v>4054</v>
      </c>
      <c r="N239" s="60" t="s">
        <v>21</v>
      </c>
    </row>
    <row r="240" spans="1:14">
      <c r="A240" s="60">
        <v>6360</v>
      </c>
      <c r="B240" s="59" t="s">
        <v>5813</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6581</v>
      </c>
      <c r="C241" s="60" t="s">
        <v>21</v>
      </c>
      <c r="D241" s="60">
        <v>5</v>
      </c>
      <c r="E241" s="66" t="s">
        <v>1804</v>
      </c>
      <c r="F241" s="59" t="s">
        <v>1815</v>
      </c>
      <c r="H241" s="60" t="s">
        <v>1614</v>
      </c>
      <c r="I241" s="59" t="s">
        <v>3849</v>
      </c>
      <c r="J241" s="59" t="s">
        <v>2826</v>
      </c>
      <c r="K241" s="59" t="s">
        <v>1815</v>
      </c>
      <c r="L241" s="60">
        <v>3380</v>
      </c>
      <c r="M241" s="59" t="s">
        <v>5006</v>
      </c>
      <c r="N241" s="60" t="s">
        <v>21</v>
      </c>
    </row>
    <row r="242" spans="1:14">
      <c r="A242" s="60">
        <v>6380</v>
      </c>
      <c r="B242" s="59" t="s">
        <v>6490</v>
      </c>
      <c r="C242" s="60" t="s">
        <v>16</v>
      </c>
      <c r="D242" s="60">
        <v>4</v>
      </c>
      <c r="E242" s="65" t="s">
        <v>2817</v>
      </c>
      <c r="F242" s="59" t="s">
        <v>5449</v>
      </c>
      <c r="H242" s="60" t="s">
        <v>1590</v>
      </c>
      <c r="I242" s="59" t="s">
        <v>3195</v>
      </c>
      <c r="J242" s="59" t="s">
        <v>2816</v>
      </c>
      <c r="K242" s="59" t="s">
        <v>2819</v>
      </c>
      <c r="L242" s="60">
        <v>3350</v>
      </c>
      <c r="M242" s="59" t="s">
        <v>4056</v>
      </c>
      <c r="N242" s="60" t="s">
        <v>16</v>
      </c>
    </row>
    <row r="243" spans="1:14">
      <c r="A243" s="60">
        <v>6390</v>
      </c>
      <c r="B243" s="59" t="s">
        <v>5812</v>
      </c>
      <c r="C243" s="60" t="s">
        <v>16</v>
      </c>
      <c r="D243" s="60">
        <v>4</v>
      </c>
      <c r="E243" s="65" t="s">
        <v>2812</v>
      </c>
      <c r="F243" s="59" t="s">
        <v>4501</v>
      </c>
      <c r="G243" s="81"/>
      <c r="H243" s="60" t="s">
        <v>1590</v>
      </c>
      <c r="I243" s="59" t="s">
        <v>3194</v>
      </c>
      <c r="J243" s="59" t="s">
        <v>2811</v>
      </c>
      <c r="K243" s="59" t="s">
        <v>2814</v>
      </c>
      <c r="L243" s="60">
        <v>3360</v>
      </c>
      <c r="M243" s="59" t="s">
        <v>4055</v>
      </c>
      <c r="N243" s="60" t="s">
        <v>16</v>
      </c>
    </row>
    <row r="244" spans="1:14">
      <c r="A244" s="60">
        <v>6410</v>
      </c>
      <c r="B244" s="59" t="s">
        <v>5810</v>
      </c>
      <c r="C244" s="60" t="s">
        <v>16</v>
      </c>
      <c r="D244" s="60">
        <v>4</v>
      </c>
      <c r="E244" s="66" t="s">
        <v>831</v>
      </c>
      <c r="F244" s="59" t="s">
        <v>832</v>
      </c>
      <c r="H244" s="60" t="s">
        <v>1653</v>
      </c>
      <c r="I244" s="59" t="s">
        <v>1502</v>
      </c>
      <c r="J244" s="59" t="s">
        <v>2803</v>
      </c>
      <c r="K244" s="59" t="s">
        <v>2804</v>
      </c>
      <c r="L244" s="60">
        <v>3340</v>
      </c>
      <c r="M244" s="59" t="s">
        <v>4060</v>
      </c>
      <c r="N244" s="60" t="s">
        <v>21</v>
      </c>
    </row>
    <row r="245" spans="1:14">
      <c r="A245" s="60">
        <v>6420</v>
      </c>
      <c r="B245" s="59" t="s">
        <v>5809</v>
      </c>
      <c r="C245" s="60" t="s">
        <v>21</v>
      </c>
      <c r="D245" s="60">
        <v>4</v>
      </c>
      <c r="E245" s="66" t="s">
        <v>833</v>
      </c>
      <c r="F245" s="59" t="s">
        <v>834</v>
      </c>
      <c r="H245" s="60" t="s">
        <v>1653</v>
      </c>
      <c r="I245" s="59" t="s">
        <v>1505</v>
      </c>
      <c r="J245" s="59" t="s">
        <v>2807</v>
      </c>
      <c r="K245" s="59" t="s">
        <v>2808</v>
      </c>
      <c r="L245" s="60">
        <v>3330</v>
      </c>
      <c r="M245" s="59" t="s">
        <v>4061</v>
      </c>
      <c r="N245" s="60" t="s">
        <v>16</v>
      </c>
    </row>
    <row r="246" spans="1:14">
      <c r="A246" s="60">
        <v>6450</v>
      </c>
      <c r="B246" s="59" t="s">
        <v>5806</v>
      </c>
      <c r="C246" s="60" t="s">
        <v>16</v>
      </c>
      <c r="D246" s="60">
        <v>4</v>
      </c>
      <c r="E246" s="64" t="s">
        <v>2850</v>
      </c>
      <c r="F246" s="59" t="s">
        <v>4519</v>
      </c>
      <c r="H246" s="60" t="s">
        <v>1614</v>
      </c>
      <c r="I246" s="59" t="s">
        <v>3198</v>
      </c>
      <c r="J246" s="59" t="s">
        <v>2849</v>
      </c>
      <c r="K246" s="59" t="s">
        <v>2852</v>
      </c>
      <c r="L246" s="60">
        <v>3390</v>
      </c>
      <c r="M246" s="59" t="s">
        <v>4059</v>
      </c>
      <c r="N246" s="60" t="s">
        <v>16</v>
      </c>
    </row>
    <row r="247" spans="1:14">
      <c r="A247" s="60">
        <v>6460</v>
      </c>
      <c r="B247" s="59" t="s">
        <v>6410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6582</v>
      </c>
      <c r="C248" s="60" t="s">
        <v>21</v>
      </c>
      <c r="D248" s="60">
        <v>5</v>
      </c>
      <c r="E248" s="65" t="s">
        <v>1804</v>
      </c>
      <c r="F248" s="59" t="s">
        <v>2838</v>
      </c>
      <c r="H248" s="60" t="s">
        <v>1614</v>
      </c>
      <c r="I248" s="59" t="s">
        <v>3850</v>
      </c>
      <c r="J248" s="59" t="s">
        <v>2836</v>
      </c>
      <c r="K248" s="59" t="s">
        <v>2838</v>
      </c>
      <c r="L248" s="60">
        <v>3410</v>
      </c>
      <c r="M248" s="59" t="s">
        <v>5007</v>
      </c>
      <c r="N248" s="60" t="s">
        <v>21</v>
      </c>
    </row>
    <row r="249" spans="1:14">
      <c r="A249" s="60">
        <v>6480</v>
      </c>
      <c r="B249" s="59" t="s">
        <v>6583</v>
      </c>
      <c r="C249" s="60" t="s">
        <v>16</v>
      </c>
      <c r="D249" s="60">
        <v>5</v>
      </c>
      <c r="E249" s="65" t="s">
        <v>2844</v>
      </c>
      <c r="F249" s="59" t="s">
        <v>2846</v>
      </c>
      <c r="H249" s="60" t="s">
        <v>1614</v>
      </c>
      <c r="I249" s="59" t="s">
        <v>3851</v>
      </c>
      <c r="J249" s="59" t="s">
        <v>2843</v>
      </c>
      <c r="K249" s="59" t="s">
        <v>2846</v>
      </c>
      <c r="L249" s="60">
        <v>3420</v>
      </c>
      <c r="M249" s="59" t="s">
        <v>5008</v>
      </c>
      <c r="N249" s="60" t="s">
        <v>16</v>
      </c>
    </row>
    <row r="250" spans="1:14">
      <c r="A250" s="60">
        <v>6490</v>
      </c>
      <c r="B250" s="59" t="s">
        <v>6491</v>
      </c>
      <c r="C250" s="60" t="s">
        <v>21</v>
      </c>
      <c r="D250" s="60">
        <v>3</v>
      </c>
      <c r="E250" s="64" t="s">
        <v>787</v>
      </c>
      <c r="F250" s="59" t="s">
        <v>5120</v>
      </c>
      <c r="H250" s="60" t="s">
        <v>5803</v>
      </c>
      <c r="I250" s="59" t="s">
        <v>1452</v>
      </c>
      <c r="J250" s="59" t="s">
        <v>2728</v>
      </c>
      <c r="K250" s="59" t="s">
        <v>2730</v>
      </c>
      <c r="L250" s="60">
        <v>3500</v>
      </c>
      <c r="M250" s="59" t="s">
        <v>4028</v>
      </c>
      <c r="N250" s="60" t="s">
        <v>21</v>
      </c>
    </row>
    <row r="251" spans="1:14">
      <c r="A251" s="60">
        <v>6510</v>
      </c>
      <c r="B251" s="59" t="s">
        <v>6584</v>
      </c>
      <c r="C251" s="60" t="s">
        <v>21</v>
      </c>
      <c r="D251" s="60">
        <v>4</v>
      </c>
      <c r="E251" s="65" t="s">
        <v>2735</v>
      </c>
      <c r="F251" s="59" t="s">
        <v>6252</v>
      </c>
      <c r="H251" s="60" t="s">
        <v>2736</v>
      </c>
      <c r="I251" s="59" t="s">
        <v>1454</v>
      </c>
      <c r="J251" s="59" t="s">
        <v>2734</v>
      </c>
      <c r="K251" s="59" t="s">
        <v>2738</v>
      </c>
      <c r="L251" s="60">
        <v>3510</v>
      </c>
      <c r="M251" s="59" t="s">
        <v>4029</v>
      </c>
      <c r="N251" s="60" t="s">
        <v>21</v>
      </c>
    </row>
    <row r="252" spans="1:14">
      <c r="A252" s="60">
        <v>6530</v>
      </c>
      <c r="B252" s="59" t="s">
        <v>5805</v>
      </c>
      <c r="C252" s="60" t="s">
        <v>16</v>
      </c>
      <c r="D252" s="60">
        <v>4</v>
      </c>
      <c r="E252" s="65" t="s">
        <v>2744</v>
      </c>
      <c r="H252" s="60" t="s">
        <v>2736</v>
      </c>
      <c r="I252" s="59" t="s">
        <v>2742</v>
      </c>
      <c r="J252" s="59" t="s">
        <v>2743</v>
      </c>
      <c r="K252" s="59" t="s">
        <v>2746</v>
      </c>
      <c r="L252" s="60">
        <v>3550</v>
      </c>
      <c r="M252" s="59" t="s">
        <v>4030</v>
      </c>
      <c r="N252" s="60" t="s">
        <v>16</v>
      </c>
    </row>
    <row r="253" spans="1:14">
      <c r="A253" s="60">
        <v>6540</v>
      </c>
      <c r="B253" s="59" t="s">
        <v>5804</v>
      </c>
      <c r="C253" s="60" t="s">
        <v>16</v>
      </c>
      <c r="D253" s="60">
        <v>4</v>
      </c>
      <c r="E253" s="64" t="s">
        <v>6348</v>
      </c>
      <c r="G253" s="60" t="b">
        <v>0</v>
      </c>
      <c r="H253" s="60" t="s">
        <v>5546</v>
      </c>
      <c r="L253" s="60">
        <v>3540</v>
      </c>
      <c r="M253" s="59" t="s">
        <v>5778</v>
      </c>
      <c r="N253" s="60" t="s">
        <v>21</v>
      </c>
    </row>
    <row r="254" spans="1:14">
      <c r="A254" s="60">
        <v>6550</v>
      </c>
      <c r="B254" s="59" t="s">
        <v>5802</v>
      </c>
      <c r="C254" s="60" t="s">
        <v>16</v>
      </c>
      <c r="D254" s="60">
        <v>4</v>
      </c>
      <c r="E254" s="65" t="s">
        <v>2750</v>
      </c>
      <c r="H254" s="60" t="s">
        <v>2736</v>
      </c>
      <c r="I254" s="59" t="s">
        <v>2748</v>
      </c>
      <c r="J254" s="59" t="s">
        <v>2749</v>
      </c>
      <c r="K254" s="59" t="s">
        <v>2752</v>
      </c>
      <c r="L254" s="60">
        <v>3560</v>
      </c>
      <c r="M254" s="59" t="s">
        <v>4031</v>
      </c>
      <c r="N254" s="60" t="s">
        <v>16</v>
      </c>
    </row>
    <row r="255" spans="1:14">
      <c r="A255" s="60">
        <v>6560</v>
      </c>
      <c r="B255" s="59" t="s">
        <v>5801</v>
      </c>
      <c r="C255" s="60" t="s">
        <v>16</v>
      </c>
      <c r="D255" s="60">
        <v>4</v>
      </c>
      <c r="E255" s="65" t="s">
        <v>789</v>
      </c>
      <c r="F255" s="59" t="s">
        <v>6250</v>
      </c>
      <c r="H255" s="60" t="s">
        <v>2619</v>
      </c>
      <c r="I255" s="59" t="s">
        <v>1456</v>
      </c>
      <c r="J255" s="59" t="s">
        <v>2754</v>
      </c>
      <c r="K255" s="59" t="s">
        <v>2756</v>
      </c>
      <c r="L255" s="60">
        <v>3520</v>
      </c>
      <c r="M255" s="59" t="s">
        <v>4032</v>
      </c>
      <c r="N255" s="60" t="s">
        <v>16</v>
      </c>
    </row>
    <row r="256" spans="1:14">
      <c r="A256" s="60">
        <v>6570</v>
      </c>
      <c r="B256" s="59" t="s">
        <v>6411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c r="A257" s="60">
        <v>6580</v>
      </c>
      <c r="B257" s="59" t="s">
        <v>6562</v>
      </c>
      <c r="C257" s="60" t="s">
        <v>65</v>
      </c>
      <c r="D257" s="60">
        <v>3</v>
      </c>
      <c r="E257" s="65" t="s">
        <v>2855</v>
      </c>
      <c r="F257" s="59" t="s">
        <v>5122</v>
      </c>
      <c r="G257" s="68"/>
      <c r="H257" s="60" t="s">
        <v>5803</v>
      </c>
      <c r="I257" s="59" t="s">
        <v>3201</v>
      </c>
      <c r="J257" s="59" t="s">
        <v>2854</v>
      </c>
      <c r="K257" s="59" t="s">
        <v>2857</v>
      </c>
      <c r="L257" s="60">
        <v>3470</v>
      </c>
      <c r="M257" s="59" t="s">
        <v>4062</v>
      </c>
      <c r="N257" s="60" t="s">
        <v>65</v>
      </c>
    </row>
    <row r="258" spans="1:14">
      <c r="A258" s="60">
        <v>6590</v>
      </c>
      <c r="B258" s="59" t="s">
        <v>6560</v>
      </c>
      <c r="C258" s="60" t="s">
        <v>21</v>
      </c>
      <c r="D258" s="60">
        <v>4</v>
      </c>
      <c r="E258" s="65" t="s">
        <v>2862</v>
      </c>
      <c r="F258" s="59" t="s">
        <v>5123</v>
      </c>
      <c r="H258" s="60" t="s">
        <v>1653</v>
      </c>
      <c r="I258" s="59" t="s">
        <v>3202</v>
      </c>
      <c r="J258" s="59" t="s">
        <v>2861</v>
      </c>
      <c r="K258" s="59" t="s">
        <v>2864</v>
      </c>
      <c r="L258" s="60">
        <v>3480</v>
      </c>
      <c r="M258" s="59" t="s">
        <v>4063</v>
      </c>
      <c r="N258" s="60" t="s">
        <v>21</v>
      </c>
    </row>
    <row r="259" spans="1:14">
      <c r="A259" s="60">
        <v>6600</v>
      </c>
      <c r="B259" s="59" t="s">
        <v>6585</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sortState xmlns:xlrd2="http://schemas.microsoft.com/office/spreadsheetml/2017/richdata2" ref="A2:N259">
      <sortCondition ref="A1:A259"/>
    </sortState>
  </autoFilter>
  <phoneticPr fontId="21"/>
  <conditionalFormatting sqref="A24:G25 I24:K25 A21:K23 A19:G20 I19:K20 A1:N6 A26:K254 A7:K18 M7:N254 L7:L259">
    <cfRule type="containsBlanks" dxfId="31" priority="8">
      <formula>LEN(TRIM(A1))=0</formula>
    </cfRule>
  </conditionalFormatting>
  <conditionalFormatting sqref="A24:G25 I24:K25 A21:K23 A19:G20 I19:K20 A1:N6 A260:N1048576 A26:K259 A7:K18 L7:N259">
    <cfRule type="expression" dxfId="30" priority="7">
      <formula>"JBG"=MID($B1,1,3)</formula>
    </cfRule>
  </conditionalFormatting>
  <conditionalFormatting sqref="H19:H20 H24:H25">
    <cfRule type="containsBlanks" dxfId="29" priority="3">
      <formula>LEN(TRIM(H19))=0</formula>
    </cfRule>
  </conditionalFormatting>
  <conditionalFormatting sqref="H19:H20 H24:H25">
    <cfRule type="containsBlanks" dxfId="28" priority="2">
      <formula>LEN(TRIM(H19))=0</formula>
    </cfRule>
    <cfRule type="containsErrors" dxfId="27" priority="4">
      <formula>ISERROR(H19)</formula>
    </cfRule>
    <cfRule type="expression" dxfId="26" priority="5">
      <formula>"JBG"=MID($C19,1,3)</formula>
    </cfRule>
    <cfRule type="containsErrors" dxfId="25" priority="6">
      <formula>ISERROR(H19)</formula>
    </cfRule>
  </conditionalFormatting>
  <conditionalFormatting sqref="G1:G1048576">
    <cfRule type="notContainsBlanks" dxfId="24"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5418</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JBT-332</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JBT-370</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JBT-371</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JBG-84</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JBT-358</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JBT-377</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JBT-377-1</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JBG-87</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JBT-374</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JBT-376</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JBT-373</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1"/>
  <conditionalFormatting sqref="T1:T1048576">
    <cfRule type="expression" dxfId="23" priority="2">
      <formula>$T1&lt;&gt;$U1</formula>
    </cfRule>
  </conditionalFormatting>
  <conditionalFormatting sqref="A1:A1048576">
    <cfRule type="containsErrors" dxfId="22" priority="1">
      <formula>ISERROR(A1)</formula>
    </cfRule>
  </conditionalFormatting>
  <conditionalFormatting sqref="D1:D1048576">
    <cfRule type="expression" dxfId="21" priority="1016">
      <formula>#REF!="Aligned"</formula>
    </cfRule>
    <cfRule type="expression" dxfId="20" priority="1017">
      <formula>AND(LEN(D1)&gt;0,$D1&lt;&gt;T1)</formula>
    </cfRule>
  </conditionalFormatting>
  <conditionalFormatting sqref="A1:V1048576">
    <cfRule type="expression" dxfId="19" priority="1018">
      <formula>"ibg"=MID($C1,1,3)</formula>
    </cfRule>
    <cfRule type="expression" dxfId="18" priority="1019">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topLeftCell="C1" zoomScale="80" zoomScaleNormal="80" workbookViewId="0">
      <pane ySplit="1" topLeftCell="A149" activePane="bottomLeft" state="frozen"/>
      <selection activeCell="F165" sqref="F165"/>
      <selection pane="bottomLeft" activeCell="J31" sqref="J31"/>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83.140625" style="59" customWidth="1"/>
    <col min="14" max="14" width="9.140625" style="60"/>
    <col min="15" max="15" width="9.140625" style="59"/>
    <col min="16" max="16" width="6.42578125" style="59" customWidth="1"/>
    <col min="17" max="16384" width="9.140625" style="59"/>
  </cols>
  <sheetData>
    <row r="1" spans="1:14" s="60" customFormat="1">
      <c r="A1" s="60" t="s">
        <v>5501</v>
      </c>
      <c r="B1" s="60" t="s">
        <v>6249</v>
      </c>
      <c r="C1" s="60" t="s">
        <v>6248</v>
      </c>
      <c r="D1" s="60" t="s">
        <v>6247</v>
      </c>
      <c r="E1" s="65" t="s">
        <v>6246</v>
      </c>
      <c r="F1" s="60" t="s">
        <v>6245</v>
      </c>
      <c r="G1" s="60" t="s">
        <v>6244</v>
      </c>
      <c r="H1" s="60" t="s">
        <v>6243</v>
      </c>
      <c r="I1" s="60" t="s">
        <v>6242</v>
      </c>
      <c r="J1" s="60" t="s">
        <v>6241</v>
      </c>
      <c r="K1" s="60" t="s">
        <v>6240</v>
      </c>
      <c r="L1" s="60" t="s">
        <v>6239</v>
      </c>
      <c r="M1" s="60" t="s">
        <v>6238</v>
      </c>
      <c r="N1" s="60" t="s">
        <v>6237</v>
      </c>
    </row>
    <row r="2" spans="1:14">
      <c r="A2" s="60">
        <v>1000</v>
      </c>
      <c r="B2" s="59" t="s">
        <v>6347</v>
      </c>
      <c r="C2" s="60" t="s">
        <v>2</v>
      </c>
      <c r="D2" s="60">
        <v>0</v>
      </c>
      <c r="E2" s="59" t="s">
        <v>851</v>
      </c>
      <c r="F2" s="59" t="s">
        <v>5421</v>
      </c>
      <c r="H2" s="59" t="s">
        <v>5803</v>
      </c>
      <c r="J2" s="59" t="s">
        <v>851</v>
      </c>
      <c r="K2" s="59" t="s">
        <v>852</v>
      </c>
      <c r="L2" s="60">
        <v>1010</v>
      </c>
      <c r="M2" s="59" t="s">
        <v>5551</v>
      </c>
      <c r="N2" s="60" t="s">
        <v>2</v>
      </c>
    </row>
    <row r="3" spans="1:14">
      <c r="A3" s="60">
        <v>1010</v>
      </c>
      <c r="B3" s="59" t="s">
        <v>6353</v>
      </c>
      <c r="C3" s="60" t="s">
        <v>16</v>
      </c>
      <c r="D3" s="60">
        <v>0</v>
      </c>
      <c r="E3" s="72" t="s">
        <v>6376</v>
      </c>
      <c r="F3" s="59" t="s">
        <v>376</v>
      </c>
      <c r="H3" s="59" t="s">
        <v>5803</v>
      </c>
      <c r="I3" s="59" t="s">
        <v>4</v>
      </c>
      <c r="J3" s="59" t="s">
        <v>375</v>
      </c>
      <c r="K3" s="59" t="s">
        <v>376</v>
      </c>
      <c r="L3" s="60">
        <v>1030</v>
      </c>
      <c r="M3" s="59" t="s">
        <v>5552</v>
      </c>
      <c r="N3" s="60" t="s">
        <v>21</v>
      </c>
    </row>
    <row r="4" spans="1:14">
      <c r="A4" s="60">
        <v>1020</v>
      </c>
      <c r="B4" s="59" t="s">
        <v>6236</v>
      </c>
      <c r="C4" s="60" t="s">
        <v>16</v>
      </c>
      <c r="D4" s="60">
        <v>1</v>
      </c>
      <c r="E4" s="62" t="s">
        <v>377</v>
      </c>
      <c r="F4" s="59" t="s">
        <v>13</v>
      </c>
      <c r="H4" s="59" t="s">
        <v>1614</v>
      </c>
      <c r="I4" s="59" t="s">
        <v>10</v>
      </c>
      <c r="J4" s="59" t="s">
        <v>377</v>
      </c>
      <c r="K4" s="59" t="s">
        <v>13</v>
      </c>
      <c r="L4" s="60">
        <v>1040</v>
      </c>
      <c r="M4" s="59" t="s">
        <v>5553</v>
      </c>
      <c r="N4" s="60" t="s">
        <v>16</v>
      </c>
    </row>
    <row r="5" spans="1:14">
      <c r="A5" s="60">
        <v>1030</v>
      </c>
      <c r="B5" s="59" t="s">
        <v>6235</v>
      </c>
      <c r="C5" s="60" t="s">
        <v>16</v>
      </c>
      <c r="D5" s="60">
        <v>1</v>
      </c>
      <c r="E5" s="62" t="s">
        <v>379</v>
      </c>
      <c r="F5" s="59" t="s">
        <v>380</v>
      </c>
      <c r="H5" s="59" t="s">
        <v>1598</v>
      </c>
      <c r="I5" s="59" t="s">
        <v>378</v>
      </c>
      <c r="J5" s="59" t="s">
        <v>379</v>
      </c>
      <c r="K5" s="59" t="s">
        <v>380</v>
      </c>
      <c r="L5" s="60">
        <v>1050</v>
      </c>
      <c r="M5" s="59" t="s">
        <v>5597</v>
      </c>
      <c r="N5" s="60" t="s">
        <v>16</v>
      </c>
    </row>
    <row r="6" spans="1:14">
      <c r="A6" s="60">
        <v>1040</v>
      </c>
      <c r="B6" s="59" t="s">
        <v>6354</v>
      </c>
      <c r="C6" s="60" t="s">
        <v>16</v>
      </c>
      <c r="D6" s="60">
        <v>0</v>
      </c>
      <c r="E6" s="72" t="s">
        <v>6390</v>
      </c>
      <c r="F6" s="59" t="s">
        <v>382</v>
      </c>
      <c r="H6" s="59" t="s">
        <v>5803</v>
      </c>
      <c r="I6" s="59" t="s">
        <v>18</v>
      </c>
      <c r="J6" s="59" t="s">
        <v>381</v>
      </c>
      <c r="K6" s="59" t="s">
        <v>382</v>
      </c>
      <c r="L6" s="60">
        <v>1060</v>
      </c>
      <c r="M6" s="59" t="s">
        <v>5554</v>
      </c>
      <c r="N6" s="60" t="s">
        <v>21</v>
      </c>
    </row>
    <row r="7" spans="1:14">
      <c r="A7" s="60">
        <v>1050</v>
      </c>
      <c r="B7" s="59" t="s">
        <v>6234</v>
      </c>
      <c r="C7" s="60" t="s">
        <v>21</v>
      </c>
      <c r="D7" s="60">
        <v>1</v>
      </c>
      <c r="E7" s="62" t="s">
        <v>383</v>
      </c>
      <c r="F7" s="59" t="s">
        <v>6346</v>
      </c>
      <c r="H7" s="59" t="s">
        <v>1614</v>
      </c>
      <c r="I7" s="59" t="s">
        <v>32</v>
      </c>
      <c r="J7" s="59" t="s">
        <v>383</v>
      </c>
      <c r="K7" s="59" t="s">
        <v>6346</v>
      </c>
      <c r="L7" s="60">
        <v>1080</v>
      </c>
      <c r="M7" s="59" t="s">
        <v>5555</v>
      </c>
      <c r="N7" s="60" t="s">
        <v>21</v>
      </c>
    </row>
    <row r="8" spans="1:14">
      <c r="A8" s="60">
        <v>1060</v>
      </c>
      <c r="B8" s="59" t="s">
        <v>6233</v>
      </c>
      <c r="C8" s="60" t="s">
        <v>16</v>
      </c>
      <c r="D8" s="60">
        <v>1</v>
      </c>
      <c r="E8" s="62" t="s">
        <v>385</v>
      </c>
      <c r="F8" s="59" t="s">
        <v>386</v>
      </c>
      <c r="H8" s="59" t="s">
        <v>1653</v>
      </c>
      <c r="I8" s="59" t="s">
        <v>23</v>
      </c>
      <c r="J8" s="59" t="s">
        <v>385</v>
      </c>
      <c r="K8" s="59" t="s">
        <v>386</v>
      </c>
      <c r="L8" s="60">
        <v>1090</v>
      </c>
      <c r="M8" s="59" t="s">
        <v>5556</v>
      </c>
      <c r="N8" s="60" t="s">
        <v>16</v>
      </c>
    </row>
    <row r="9" spans="1:14">
      <c r="A9" s="60">
        <v>1070</v>
      </c>
      <c r="B9" s="59" t="s">
        <v>6355</v>
      </c>
      <c r="C9" s="60" t="s">
        <v>16</v>
      </c>
      <c r="D9" s="60">
        <v>0</v>
      </c>
      <c r="E9" s="72" t="s">
        <v>6391</v>
      </c>
      <c r="F9" s="59" t="s">
        <v>388</v>
      </c>
      <c r="H9" s="59" t="s">
        <v>5803</v>
      </c>
      <c r="I9" s="59" t="s">
        <v>25</v>
      </c>
      <c r="J9" s="59" t="s">
        <v>387</v>
      </c>
      <c r="K9" s="59" t="s">
        <v>388</v>
      </c>
      <c r="L9" s="60">
        <v>1100</v>
      </c>
      <c r="M9" s="59" t="s">
        <v>5557</v>
      </c>
      <c r="N9" s="60" t="s">
        <v>21</v>
      </c>
    </row>
    <row r="10" spans="1:14">
      <c r="A10" s="60">
        <v>1080</v>
      </c>
      <c r="B10" s="59" t="s">
        <v>6232</v>
      </c>
      <c r="C10" s="60" t="s">
        <v>21</v>
      </c>
      <c r="D10" s="60">
        <v>1</v>
      </c>
      <c r="E10" s="62" t="s">
        <v>389</v>
      </c>
      <c r="F10" s="59" t="s">
        <v>390</v>
      </c>
      <c r="H10" s="59" t="s">
        <v>1614</v>
      </c>
      <c r="I10" s="59" t="s">
        <v>27</v>
      </c>
      <c r="J10" s="59" t="s">
        <v>389</v>
      </c>
      <c r="K10" s="59" t="s">
        <v>390</v>
      </c>
      <c r="L10" s="60">
        <v>1120</v>
      </c>
      <c r="M10" s="59" t="s">
        <v>5558</v>
      </c>
      <c r="N10" s="60" t="s">
        <v>21</v>
      </c>
    </row>
    <row r="11" spans="1:14">
      <c r="A11" s="60">
        <v>1090</v>
      </c>
      <c r="B11" s="59" t="s">
        <v>6231</v>
      </c>
      <c r="C11" s="60" t="s">
        <v>21</v>
      </c>
      <c r="D11" s="60">
        <v>1</v>
      </c>
      <c r="E11" s="62" t="s">
        <v>391</v>
      </c>
      <c r="F11" s="59" t="s">
        <v>392</v>
      </c>
      <c r="H11" s="59" t="s">
        <v>1598</v>
      </c>
      <c r="I11" s="59" t="s">
        <v>42</v>
      </c>
      <c r="J11" s="59" t="s">
        <v>391</v>
      </c>
      <c r="K11" s="59" t="s">
        <v>392</v>
      </c>
      <c r="L11" s="60">
        <v>1130</v>
      </c>
      <c r="M11" s="59" t="s">
        <v>5598</v>
      </c>
      <c r="N11" s="60" t="s">
        <v>21</v>
      </c>
    </row>
    <row r="12" spans="1:14">
      <c r="A12" s="60">
        <v>1100</v>
      </c>
      <c r="B12" s="59" t="s">
        <v>6356</v>
      </c>
      <c r="C12" s="60" t="s">
        <v>16</v>
      </c>
      <c r="D12" s="60">
        <v>0</v>
      </c>
      <c r="E12" s="72" t="s">
        <v>6392</v>
      </c>
      <c r="F12" s="59" t="s">
        <v>395</v>
      </c>
      <c r="H12" s="59" t="s">
        <v>5803</v>
      </c>
      <c r="I12" s="59" t="s">
        <v>393</v>
      </c>
      <c r="J12" s="59" t="s">
        <v>394</v>
      </c>
      <c r="K12" s="59" t="s">
        <v>395</v>
      </c>
      <c r="L12" s="60">
        <v>1140</v>
      </c>
      <c r="M12" s="59" t="s">
        <v>5559</v>
      </c>
      <c r="N12" s="60" t="s">
        <v>16</v>
      </c>
    </row>
    <row r="13" spans="1:14">
      <c r="A13" s="60">
        <v>1110</v>
      </c>
      <c r="B13" s="59" t="s">
        <v>6230</v>
      </c>
      <c r="C13" s="60" t="s">
        <v>16</v>
      </c>
      <c r="D13" s="60">
        <v>1</v>
      </c>
      <c r="E13" s="62" t="s">
        <v>396</v>
      </c>
      <c r="F13" s="59" t="s">
        <v>397</v>
      </c>
      <c r="H13" s="59" t="s">
        <v>1614</v>
      </c>
      <c r="I13" s="59" t="s">
        <v>32</v>
      </c>
      <c r="J13" s="59" t="s">
        <v>396</v>
      </c>
      <c r="K13" s="59" t="s">
        <v>397</v>
      </c>
      <c r="L13" s="60">
        <v>1160</v>
      </c>
      <c r="M13" s="59" t="s">
        <v>5560</v>
      </c>
      <c r="N13" s="60" t="s">
        <v>16</v>
      </c>
    </row>
    <row r="14" spans="1:14">
      <c r="A14" s="60">
        <v>1120</v>
      </c>
      <c r="B14" s="59" t="s">
        <v>6229</v>
      </c>
      <c r="C14" s="60" t="s">
        <v>16</v>
      </c>
      <c r="D14" s="60">
        <v>1</v>
      </c>
      <c r="E14" s="62" t="s">
        <v>398</v>
      </c>
      <c r="F14" s="59" t="s">
        <v>399</v>
      </c>
      <c r="H14" s="59" t="s">
        <v>1653</v>
      </c>
      <c r="I14" s="59" t="s">
        <v>23</v>
      </c>
      <c r="J14" s="59" t="s">
        <v>398</v>
      </c>
      <c r="K14" s="59" t="s">
        <v>399</v>
      </c>
      <c r="L14" s="60">
        <v>1170</v>
      </c>
      <c r="M14" s="59" t="s">
        <v>5561</v>
      </c>
      <c r="N14" s="60" t="s">
        <v>16</v>
      </c>
    </row>
    <row r="15" spans="1:14">
      <c r="A15" s="60">
        <v>1130</v>
      </c>
      <c r="B15" s="59" t="s">
        <v>6357</v>
      </c>
      <c r="C15" s="60" t="s">
        <v>16</v>
      </c>
      <c r="D15" s="60">
        <v>0</v>
      </c>
      <c r="E15" s="72" t="s">
        <v>6393</v>
      </c>
      <c r="F15" s="59" t="s">
        <v>400</v>
      </c>
      <c r="H15" s="59" t="s">
        <v>5803</v>
      </c>
      <c r="I15" s="59" t="s">
        <v>37</v>
      </c>
      <c r="J15" s="59" t="s">
        <v>39</v>
      </c>
      <c r="K15" s="59" t="s">
        <v>400</v>
      </c>
      <c r="L15" s="60">
        <v>1180</v>
      </c>
      <c r="M15" s="59" t="s">
        <v>5562</v>
      </c>
      <c r="N15" s="60" t="s">
        <v>16</v>
      </c>
    </row>
    <row r="16" spans="1:14">
      <c r="A16" s="60">
        <v>1140</v>
      </c>
      <c r="B16" s="59" t="s">
        <v>6412</v>
      </c>
      <c r="C16" s="60" t="s">
        <v>16</v>
      </c>
      <c r="D16" s="60">
        <v>1</v>
      </c>
      <c r="E16" s="62" t="s">
        <v>401</v>
      </c>
      <c r="F16" s="59" t="s">
        <v>402</v>
      </c>
      <c r="H16" s="59" t="s">
        <v>1614</v>
      </c>
      <c r="I16" s="59" t="s">
        <v>32</v>
      </c>
      <c r="J16" s="59" t="s">
        <v>401</v>
      </c>
      <c r="K16" s="59" t="s">
        <v>402</v>
      </c>
      <c r="L16" s="60">
        <v>1200</v>
      </c>
      <c r="M16" s="59" t="s">
        <v>5563</v>
      </c>
      <c r="N16" s="60" t="s">
        <v>16</v>
      </c>
    </row>
    <row r="17" spans="1:14">
      <c r="A17" s="60">
        <v>1150</v>
      </c>
      <c r="B17" s="59" t="s">
        <v>6228</v>
      </c>
      <c r="C17" s="60" t="s">
        <v>16</v>
      </c>
      <c r="D17" s="60">
        <v>1</v>
      </c>
      <c r="E17" s="62" t="s">
        <v>403</v>
      </c>
      <c r="F17" s="59" t="s">
        <v>404</v>
      </c>
      <c r="H17" s="59" t="s">
        <v>1653</v>
      </c>
      <c r="I17" s="59" t="s">
        <v>23</v>
      </c>
      <c r="J17" s="59" t="s">
        <v>403</v>
      </c>
      <c r="K17" s="59" t="s">
        <v>404</v>
      </c>
      <c r="L17" s="60">
        <v>1210</v>
      </c>
      <c r="M17" s="59" t="s">
        <v>5564</v>
      </c>
      <c r="N17" s="60" t="s">
        <v>16</v>
      </c>
    </row>
    <row r="18" spans="1:14">
      <c r="A18" s="60">
        <v>1160</v>
      </c>
      <c r="B18" s="59" t="s">
        <v>6358</v>
      </c>
      <c r="C18" s="60" t="s">
        <v>16</v>
      </c>
      <c r="D18" s="60">
        <v>0</v>
      </c>
      <c r="E18" s="72" t="s">
        <v>6394</v>
      </c>
      <c r="F18" s="59" t="s">
        <v>406</v>
      </c>
      <c r="H18" s="59" t="s">
        <v>5803</v>
      </c>
      <c r="I18" s="59" t="s">
        <v>40</v>
      </c>
      <c r="J18" s="59" t="s">
        <v>405</v>
      </c>
      <c r="K18" s="59" t="s">
        <v>406</v>
      </c>
      <c r="L18" s="60">
        <v>1220</v>
      </c>
      <c r="M18" s="59" t="s">
        <v>5565</v>
      </c>
      <c r="N18" s="60" t="s">
        <v>21</v>
      </c>
    </row>
    <row r="19" spans="1:14">
      <c r="A19" s="60">
        <v>1170</v>
      </c>
      <c r="B19" s="59" t="s">
        <v>6227</v>
      </c>
      <c r="C19" s="60" t="s">
        <v>21</v>
      </c>
      <c r="D19" s="60">
        <v>1</v>
      </c>
      <c r="E19" s="62" t="s">
        <v>407</v>
      </c>
      <c r="F19" s="59" t="s">
        <v>408</v>
      </c>
      <c r="H19" s="59" t="s">
        <v>1614</v>
      </c>
      <c r="I19" s="59" t="s">
        <v>32</v>
      </c>
      <c r="J19" s="59" t="s">
        <v>407</v>
      </c>
      <c r="K19" s="59" t="s">
        <v>408</v>
      </c>
      <c r="L19" s="60">
        <v>1240</v>
      </c>
      <c r="M19" s="59" t="s">
        <v>5566</v>
      </c>
      <c r="N19" s="60" t="s">
        <v>21</v>
      </c>
    </row>
    <row r="20" spans="1:14">
      <c r="A20" s="60">
        <v>1180</v>
      </c>
      <c r="B20" s="59" t="s">
        <v>6226</v>
      </c>
      <c r="C20" s="60" t="s">
        <v>16</v>
      </c>
      <c r="D20" s="60">
        <v>1</v>
      </c>
      <c r="E20" s="62" t="s">
        <v>409</v>
      </c>
      <c r="F20" s="59" t="s">
        <v>410</v>
      </c>
      <c r="H20" s="59" t="s">
        <v>1653</v>
      </c>
      <c r="I20" s="59" t="s">
        <v>23</v>
      </c>
      <c r="J20" s="59" t="s">
        <v>409</v>
      </c>
      <c r="K20" s="59" t="s">
        <v>410</v>
      </c>
      <c r="L20" s="60">
        <v>1250</v>
      </c>
      <c r="M20" s="59" t="s">
        <v>5567</v>
      </c>
      <c r="N20" s="60" t="s">
        <v>16</v>
      </c>
    </row>
    <row r="21" spans="1:14">
      <c r="A21" s="60">
        <v>1190</v>
      </c>
      <c r="B21" s="59" t="s">
        <v>6359</v>
      </c>
      <c r="C21" s="60" t="s">
        <v>16</v>
      </c>
      <c r="D21" s="60">
        <v>0</v>
      </c>
      <c r="E21" s="72" t="s">
        <v>6395</v>
      </c>
      <c r="F21" s="59" t="s">
        <v>412</v>
      </c>
      <c r="H21" s="59" t="s">
        <v>5803</v>
      </c>
      <c r="I21" s="59" t="s">
        <v>25</v>
      </c>
      <c r="J21" s="59" t="s">
        <v>411</v>
      </c>
      <c r="K21" s="59" t="s">
        <v>412</v>
      </c>
      <c r="L21" s="60">
        <v>1260</v>
      </c>
      <c r="M21" s="59" t="s">
        <v>5568</v>
      </c>
      <c r="N21" s="60" t="s">
        <v>21</v>
      </c>
    </row>
    <row r="22" spans="1:14">
      <c r="A22" s="60">
        <v>1200</v>
      </c>
      <c r="B22" s="59" t="s">
        <v>6225</v>
      </c>
      <c r="C22" s="60" t="s">
        <v>16</v>
      </c>
      <c r="D22" s="60">
        <v>1</v>
      </c>
      <c r="E22" s="62" t="s">
        <v>389</v>
      </c>
      <c r="F22" s="59" t="s">
        <v>413</v>
      </c>
      <c r="H22" s="59" t="s">
        <v>1614</v>
      </c>
      <c r="I22" s="59" t="s">
        <v>27</v>
      </c>
      <c r="J22" s="59" t="s">
        <v>389</v>
      </c>
      <c r="K22" s="59" t="s">
        <v>413</v>
      </c>
      <c r="L22" s="60">
        <v>1280</v>
      </c>
      <c r="M22" s="59" t="s">
        <v>5569</v>
      </c>
      <c r="N22" s="60" t="s">
        <v>21</v>
      </c>
    </row>
    <row r="23" spans="1:14">
      <c r="A23" s="60">
        <v>1210</v>
      </c>
      <c r="B23" s="59" t="s">
        <v>6224</v>
      </c>
      <c r="C23" s="60" t="s">
        <v>16</v>
      </c>
      <c r="D23" s="60">
        <v>1</v>
      </c>
      <c r="E23" s="62" t="s">
        <v>391</v>
      </c>
      <c r="F23" s="59" t="s">
        <v>414</v>
      </c>
      <c r="H23" s="59" t="s">
        <v>1598</v>
      </c>
      <c r="I23" s="59" t="s">
        <v>42</v>
      </c>
      <c r="J23" s="59" t="s">
        <v>391</v>
      </c>
      <c r="K23" s="59" t="s">
        <v>414</v>
      </c>
      <c r="L23" s="60">
        <v>1290</v>
      </c>
      <c r="M23" s="59" t="s">
        <v>5599</v>
      </c>
      <c r="N23" s="60" t="s">
        <v>21</v>
      </c>
    </row>
    <row r="24" spans="1:14">
      <c r="A24" s="60">
        <v>1260</v>
      </c>
      <c r="B24" s="59" t="s">
        <v>6360</v>
      </c>
      <c r="C24" s="60" t="s">
        <v>16</v>
      </c>
      <c r="D24" s="60">
        <v>0</v>
      </c>
      <c r="E24" s="72" t="s">
        <v>6377</v>
      </c>
      <c r="F24" s="59" t="s">
        <v>417</v>
      </c>
      <c r="H24" s="59" t="s">
        <v>5803</v>
      </c>
      <c r="I24" s="59" t="s">
        <v>415</v>
      </c>
      <c r="J24" s="59" t="s">
        <v>416</v>
      </c>
      <c r="K24" s="59" t="s">
        <v>417</v>
      </c>
      <c r="L24" s="60">
        <v>1300</v>
      </c>
      <c r="M24" s="59" t="s">
        <v>5570</v>
      </c>
      <c r="N24" s="60" t="s">
        <v>21</v>
      </c>
    </row>
    <row r="25" spans="1:14">
      <c r="A25" s="60">
        <v>1270</v>
      </c>
      <c r="B25" s="59" t="s">
        <v>6219</v>
      </c>
      <c r="C25" s="60" t="s">
        <v>21</v>
      </c>
      <c r="D25" s="60">
        <v>1</v>
      </c>
      <c r="E25" s="62" t="s">
        <v>418</v>
      </c>
      <c r="F25" s="59" t="s">
        <v>419</v>
      </c>
      <c r="H25" s="59" t="s">
        <v>1590</v>
      </c>
      <c r="I25" s="59" t="s">
        <v>45</v>
      </c>
      <c r="J25" s="59" t="s">
        <v>418</v>
      </c>
      <c r="K25" s="59" t="s">
        <v>419</v>
      </c>
      <c r="L25" s="60">
        <v>1310</v>
      </c>
      <c r="M25" s="59" t="s">
        <v>5571</v>
      </c>
      <c r="N25" s="60" t="s">
        <v>21</v>
      </c>
    </row>
    <row r="26" spans="1:14">
      <c r="A26" s="60">
        <v>1280</v>
      </c>
      <c r="B26" s="59" t="s">
        <v>6218</v>
      </c>
      <c r="C26" s="60" t="s">
        <v>16</v>
      </c>
      <c r="D26" s="60">
        <v>1</v>
      </c>
      <c r="E26" s="62" t="s">
        <v>420</v>
      </c>
      <c r="F26" s="59" t="s">
        <v>421</v>
      </c>
      <c r="H26" s="59" t="s">
        <v>1653</v>
      </c>
      <c r="I26" s="59" t="s">
        <v>48</v>
      </c>
      <c r="J26" s="59" t="s">
        <v>420</v>
      </c>
      <c r="K26" s="59" t="s">
        <v>421</v>
      </c>
      <c r="L26" s="60">
        <v>1320</v>
      </c>
      <c r="M26" s="59" t="s">
        <v>5572</v>
      </c>
      <c r="N26" s="60" t="s">
        <v>16</v>
      </c>
    </row>
    <row r="27" spans="1:14">
      <c r="A27" s="60">
        <v>1290</v>
      </c>
      <c r="B27" s="59" t="s">
        <v>6217</v>
      </c>
      <c r="C27" s="60" t="s">
        <v>21</v>
      </c>
      <c r="D27" s="60">
        <v>1</v>
      </c>
      <c r="E27" s="62" t="s">
        <v>423</v>
      </c>
      <c r="F27" s="59" t="s">
        <v>6345</v>
      </c>
      <c r="H27" s="59" t="s">
        <v>1614</v>
      </c>
      <c r="I27" s="59" t="s">
        <v>422</v>
      </c>
      <c r="J27" s="59" t="s">
        <v>423</v>
      </c>
      <c r="K27" s="59" t="s">
        <v>6345</v>
      </c>
      <c r="L27" s="60">
        <v>1330</v>
      </c>
      <c r="M27" s="59" t="s">
        <v>5573</v>
      </c>
      <c r="N27" s="60" t="s">
        <v>21</v>
      </c>
    </row>
    <row r="28" spans="1:14">
      <c r="A28" s="60">
        <v>1300</v>
      </c>
      <c r="B28" s="59" t="s">
        <v>6216</v>
      </c>
      <c r="C28" s="60" t="s">
        <v>21</v>
      </c>
      <c r="D28" s="60">
        <v>1</v>
      </c>
      <c r="E28" s="62" t="s">
        <v>57</v>
      </c>
      <c r="F28" s="59" t="s">
        <v>424</v>
      </c>
      <c r="H28" s="59" t="s">
        <v>1598</v>
      </c>
      <c r="I28" s="59" t="s">
        <v>55</v>
      </c>
      <c r="J28" s="59" t="s">
        <v>57</v>
      </c>
      <c r="K28" s="59" t="s">
        <v>424</v>
      </c>
      <c r="L28" s="60">
        <v>1340</v>
      </c>
      <c r="M28" s="59" t="s">
        <v>5600</v>
      </c>
      <c r="N28" s="60" t="s">
        <v>21</v>
      </c>
    </row>
    <row r="29" spans="1:14">
      <c r="A29" s="60">
        <v>1320</v>
      </c>
      <c r="B29" s="59" t="s">
        <v>6213</v>
      </c>
      <c r="C29" s="60" t="s">
        <v>16</v>
      </c>
      <c r="D29" s="60">
        <v>1</v>
      </c>
      <c r="E29" s="62" t="s">
        <v>4069</v>
      </c>
      <c r="F29" s="59" t="s">
        <v>4070</v>
      </c>
      <c r="H29" s="59" t="s">
        <v>1614</v>
      </c>
      <c r="I29" s="59" t="s">
        <v>4068</v>
      </c>
      <c r="J29" s="59" t="s">
        <v>4069</v>
      </c>
      <c r="K29" s="59" t="s">
        <v>4070</v>
      </c>
      <c r="L29" s="60">
        <v>1350</v>
      </c>
      <c r="M29" s="59" t="s">
        <v>5574</v>
      </c>
      <c r="N29" s="60" t="s">
        <v>16</v>
      </c>
    </row>
    <row r="30" spans="1:14">
      <c r="A30" s="60">
        <v>1330</v>
      </c>
      <c r="B30" s="59" t="s">
        <v>6212</v>
      </c>
      <c r="C30" s="60" t="s">
        <v>16</v>
      </c>
      <c r="D30" s="60">
        <v>1</v>
      </c>
      <c r="E30" s="62" t="s">
        <v>855</v>
      </c>
      <c r="F30" s="59" t="s">
        <v>856</v>
      </c>
      <c r="H30" s="59" t="s">
        <v>1614</v>
      </c>
      <c r="I30" s="59" t="s">
        <v>60</v>
      </c>
      <c r="J30" s="59" t="s">
        <v>855</v>
      </c>
      <c r="K30" s="59" t="s">
        <v>856</v>
      </c>
      <c r="L30" s="60">
        <v>1360</v>
      </c>
      <c r="M30" s="59" t="s">
        <v>5575</v>
      </c>
      <c r="N30" s="60" t="s">
        <v>16</v>
      </c>
    </row>
    <row r="31" spans="1:14">
      <c r="A31" s="60">
        <v>1340</v>
      </c>
      <c r="B31" s="59" t="s">
        <v>6211</v>
      </c>
      <c r="C31" s="60" t="s">
        <v>21</v>
      </c>
      <c r="D31" s="60">
        <v>1</v>
      </c>
      <c r="E31" s="62" t="s">
        <v>426</v>
      </c>
      <c r="F31" s="59" t="s">
        <v>6343</v>
      </c>
      <c r="G31" s="60" t="s">
        <v>5787</v>
      </c>
      <c r="H31" s="59" t="s">
        <v>1614</v>
      </c>
      <c r="I31" s="59" t="s">
        <v>425</v>
      </c>
      <c r="J31" s="59" t="s">
        <v>426</v>
      </c>
      <c r="K31" s="59" t="s">
        <v>6343</v>
      </c>
      <c r="L31" s="60">
        <v>1370</v>
      </c>
      <c r="M31" s="59" t="s">
        <v>5576</v>
      </c>
      <c r="N31" s="60" t="s">
        <v>21</v>
      </c>
    </row>
    <row r="32" spans="1:14">
      <c r="A32" s="60">
        <v>1350</v>
      </c>
      <c r="B32" s="59" t="s">
        <v>6210</v>
      </c>
      <c r="C32" s="60" t="s">
        <v>21</v>
      </c>
      <c r="D32" s="60">
        <v>1</v>
      </c>
      <c r="E32" s="62" t="s">
        <v>62</v>
      </c>
      <c r="F32" s="59" t="s">
        <v>6342</v>
      </c>
      <c r="G32" s="60" t="s">
        <v>5787</v>
      </c>
      <c r="H32" s="59" t="s">
        <v>1614</v>
      </c>
      <c r="I32" s="59" t="s">
        <v>428</v>
      </c>
      <c r="J32" s="59" t="s">
        <v>62</v>
      </c>
      <c r="K32" s="59" t="s">
        <v>6342</v>
      </c>
      <c r="L32" s="60">
        <v>1380</v>
      </c>
      <c r="M32" s="59" t="s">
        <v>5577</v>
      </c>
      <c r="N32" s="60" t="s">
        <v>21</v>
      </c>
    </row>
    <row r="33" spans="1:14">
      <c r="A33" s="60">
        <v>1360</v>
      </c>
      <c r="B33" s="59" t="s">
        <v>6361</v>
      </c>
      <c r="C33" s="60" t="s">
        <v>65</v>
      </c>
      <c r="D33" s="60">
        <v>1</v>
      </c>
      <c r="E33" s="62" t="s">
        <v>3857</v>
      </c>
      <c r="F33" s="59" t="s">
        <v>433</v>
      </c>
      <c r="H33" s="59" t="s">
        <v>5803</v>
      </c>
      <c r="I33" s="59" t="s">
        <v>63</v>
      </c>
      <c r="J33" s="59" t="s">
        <v>430</v>
      </c>
      <c r="K33" s="59" t="s">
        <v>431</v>
      </c>
      <c r="L33" s="60">
        <v>1390</v>
      </c>
      <c r="M33" s="59" t="s">
        <v>5578</v>
      </c>
      <c r="N33" s="60" t="s">
        <v>65</v>
      </c>
    </row>
    <row r="34" spans="1:14">
      <c r="A34" s="60">
        <v>1370</v>
      </c>
      <c r="B34" s="59" t="s">
        <v>6209</v>
      </c>
      <c r="C34" s="60" t="s">
        <v>16</v>
      </c>
      <c r="D34" s="60">
        <v>2</v>
      </c>
      <c r="E34" s="63" t="s">
        <v>434</v>
      </c>
      <c r="F34" s="59" t="s">
        <v>435</v>
      </c>
      <c r="H34" s="59" t="s">
        <v>1653</v>
      </c>
      <c r="I34" s="59" t="s">
        <v>66</v>
      </c>
      <c r="J34" s="59" t="s">
        <v>434</v>
      </c>
      <c r="K34" s="59" t="s">
        <v>435</v>
      </c>
      <c r="L34" s="60">
        <v>1410</v>
      </c>
      <c r="M34" s="59" t="s">
        <v>5579</v>
      </c>
      <c r="N34" s="60" t="s">
        <v>16</v>
      </c>
    </row>
    <row r="35" spans="1:14">
      <c r="A35" s="60">
        <v>1380</v>
      </c>
      <c r="B35" s="59" t="s">
        <v>6208</v>
      </c>
      <c r="C35" s="60" t="s">
        <v>16</v>
      </c>
      <c r="D35" s="60">
        <v>2</v>
      </c>
      <c r="E35" s="63" t="s">
        <v>436</v>
      </c>
      <c r="F35" s="59" t="s">
        <v>437</v>
      </c>
      <c r="H35" s="59" t="s">
        <v>1653</v>
      </c>
      <c r="I35" s="59" t="s">
        <v>67</v>
      </c>
      <c r="J35" s="59" t="s">
        <v>436</v>
      </c>
      <c r="K35" s="59" t="s">
        <v>437</v>
      </c>
      <c r="L35" s="60">
        <v>1420</v>
      </c>
      <c r="M35" s="59" t="s">
        <v>5580</v>
      </c>
      <c r="N35" s="60" t="s">
        <v>16</v>
      </c>
    </row>
    <row r="36" spans="1:14">
      <c r="A36" s="60">
        <v>1390</v>
      </c>
      <c r="B36" s="59" t="s">
        <v>6207</v>
      </c>
      <c r="C36" s="60" t="s">
        <v>16</v>
      </c>
      <c r="D36" s="60">
        <v>2</v>
      </c>
      <c r="E36" s="63" t="s">
        <v>438</v>
      </c>
      <c r="F36" s="59" t="s">
        <v>439</v>
      </c>
      <c r="H36" s="59" t="s">
        <v>1614</v>
      </c>
      <c r="I36" s="59" t="s">
        <v>68</v>
      </c>
      <c r="J36" s="59" t="s">
        <v>438</v>
      </c>
      <c r="K36" s="59" t="s">
        <v>439</v>
      </c>
      <c r="L36" s="60">
        <v>1430</v>
      </c>
      <c r="M36" s="59" t="s">
        <v>5581</v>
      </c>
      <c r="N36" s="60" t="s">
        <v>16</v>
      </c>
    </row>
    <row r="37" spans="1:14">
      <c r="A37" s="60">
        <v>1400</v>
      </c>
      <c r="B37" s="59" t="s">
        <v>6362</v>
      </c>
      <c r="C37" s="60" t="s">
        <v>65</v>
      </c>
      <c r="D37" s="60">
        <v>1</v>
      </c>
      <c r="E37" s="62" t="s">
        <v>6443</v>
      </c>
      <c r="F37" s="59" t="s">
        <v>443</v>
      </c>
      <c r="H37" s="2" t="s">
        <v>5803</v>
      </c>
      <c r="I37" s="59" t="s">
        <v>440</v>
      </c>
      <c r="J37" s="59" t="s">
        <v>441</v>
      </c>
      <c r="K37" s="59" t="s">
        <v>442</v>
      </c>
      <c r="L37" s="60">
        <v>1440</v>
      </c>
      <c r="M37" s="59" t="s">
        <v>5582</v>
      </c>
      <c r="N37" s="60" t="s">
        <v>65</v>
      </c>
    </row>
    <row r="38" spans="1:14">
      <c r="A38" s="60">
        <v>1410</v>
      </c>
      <c r="B38" s="59" t="s">
        <v>6206</v>
      </c>
      <c r="C38" s="60" t="s">
        <v>21</v>
      </c>
      <c r="D38" s="60">
        <v>2</v>
      </c>
      <c r="E38" s="63" t="s">
        <v>6444</v>
      </c>
      <c r="F38" s="59" t="s">
        <v>444</v>
      </c>
      <c r="H38" s="2" t="s">
        <v>1663</v>
      </c>
      <c r="I38" s="59" t="s">
        <v>69</v>
      </c>
      <c r="J38" s="59" t="s">
        <v>4074</v>
      </c>
      <c r="K38" s="59" t="s">
        <v>444</v>
      </c>
      <c r="L38" s="60">
        <v>1460</v>
      </c>
      <c r="M38" s="59" t="s">
        <v>5583</v>
      </c>
      <c r="N38" s="60" t="s">
        <v>21</v>
      </c>
    </row>
    <row r="39" spans="1:14">
      <c r="A39" s="60">
        <v>1420</v>
      </c>
      <c r="B39" s="59" t="s">
        <v>6205</v>
      </c>
      <c r="C39" s="60" t="s">
        <v>16</v>
      </c>
      <c r="D39" s="60">
        <v>2</v>
      </c>
      <c r="E39" s="63" t="s">
        <v>6445</v>
      </c>
      <c r="F39" s="59" t="s">
        <v>445</v>
      </c>
      <c r="H39" s="59" t="s">
        <v>1598</v>
      </c>
      <c r="I39" s="59" t="s">
        <v>71</v>
      </c>
      <c r="J39" s="59" t="s">
        <v>4075</v>
      </c>
      <c r="K39" s="59" t="s">
        <v>445</v>
      </c>
      <c r="L39" s="60">
        <v>1470</v>
      </c>
      <c r="M39" s="59" t="s">
        <v>5601</v>
      </c>
      <c r="N39" s="60" t="s">
        <v>16</v>
      </c>
    </row>
    <row r="40" spans="1:14">
      <c r="A40" s="60">
        <v>1430</v>
      </c>
      <c r="B40" s="59" t="s">
        <v>6204</v>
      </c>
      <c r="C40" s="60" t="s">
        <v>16</v>
      </c>
      <c r="D40" s="60">
        <v>2</v>
      </c>
      <c r="E40" s="63" t="s">
        <v>6446</v>
      </c>
      <c r="F40" s="59" t="s">
        <v>4077</v>
      </c>
      <c r="G40" s="60" t="s">
        <v>5787</v>
      </c>
      <c r="H40" s="59" t="s">
        <v>1614</v>
      </c>
      <c r="I40" s="59" t="s">
        <v>329</v>
      </c>
      <c r="J40" s="59" t="s">
        <v>4076</v>
      </c>
      <c r="K40" s="59" t="s">
        <v>4077</v>
      </c>
      <c r="L40" s="60">
        <v>1480</v>
      </c>
      <c r="M40" s="59" t="s">
        <v>5584</v>
      </c>
      <c r="N40" s="60" t="s">
        <v>21</v>
      </c>
    </row>
    <row r="41" spans="1:14">
      <c r="A41" s="60">
        <v>1440</v>
      </c>
      <c r="B41" s="59" t="s">
        <v>6203</v>
      </c>
      <c r="C41" s="60" t="s">
        <v>16</v>
      </c>
      <c r="D41" s="60">
        <v>2</v>
      </c>
      <c r="E41" s="63" t="s">
        <v>6447</v>
      </c>
      <c r="F41" s="59" t="s">
        <v>860</v>
      </c>
      <c r="H41" s="59" t="s">
        <v>1614</v>
      </c>
      <c r="I41" s="59" t="s">
        <v>74</v>
      </c>
      <c r="J41" s="59" t="s">
        <v>4078</v>
      </c>
      <c r="K41" s="59" t="s">
        <v>860</v>
      </c>
      <c r="L41" s="60">
        <v>1490</v>
      </c>
      <c r="M41" s="59" t="s">
        <v>5585</v>
      </c>
      <c r="N41" s="60" t="s">
        <v>16</v>
      </c>
    </row>
    <row r="42" spans="1:14">
      <c r="A42" s="60">
        <v>1450</v>
      </c>
      <c r="B42" s="59" t="s">
        <v>6202</v>
      </c>
      <c r="C42" s="60" t="s">
        <v>16</v>
      </c>
      <c r="D42" s="60">
        <v>2</v>
      </c>
      <c r="E42" s="63" t="s">
        <v>6448</v>
      </c>
      <c r="F42" s="59" t="s">
        <v>446</v>
      </c>
      <c r="H42" s="59" t="s">
        <v>1653</v>
      </c>
      <c r="I42" s="59" t="s">
        <v>76</v>
      </c>
      <c r="J42" s="59" t="s">
        <v>5359</v>
      </c>
      <c r="K42" s="59" t="s">
        <v>446</v>
      </c>
      <c r="L42" s="60">
        <v>1495</v>
      </c>
      <c r="M42" s="59" t="s">
        <v>5586</v>
      </c>
      <c r="N42" s="60" t="s">
        <v>16</v>
      </c>
    </row>
    <row r="43" spans="1:14">
      <c r="A43" s="60">
        <v>1460</v>
      </c>
      <c r="B43" s="59" t="s">
        <v>6201</v>
      </c>
      <c r="C43" s="60" t="s">
        <v>21</v>
      </c>
      <c r="D43" s="60">
        <v>2</v>
      </c>
      <c r="E43" s="63" t="s">
        <v>6449</v>
      </c>
      <c r="F43" s="59" t="s">
        <v>447</v>
      </c>
      <c r="G43" s="60" t="s">
        <v>5787</v>
      </c>
      <c r="H43" s="59" t="s">
        <v>1614</v>
      </c>
      <c r="I43" s="59" t="s">
        <v>78</v>
      </c>
      <c r="J43" s="59" t="s">
        <v>4079</v>
      </c>
      <c r="K43" s="59" t="s">
        <v>447</v>
      </c>
      <c r="L43" s="60">
        <v>1500</v>
      </c>
      <c r="M43" s="59" t="s">
        <v>5587</v>
      </c>
      <c r="N43" s="60" t="s">
        <v>21</v>
      </c>
    </row>
    <row r="44" spans="1:14">
      <c r="A44" s="60">
        <v>1480</v>
      </c>
      <c r="B44" s="59" t="s">
        <v>6363</v>
      </c>
      <c r="C44" s="60" t="s">
        <v>16</v>
      </c>
      <c r="D44" s="60">
        <v>2</v>
      </c>
      <c r="E44" s="64" t="s">
        <v>6450</v>
      </c>
      <c r="F44" s="59" t="s">
        <v>6341</v>
      </c>
      <c r="H44" s="59" t="s">
        <v>1614</v>
      </c>
      <c r="I44" s="59" t="s">
        <v>81</v>
      </c>
      <c r="J44" s="59" t="s">
        <v>4080</v>
      </c>
      <c r="K44" s="59" t="s">
        <v>6341</v>
      </c>
      <c r="L44" s="60">
        <v>1511</v>
      </c>
      <c r="M44" s="59" t="s">
        <v>5588</v>
      </c>
      <c r="N44" s="60" t="s">
        <v>16</v>
      </c>
    </row>
    <row r="45" spans="1:14">
      <c r="A45" s="60">
        <v>1490</v>
      </c>
      <c r="B45" s="59" t="s">
        <v>6198</v>
      </c>
      <c r="C45" s="60" t="s">
        <v>21</v>
      </c>
      <c r="D45" s="60">
        <v>3</v>
      </c>
      <c r="E45" s="64" t="s">
        <v>6451</v>
      </c>
      <c r="F45" s="59" t="s">
        <v>6199</v>
      </c>
      <c r="H45" s="59" t="s">
        <v>1614</v>
      </c>
      <c r="L45" s="60">
        <v>1512</v>
      </c>
      <c r="M45" s="59" t="s">
        <v>5789</v>
      </c>
      <c r="N45" s="60" t="s">
        <v>21</v>
      </c>
    </row>
    <row r="46" spans="1:14">
      <c r="A46" s="60">
        <v>1500</v>
      </c>
      <c r="B46" s="59" t="s">
        <v>6197</v>
      </c>
      <c r="C46" s="60" t="s">
        <v>21</v>
      </c>
      <c r="D46" s="60">
        <v>3</v>
      </c>
      <c r="E46" s="64" t="s">
        <v>6452</v>
      </c>
      <c r="H46" s="59" t="s">
        <v>1653</v>
      </c>
      <c r="L46" s="60">
        <v>1513</v>
      </c>
      <c r="M46" s="59" t="s">
        <v>5791</v>
      </c>
      <c r="N46" s="60" t="s">
        <v>21</v>
      </c>
    </row>
    <row r="47" spans="1:14">
      <c r="A47" s="60">
        <v>1510</v>
      </c>
      <c r="B47" s="59" t="s">
        <v>6196</v>
      </c>
      <c r="C47" s="60" t="s">
        <v>16</v>
      </c>
      <c r="D47" s="60">
        <v>3</v>
      </c>
      <c r="E47" s="63" t="s">
        <v>6453</v>
      </c>
      <c r="F47" s="59" t="s">
        <v>2571</v>
      </c>
      <c r="H47" s="59" t="s">
        <v>3383</v>
      </c>
      <c r="L47" s="60">
        <v>1514</v>
      </c>
      <c r="M47" s="59" t="s">
        <v>5790</v>
      </c>
      <c r="N47" s="60" t="s">
        <v>16</v>
      </c>
    </row>
    <row r="48" spans="1:14">
      <c r="A48" s="60">
        <v>1470</v>
      </c>
      <c r="B48" s="59" t="s">
        <v>6200</v>
      </c>
      <c r="C48" s="60" t="s">
        <v>16</v>
      </c>
      <c r="D48" s="60">
        <v>2</v>
      </c>
      <c r="E48" s="63" t="s">
        <v>6454</v>
      </c>
      <c r="F48" s="59" t="s">
        <v>448</v>
      </c>
      <c r="H48" s="59" t="s">
        <v>1614</v>
      </c>
      <c r="I48" s="59" t="s">
        <v>84</v>
      </c>
      <c r="J48" s="59" t="s">
        <v>4082</v>
      </c>
      <c r="K48" s="59" t="s">
        <v>448</v>
      </c>
      <c r="L48" s="60">
        <v>1520</v>
      </c>
      <c r="M48" s="59" t="s">
        <v>5589</v>
      </c>
      <c r="N48" s="60" t="s">
        <v>16</v>
      </c>
    </row>
    <row r="49" spans="1:14">
      <c r="A49" s="60">
        <v>1520</v>
      </c>
      <c r="B49" s="59" t="s">
        <v>6364</v>
      </c>
      <c r="C49" s="60" t="s">
        <v>65</v>
      </c>
      <c r="D49" s="60">
        <v>1</v>
      </c>
      <c r="E49" s="62" t="s">
        <v>3858</v>
      </c>
      <c r="F49" s="59" t="s">
        <v>451</v>
      </c>
      <c r="H49" s="59" t="s">
        <v>5803</v>
      </c>
      <c r="I49" s="59" t="s">
        <v>861</v>
      </c>
      <c r="J49" s="59" t="s">
        <v>449</v>
      </c>
      <c r="K49" s="59" t="s">
        <v>450</v>
      </c>
      <c r="L49" s="60">
        <v>1530</v>
      </c>
      <c r="M49" s="59" t="s">
        <v>5590</v>
      </c>
      <c r="N49" s="60" t="s">
        <v>65</v>
      </c>
    </row>
    <row r="50" spans="1:14">
      <c r="A50" s="60">
        <v>1530</v>
      </c>
      <c r="B50" s="59" t="s">
        <v>6195</v>
      </c>
      <c r="C50" s="60" t="s">
        <v>16</v>
      </c>
      <c r="D50" s="60">
        <v>2</v>
      </c>
      <c r="E50" s="63" t="s">
        <v>452</v>
      </c>
      <c r="F50" s="59" t="s">
        <v>453</v>
      </c>
      <c r="H50" s="59" t="s">
        <v>1614</v>
      </c>
      <c r="I50" s="59" t="s">
        <v>86</v>
      </c>
      <c r="J50" s="59" t="s">
        <v>452</v>
      </c>
      <c r="K50" s="59" t="s">
        <v>453</v>
      </c>
      <c r="L50" s="60">
        <v>1550</v>
      </c>
      <c r="M50" s="59" t="s">
        <v>5591</v>
      </c>
      <c r="N50" s="60" t="s">
        <v>16</v>
      </c>
    </row>
    <row r="51" spans="1:14">
      <c r="A51" s="60">
        <v>1550</v>
      </c>
      <c r="B51" s="59" t="s">
        <v>6193</v>
      </c>
      <c r="C51" s="60" t="s">
        <v>16</v>
      </c>
      <c r="D51" s="60">
        <v>2</v>
      </c>
      <c r="E51" s="63" t="s">
        <v>454</v>
      </c>
      <c r="F51" s="59" t="s">
        <v>455</v>
      </c>
      <c r="H51" s="59" t="s">
        <v>1653</v>
      </c>
      <c r="I51" s="59" t="s">
        <v>88</v>
      </c>
      <c r="J51" s="59" t="s">
        <v>454</v>
      </c>
      <c r="K51" s="59" t="s">
        <v>455</v>
      </c>
      <c r="L51" s="60">
        <v>1560</v>
      </c>
      <c r="M51" s="59" t="s">
        <v>5593</v>
      </c>
      <c r="N51" s="60" t="s">
        <v>16</v>
      </c>
    </row>
    <row r="52" spans="1:14">
      <c r="A52" s="60">
        <v>1560</v>
      </c>
      <c r="B52" s="59" t="s">
        <v>6192</v>
      </c>
      <c r="C52" s="60" t="s">
        <v>16</v>
      </c>
      <c r="D52" s="60">
        <v>2</v>
      </c>
      <c r="E52" s="63" t="s">
        <v>456</v>
      </c>
      <c r="F52" s="59" t="s">
        <v>457</v>
      </c>
      <c r="H52" s="59" t="s">
        <v>1614</v>
      </c>
      <c r="I52" s="59" t="s">
        <v>90</v>
      </c>
      <c r="J52" s="59" t="s">
        <v>456</v>
      </c>
      <c r="K52" s="59" t="s">
        <v>457</v>
      </c>
      <c r="L52" s="60">
        <v>1570</v>
      </c>
      <c r="M52" s="59" t="s">
        <v>5594</v>
      </c>
      <c r="N52" s="60" t="s">
        <v>16</v>
      </c>
    </row>
    <row r="53" spans="1:14">
      <c r="A53" s="60">
        <v>1540</v>
      </c>
      <c r="B53" s="59" t="s">
        <v>6194</v>
      </c>
      <c r="C53" s="60" t="s">
        <v>21</v>
      </c>
      <c r="D53" s="60">
        <v>2</v>
      </c>
      <c r="E53" s="63" t="s">
        <v>458</v>
      </c>
      <c r="F53" s="59" t="s">
        <v>458</v>
      </c>
      <c r="G53" s="60" t="s">
        <v>5787</v>
      </c>
      <c r="H53" s="59" t="s">
        <v>1614</v>
      </c>
      <c r="I53" s="59" t="s">
        <v>92</v>
      </c>
      <c r="J53" s="59" t="s">
        <v>458</v>
      </c>
      <c r="K53" s="59" t="s">
        <v>458</v>
      </c>
      <c r="L53" s="60">
        <v>1580</v>
      </c>
      <c r="M53" s="59" t="s">
        <v>5592</v>
      </c>
      <c r="N53" s="60" t="s">
        <v>21</v>
      </c>
    </row>
    <row r="54" spans="1:14">
      <c r="A54" s="60">
        <v>1570</v>
      </c>
      <c r="B54" s="59" t="s">
        <v>6191</v>
      </c>
      <c r="C54" s="60" t="s">
        <v>16</v>
      </c>
      <c r="D54" s="60">
        <v>2</v>
      </c>
      <c r="E54" s="63" t="s">
        <v>461</v>
      </c>
      <c r="F54" s="59" t="s">
        <v>461</v>
      </c>
      <c r="H54" s="59" t="s">
        <v>1653</v>
      </c>
      <c r="I54" s="59" t="s">
        <v>94</v>
      </c>
      <c r="J54" s="59" t="s">
        <v>461</v>
      </c>
      <c r="K54" s="59" t="s">
        <v>461</v>
      </c>
      <c r="L54" s="60">
        <v>1590</v>
      </c>
      <c r="M54" s="59" t="s">
        <v>5595</v>
      </c>
      <c r="N54" s="60" t="s">
        <v>16</v>
      </c>
    </row>
    <row r="55" spans="1:14">
      <c r="A55" s="60">
        <v>1580</v>
      </c>
      <c r="B55" s="59" t="s">
        <v>6365</v>
      </c>
      <c r="C55" s="60" t="s">
        <v>21</v>
      </c>
      <c r="D55" s="60">
        <v>1</v>
      </c>
      <c r="E55" s="62" t="s">
        <v>1781</v>
      </c>
      <c r="F55" s="59" t="s">
        <v>5422</v>
      </c>
      <c r="H55" s="59" t="s">
        <v>5803</v>
      </c>
      <c r="I55" s="59" t="s">
        <v>101</v>
      </c>
      <c r="J55" s="59" t="s">
        <v>103</v>
      </c>
      <c r="K55" s="59" t="s">
        <v>465</v>
      </c>
      <c r="L55" s="60">
        <v>1630</v>
      </c>
      <c r="M55" s="59" t="s">
        <v>4532</v>
      </c>
      <c r="N55" s="60" t="s">
        <v>21</v>
      </c>
    </row>
    <row r="56" spans="1:14">
      <c r="A56" s="60">
        <v>1590</v>
      </c>
      <c r="B56" s="59" t="s">
        <v>6190</v>
      </c>
      <c r="C56" s="60" t="s">
        <v>21</v>
      </c>
      <c r="D56" s="60">
        <v>2</v>
      </c>
      <c r="E56" s="63" t="s">
        <v>5423</v>
      </c>
      <c r="F56" s="59" t="s">
        <v>466</v>
      </c>
      <c r="H56" s="59" t="s">
        <v>1590</v>
      </c>
      <c r="I56" s="59" t="s">
        <v>104</v>
      </c>
      <c r="J56" s="59" t="s">
        <v>4085</v>
      </c>
      <c r="K56" s="59" t="s">
        <v>466</v>
      </c>
      <c r="L56" s="60">
        <v>1650</v>
      </c>
      <c r="M56" s="59" t="s">
        <v>4533</v>
      </c>
      <c r="N56" s="60" t="s">
        <v>21</v>
      </c>
    </row>
    <row r="57" spans="1:14">
      <c r="A57" s="60">
        <v>1610</v>
      </c>
      <c r="B57" s="59" t="s">
        <v>6188</v>
      </c>
      <c r="C57" s="60" t="s">
        <v>16</v>
      </c>
      <c r="D57" s="60">
        <v>2</v>
      </c>
      <c r="E57" s="63" t="s">
        <v>5424</v>
      </c>
      <c r="F57" s="59" t="s">
        <v>468</v>
      </c>
      <c r="H57" s="59" t="s">
        <v>1590</v>
      </c>
      <c r="I57" s="59" t="s">
        <v>107</v>
      </c>
      <c r="J57" s="59" t="s">
        <v>4087</v>
      </c>
      <c r="K57" s="59" t="s">
        <v>468</v>
      </c>
      <c r="L57" s="60">
        <v>1660</v>
      </c>
      <c r="M57" s="59" t="s">
        <v>4534</v>
      </c>
      <c r="N57" s="60" t="s">
        <v>16</v>
      </c>
    </row>
    <row r="58" spans="1:14">
      <c r="A58" s="60">
        <v>1630</v>
      </c>
      <c r="B58" s="59" t="s">
        <v>6186</v>
      </c>
      <c r="C58" s="60" t="s">
        <v>21</v>
      </c>
      <c r="D58" s="60">
        <v>2</v>
      </c>
      <c r="E58" s="63" t="s">
        <v>1787</v>
      </c>
      <c r="F58" s="59" t="s">
        <v>470</v>
      </c>
      <c r="H58" s="59" t="s">
        <v>1653</v>
      </c>
      <c r="I58" s="59" t="s">
        <v>110</v>
      </c>
      <c r="J58" s="59" t="s">
        <v>469</v>
      </c>
      <c r="K58" s="59" t="s">
        <v>470</v>
      </c>
      <c r="L58" s="60">
        <v>1670</v>
      </c>
      <c r="M58" s="59" t="s">
        <v>4535</v>
      </c>
      <c r="N58" s="60" t="s">
        <v>21</v>
      </c>
    </row>
    <row r="59" spans="1:14">
      <c r="A59" s="60">
        <v>1650</v>
      </c>
      <c r="B59" s="59" t="s">
        <v>6184</v>
      </c>
      <c r="C59" s="60" t="s">
        <v>21</v>
      </c>
      <c r="D59" s="60">
        <v>2</v>
      </c>
      <c r="E59" s="63" t="s">
        <v>472</v>
      </c>
      <c r="F59" s="59" t="s">
        <v>6340</v>
      </c>
      <c r="H59" s="59" t="s">
        <v>1590</v>
      </c>
      <c r="I59" s="59" t="s">
        <v>471</v>
      </c>
      <c r="J59" s="59" t="s">
        <v>472</v>
      </c>
      <c r="K59" s="59" t="s">
        <v>6340</v>
      </c>
      <c r="L59" s="60">
        <v>1680</v>
      </c>
      <c r="M59" s="59" t="s">
        <v>4536</v>
      </c>
      <c r="N59" s="60" t="s">
        <v>21</v>
      </c>
    </row>
    <row r="60" spans="1:14">
      <c r="A60" s="60">
        <v>1660</v>
      </c>
      <c r="B60" s="59" t="s">
        <v>6183</v>
      </c>
      <c r="C60" s="60" t="s">
        <v>16</v>
      </c>
      <c r="D60" s="60">
        <v>3</v>
      </c>
      <c r="E60" s="64" t="s">
        <v>2790</v>
      </c>
      <c r="F60" s="59" t="s">
        <v>4092</v>
      </c>
      <c r="H60" s="59" t="s">
        <v>1614</v>
      </c>
      <c r="I60" s="59" t="s">
        <v>4090</v>
      </c>
      <c r="J60" s="59" t="s">
        <v>4091</v>
      </c>
      <c r="K60" s="59" t="s">
        <v>4092</v>
      </c>
      <c r="L60" s="60">
        <v>1690</v>
      </c>
      <c r="M60" s="59" t="s">
        <v>4537</v>
      </c>
      <c r="N60" s="60" t="s">
        <v>21</v>
      </c>
    </row>
    <row r="61" spans="1:14">
      <c r="A61" s="60">
        <v>1730</v>
      </c>
      <c r="B61" s="59" t="s">
        <v>6367</v>
      </c>
      <c r="C61" s="60" t="s">
        <v>16</v>
      </c>
      <c r="D61" s="60">
        <v>2</v>
      </c>
      <c r="E61" s="63" t="s">
        <v>1909</v>
      </c>
      <c r="F61" s="59" t="s">
        <v>5115</v>
      </c>
      <c r="H61" s="59" t="s">
        <v>5803</v>
      </c>
      <c r="I61" s="59" t="s">
        <v>112</v>
      </c>
      <c r="J61" s="59" t="s">
        <v>475</v>
      </c>
      <c r="K61" s="59" t="s">
        <v>114</v>
      </c>
      <c r="L61" s="60">
        <v>1700</v>
      </c>
      <c r="M61" s="59" t="s">
        <v>4538</v>
      </c>
      <c r="N61" s="60" t="s">
        <v>16</v>
      </c>
    </row>
    <row r="62" spans="1:14">
      <c r="A62" s="60">
        <v>1740</v>
      </c>
      <c r="B62" s="59" t="s">
        <v>6178</v>
      </c>
      <c r="C62" s="60" t="s">
        <v>16</v>
      </c>
      <c r="D62" s="60">
        <v>3</v>
      </c>
      <c r="E62" s="64" t="s">
        <v>477</v>
      </c>
      <c r="F62" s="59" t="s">
        <v>5425</v>
      </c>
      <c r="H62" s="59" t="s">
        <v>1614</v>
      </c>
      <c r="I62" s="59" t="s">
        <v>115</v>
      </c>
      <c r="J62" s="59" t="s">
        <v>477</v>
      </c>
      <c r="K62" s="59" t="s">
        <v>478</v>
      </c>
      <c r="L62" s="60">
        <v>1720</v>
      </c>
      <c r="M62" s="59" t="s">
        <v>4539</v>
      </c>
      <c r="N62" s="60" t="s">
        <v>16</v>
      </c>
    </row>
    <row r="63" spans="1:14">
      <c r="A63" s="60">
        <v>1750</v>
      </c>
      <c r="B63" s="59" t="s">
        <v>6177</v>
      </c>
      <c r="C63" s="60" t="s">
        <v>16</v>
      </c>
      <c r="D63" s="60">
        <v>3</v>
      </c>
      <c r="E63" s="64" t="s">
        <v>5426</v>
      </c>
      <c r="F63" s="59" t="s">
        <v>5427</v>
      </c>
      <c r="H63" s="59" t="s">
        <v>1653</v>
      </c>
      <c r="I63" s="59" t="s">
        <v>117</v>
      </c>
      <c r="J63" s="59" t="s">
        <v>479</v>
      </c>
      <c r="K63" s="59" t="s">
        <v>480</v>
      </c>
      <c r="L63" s="60">
        <v>1730</v>
      </c>
      <c r="M63" s="59" t="s">
        <v>4540</v>
      </c>
      <c r="N63" s="60" t="s">
        <v>16</v>
      </c>
    </row>
    <row r="64" spans="1:14">
      <c r="A64" s="60">
        <v>1760</v>
      </c>
      <c r="B64" s="59" t="s">
        <v>6176</v>
      </c>
      <c r="C64" s="60" t="s">
        <v>16</v>
      </c>
      <c r="D64" s="60">
        <v>3</v>
      </c>
      <c r="E64" s="64" t="s">
        <v>5428</v>
      </c>
      <c r="F64" s="59" t="s">
        <v>5429</v>
      </c>
      <c r="H64" s="59" t="s">
        <v>1653</v>
      </c>
      <c r="I64" s="59" t="s">
        <v>120</v>
      </c>
      <c r="J64" s="59" t="s">
        <v>481</v>
      </c>
      <c r="K64" s="59" t="s">
        <v>482</v>
      </c>
      <c r="L64" s="60">
        <v>1740</v>
      </c>
      <c r="M64" s="59" t="s">
        <v>4541</v>
      </c>
      <c r="N64" s="60" t="s">
        <v>16</v>
      </c>
    </row>
    <row r="65" spans="1:14">
      <c r="A65" s="60">
        <v>1770</v>
      </c>
      <c r="B65" s="59" t="s">
        <v>6175</v>
      </c>
      <c r="C65" s="60" t="s">
        <v>16</v>
      </c>
      <c r="D65" s="60">
        <v>3</v>
      </c>
      <c r="E65" s="64" t="s">
        <v>5430</v>
      </c>
      <c r="F65" s="59" t="s">
        <v>5431</v>
      </c>
      <c r="H65" s="59" t="s">
        <v>1614</v>
      </c>
      <c r="I65" s="59" t="s">
        <v>122</v>
      </c>
      <c r="J65" s="59" t="s">
        <v>483</v>
      </c>
      <c r="K65" s="59" t="s">
        <v>484</v>
      </c>
      <c r="L65" s="60">
        <v>1750</v>
      </c>
      <c r="M65" s="59" t="s">
        <v>4542</v>
      </c>
      <c r="N65" s="60" t="s">
        <v>16</v>
      </c>
    </row>
    <row r="66" spans="1:14">
      <c r="A66" s="60">
        <v>1780</v>
      </c>
      <c r="B66" s="59" t="s">
        <v>6174</v>
      </c>
      <c r="C66" s="60" t="s">
        <v>16</v>
      </c>
      <c r="D66" s="60">
        <v>3</v>
      </c>
      <c r="E66" s="64" t="s">
        <v>5432</v>
      </c>
      <c r="F66" s="59" t="s">
        <v>5433</v>
      </c>
      <c r="H66" s="59" t="s">
        <v>1614</v>
      </c>
      <c r="I66" s="59" t="s">
        <v>125</v>
      </c>
      <c r="J66" s="59" t="s">
        <v>487</v>
      </c>
      <c r="K66" s="59" t="s">
        <v>488</v>
      </c>
      <c r="L66" s="60">
        <v>1780</v>
      </c>
      <c r="M66" s="59" t="s">
        <v>4544</v>
      </c>
      <c r="N66" s="60" t="s">
        <v>16</v>
      </c>
    </row>
    <row r="67" spans="1:14">
      <c r="A67" s="60">
        <v>1790</v>
      </c>
      <c r="B67" s="59" t="s">
        <v>6173</v>
      </c>
      <c r="C67" s="60" t="s">
        <v>16</v>
      </c>
      <c r="D67" s="60">
        <v>3</v>
      </c>
      <c r="E67" s="64" t="s">
        <v>5434</v>
      </c>
      <c r="F67" s="59" t="s">
        <v>5435</v>
      </c>
      <c r="H67" s="59" t="s">
        <v>1614</v>
      </c>
      <c r="I67" s="59" t="s">
        <v>125</v>
      </c>
      <c r="J67" s="59" t="s">
        <v>491</v>
      </c>
      <c r="K67" s="59" t="s">
        <v>492</v>
      </c>
      <c r="L67" s="60">
        <v>1810</v>
      </c>
      <c r="M67" s="59" t="s">
        <v>4546</v>
      </c>
      <c r="N67" s="60" t="s">
        <v>16</v>
      </c>
    </row>
    <row r="68" spans="1:14">
      <c r="A68" s="60">
        <v>1800</v>
      </c>
      <c r="B68" s="59" t="s">
        <v>6172</v>
      </c>
      <c r="C68" s="60" t="s">
        <v>16</v>
      </c>
      <c r="D68" s="60">
        <v>3</v>
      </c>
      <c r="E68" s="64" t="s">
        <v>5436</v>
      </c>
      <c r="F68" s="59" t="s">
        <v>5437</v>
      </c>
      <c r="H68" s="59" t="s">
        <v>1653</v>
      </c>
      <c r="I68" s="59" t="s">
        <v>128</v>
      </c>
      <c r="J68" s="59" t="s">
        <v>495</v>
      </c>
      <c r="K68" s="59" t="s">
        <v>496</v>
      </c>
      <c r="L68" s="60">
        <v>1840</v>
      </c>
      <c r="M68" s="59" t="s">
        <v>4548</v>
      </c>
      <c r="N68" s="60" t="s">
        <v>16</v>
      </c>
    </row>
    <row r="69" spans="1:14">
      <c r="A69" s="60">
        <v>1810</v>
      </c>
      <c r="B69" s="59" t="s">
        <v>6368</v>
      </c>
      <c r="C69" s="60" t="s">
        <v>16</v>
      </c>
      <c r="D69" s="60">
        <v>2</v>
      </c>
      <c r="E69" s="63" t="s">
        <v>1858</v>
      </c>
      <c r="F69" s="59" t="s">
        <v>5438</v>
      </c>
      <c r="H69" s="59" t="s">
        <v>5803</v>
      </c>
      <c r="I69" s="59" t="s">
        <v>129</v>
      </c>
      <c r="J69" s="59" t="s">
        <v>497</v>
      </c>
      <c r="K69" s="59" t="s">
        <v>498</v>
      </c>
      <c r="L69" s="60">
        <v>1850</v>
      </c>
      <c r="M69" s="59" t="s">
        <v>4549</v>
      </c>
      <c r="N69" s="60" t="s">
        <v>16</v>
      </c>
    </row>
    <row r="70" spans="1:14">
      <c r="A70" s="60">
        <v>1820</v>
      </c>
      <c r="B70" s="59" t="s">
        <v>6171</v>
      </c>
      <c r="C70" s="60" t="s">
        <v>16</v>
      </c>
      <c r="D70" s="60">
        <v>3</v>
      </c>
      <c r="E70" s="64" t="s">
        <v>1888</v>
      </c>
      <c r="F70" s="59" t="s">
        <v>5439</v>
      </c>
      <c r="H70" s="59" t="s">
        <v>1614</v>
      </c>
      <c r="I70" s="59" t="s">
        <v>130</v>
      </c>
      <c r="J70" s="59" t="s">
        <v>499</v>
      </c>
      <c r="K70" s="59" t="s">
        <v>500</v>
      </c>
      <c r="L70" s="60">
        <v>1870</v>
      </c>
      <c r="M70" s="59" t="s">
        <v>4550</v>
      </c>
      <c r="N70" s="60" t="s">
        <v>16</v>
      </c>
    </row>
    <row r="71" spans="1:14">
      <c r="A71" s="60">
        <v>1830</v>
      </c>
      <c r="B71" s="59" t="s">
        <v>6170</v>
      </c>
      <c r="C71" s="60" t="s">
        <v>16</v>
      </c>
      <c r="D71" s="60">
        <v>3</v>
      </c>
      <c r="E71" s="64" t="s">
        <v>5440</v>
      </c>
      <c r="F71" s="59" t="s">
        <v>5441</v>
      </c>
      <c r="H71" s="59" t="s">
        <v>1653</v>
      </c>
      <c r="I71" s="59" t="s">
        <v>131</v>
      </c>
      <c r="J71" s="59" t="s">
        <v>501</v>
      </c>
      <c r="K71" s="59" t="s">
        <v>502</v>
      </c>
      <c r="L71" s="60">
        <v>1880</v>
      </c>
      <c r="M71" s="59" t="s">
        <v>4551</v>
      </c>
      <c r="N71" s="60" t="s">
        <v>16</v>
      </c>
    </row>
    <row r="72" spans="1:14">
      <c r="A72" s="60">
        <v>1840</v>
      </c>
      <c r="B72" s="59" t="s">
        <v>6169</v>
      </c>
      <c r="C72" s="60" t="s">
        <v>16</v>
      </c>
      <c r="D72" s="60">
        <v>3</v>
      </c>
      <c r="E72" s="64" t="s">
        <v>5442</v>
      </c>
      <c r="F72" s="59" t="s">
        <v>5443</v>
      </c>
      <c r="H72" s="59" t="s">
        <v>1653</v>
      </c>
      <c r="I72" s="59" t="s">
        <v>132</v>
      </c>
      <c r="J72" s="59" t="s">
        <v>503</v>
      </c>
      <c r="K72" s="59" t="s">
        <v>504</v>
      </c>
      <c r="L72" s="60">
        <v>1890</v>
      </c>
      <c r="M72" s="59" t="s">
        <v>4552</v>
      </c>
      <c r="N72" s="60" t="s">
        <v>16</v>
      </c>
    </row>
    <row r="73" spans="1:14">
      <c r="A73" s="60">
        <v>1850</v>
      </c>
      <c r="B73" s="59" t="s">
        <v>6168</v>
      </c>
      <c r="C73" s="60" t="s">
        <v>16</v>
      </c>
      <c r="D73" s="60">
        <v>3</v>
      </c>
      <c r="E73" s="64" t="s">
        <v>5444</v>
      </c>
      <c r="F73" s="59" t="s">
        <v>5445</v>
      </c>
      <c r="H73" s="59" t="s">
        <v>1653</v>
      </c>
      <c r="I73" s="59" t="s">
        <v>134</v>
      </c>
      <c r="J73" s="59" t="s">
        <v>505</v>
      </c>
      <c r="K73" s="59" t="s">
        <v>506</v>
      </c>
      <c r="L73" s="60">
        <v>1900</v>
      </c>
      <c r="M73" s="59" t="s">
        <v>4553</v>
      </c>
      <c r="N73" s="60" t="s">
        <v>16</v>
      </c>
    </row>
    <row r="74" spans="1:14">
      <c r="A74" s="60">
        <v>1880</v>
      </c>
      <c r="B74" s="59" t="s">
        <v>6165</v>
      </c>
      <c r="C74" s="60" t="s">
        <v>21</v>
      </c>
      <c r="D74" s="60">
        <v>3</v>
      </c>
      <c r="E74" s="64" t="s">
        <v>5446</v>
      </c>
      <c r="F74" s="59" t="s">
        <v>5447</v>
      </c>
      <c r="H74" s="59" t="s">
        <v>1614</v>
      </c>
      <c r="I74" s="59" t="s">
        <v>136</v>
      </c>
      <c r="J74" s="59" t="s">
        <v>507</v>
      </c>
      <c r="K74" s="59" t="s">
        <v>508</v>
      </c>
      <c r="L74" s="60">
        <v>1910</v>
      </c>
      <c r="M74" s="59" t="s">
        <v>4554</v>
      </c>
      <c r="N74" s="60" t="s">
        <v>21</v>
      </c>
    </row>
    <row r="75" spans="1:14">
      <c r="A75" s="60">
        <v>1700</v>
      </c>
      <c r="B75" s="59" t="s">
        <v>6366</v>
      </c>
      <c r="C75" s="60" t="s">
        <v>21</v>
      </c>
      <c r="D75" s="60">
        <v>2</v>
      </c>
      <c r="E75" s="63" t="s">
        <v>6396</v>
      </c>
      <c r="F75" s="59" t="s">
        <v>4098</v>
      </c>
      <c r="H75" s="59" t="s">
        <v>5803</v>
      </c>
      <c r="I75" s="59" t="s">
        <v>3788</v>
      </c>
      <c r="J75" s="59" t="s">
        <v>4097</v>
      </c>
      <c r="K75" s="59" t="s">
        <v>4098</v>
      </c>
      <c r="L75" s="60">
        <v>1920</v>
      </c>
      <c r="M75" s="59" t="s">
        <v>4555</v>
      </c>
      <c r="N75" s="60" t="s">
        <v>21</v>
      </c>
    </row>
    <row r="76" spans="1:14">
      <c r="A76" s="60">
        <v>1720</v>
      </c>
      <c r="B76" s="59" t="s">
        <v>6486</v>
      </c>
      <c r="C76" s="60" t="s">
        <v>21</v>
      </c>
      <c r="D76" s="60">
        <v>3</v>
      </c>
      <c r="E76" s="64" t="s">
        <v>4099</v>
      </c>
      <c r="F76" s="59" t="s">
        <v>4100</v>
      </c>
      <c r="H76" s="59" t="s">
        <v>1590</v>
      </c>
      <c r="I76" s="59" t="s">
        <v>3756</v>
      </c>
      <c r="J76" s="59" t="s">
        <v>4099</v>
      </c>
      <c r="K76" s="59" t="s">
        <v>4100</v>
      </c>
      <c r="L76" s="60">
        <v>1940</v>
      </c>
      <c r="M76" s="59" t="s">
        <v>4556</v>
      </c>
      <c r="N76" s="60" t="s">
        <v>21</v>
      </c>
    </row>
    <row r="77" spans="1:14">
      <c r="A77" s="60">
        <v>1710</v>
      </c>
      <c r="B77" s="59" t="s">
        <v>6180</v>
      </c>
      <c r="C77" s="60" t="s">
        <v>21</v>
      </c>
      <c r="D77" s="60">
        <v>3</v>
      </c>
      <c r="E77" s="64" t="s">
        <v>4101</v>
      </c>
      <c r="F77" s="59" t="s">
        <v>4102</v>
      </c>
      <c r="H77" s="59" t="s">
        <v>1614</v>
      </c>
      <c r="I77" s="59" t="s">
        <v>125</v>
      </c>
      <c r="J77" s="59" t="s">
        <v>4101</v>
      </c>
      <c r="K77" s="59" t="s">
        <v>4102</v>
      </c>
      <c r="L77" s="60">
        <v>1950</v>
      </c>
      <c r="M77" s="59" t="s">
        <v>4557</v>
      </c>
      <c r="N77" s="60" t="s">
        <v>21</v>
      </c>
    </row>
    <row r="78" spans="1:14">
      <c r="A78" s="60">
        <v>1890</v>
      </c>
      <c r="B78" s="59" t="s">
        <v>6369</v>
      </c>
      <c r="C78" s="60" t="s">
        <v>21</v>
      </c>
      <c r="D78" s="60">
        <v>1</v>
      </c>
      <c r="E78" s="62" t="s">
        <v>1930</v>
      </c>
      <c r="F78" s="59" t="s">
        <v>5450</v>
      </c>
      <c r="H78" s="59" t="s">
        <v>5803</v>
      </c>
      <c r="I78" s="59" t="s">
        <v>138</v>
      </c>
      <c r="J78" s="59" t="s">
        <v>140</v>
      </c>
      <c r="K78" s="59" t="s">
        <v>509</v>
      </c>
      <c r="L78" s="60">
        <v>1960</v>
      </c>
      <c r="M78" s="59" t="s">
        <v>4558</v>
      </c>
      <c r="N78" s="60" t="s">
        <v>21</v>
      </c>
    </row>
    <row r="79" spans="1:14">
      <c r="A79" s="60">
        <v>1900</v>
      </c>
      <c r="B79" s="59" t="s">
        <v>6164</v>
      </c>
      <c r="C79" s="60" t="s">
        <v>21</v>
      </c>
      <c r="D79" s="60">
        <v>2</v>
      </c>
      <c r="E79" s="63" t="s">
        <v>5451</v>
      </c>
      <c r="F79" s="59" t="s">
        <v>511</v>
      </c>
      <c r="H79" s="59" t="s">
        <v>1590</v>
      </c>
      <c r="I79" s="59" t="s">
        <v>104</v>
      </c>
      <c r="J79" s="59" t="s">
        <v>510</v>
      </c>
      <c r="K79" s="59" t="s">
        <v>511</v>
      </c>
      <c r="L79" s="60">
        <v>1980</v>
      </c>
      <c r="M79" s="59" t="s">
        <v>4559</v>
      </c>
      <c r="N79" s="60" t="s">
        <v>21</v>
      </c>
    </row>
    <row r="80" spans="1:14">
      <c r="A80" s="60">
        <v>1920</v>
      </c>
      <c r="B80" s="59" t="s">
        <v>6162</v>
      </c>
      <c r="C80" s="60" t="s">
        <v>16</v>
      </c>
      <c r="D80" s="60">
        <v>2</v>
      </c>
      <c r="E80" s="63" t="s">
        <v>5452</v>
      </c>
      <c r="F80" s="59" t="s">
        <v>514</v>
      </c>
      <c r="H80" s="59" t="s">
        <v>1590</v>
      </c>
      <c r="I80" s="59" t="s">
        <v>107</v>
      </c>
      <c r="J80" s="59" t="s">
        <v>513</v>
      </c>
      <c r="K80" s="59" t="s">
        <v>514</v>
      </c>
      <c r="L80" s="60">
        <v>1990</v>
      </c>
      <c r="M80" s="59" t="s">
        <v>4560</v>
      </c>
      <c r="N80" s="60" t="s">
        <v>16</v>
      </c>
    </row>
    <row r="81" spans="1:14">
      <c r="A81" s="60">
        <v>1940</v>
      </c>
      <c r="B81" s="59" t="s">
        <v>6160</v>
      </c>
      <c r="C81" s="60" t="s">
        <v>21</v>
      </c>
      <c r="D81" s="60">
        <v>2</v>
      </c>
      <c r="E81" s="63" t="s">
        <v>1936</v>
      </c>
      <c r="F81" s="59" t="s">
        <v>516</v>
      </c>
      <c r="H81" s="59" t="s">
        <v>1653</v>
      </c>
      <c r="I81" s="59" t="s">
        <v>110</v>
      </c>
      <c r="J81" s="59" t="s">
        <v>515</v>
      </c>
      <c r="K81" s="59" t="s">
        <v>516</v>
      </c>
      <c r="L81" s="60">
        <v>2000</v>
      </c>
      <c r="M81" s="59" t="s">
        <v>4561</v>
      </c>
      <c r="N81" s="60" t="s">
        <v>21</v>
      </c>
    </row>
    <row r="82" spans="1:14">
      <c r="A82" s="60">
        <v>1960</v>
      </c>
      <c r="B82" s="59" t="s">
        <v>6158</v>
      </c>
      <c r="C82" s="60" t="s">
        <v>16</v>
      </c>
      <c r="D82" s="60">
        <v>2</v>
      </c>
      <c r="E82" s="63" t="s">
        <v>472</v>
      </c>
      <c r="F82" s="59" t="s">
        <v>6339</v>
      </c>
      <c r="H82" s="59" t="s">
        <v>1590</v>
      </c>
      <c r="I82" s="59" t="s">
        <v>471</v>
      </c>
      <c r="J82" s="59" t="s">
        <v>472</v>
      </c>
      <c r="K82" s="59" t="s">
        <v>6338</v>
      </c>
      <c r="L82" s="60">
        <v>2010</v>
      </c>
      <c r="M82" s="59" t="s">
        <v>4562</v>
      </c>
      <c r="N82" s="60" t="s">
        <v>16</v>
      </c>
    </row>
    <row r="83" spans="1:14">
      <c r="A83" s="60">
        <v>1970</v>
      </c>
      <c r="B83" s="59" t="s">
        <v>6157</v>
      </c>
      <c r="C83" s="60" t="s">
        <v>21</v>
      </c>
      <c r="D83" s="60">
        <v>3</v>
      </c>
      <c r="E83" s="64" t="s">
        <v>2790</v>
      </c>
      <c r="F83" s="59" t="s">
        <v>4092</v>
      </c>
      <c r="H83" s="59" t="s">
        <v>1614</v>
      </c>
      <c r="I83" s="59" t="s">
        <v>4090</v>
      </c>
      <c r="J83" s="59" t="s">
        <v>4108</v>
      </c>
      <c r="K83" s="59" t="s">
        <v>4092</v>
      </c>
      <c r="L83" s="60">
        <v>2020</v>
      </c>
      <c r="M83" s="59" t="s">
        <v>4563</v>
      </c>
      <c r="N83" s="60" t="s">
        <v>21</v>
      </c>
    </row>
    <row r="84" spans="1:14">
      <c r="A84" s="60">
        <v>2010</v>
      </c>
      <c r="B84" s="59" t="s">
        <v>6371</v>
      </c>
      <c r="C84" s="60" t="s">
        <v>16</v>
      </c>
      <c r="D84" s="60">
        <v>2</v>
      </c>
      <c r="E84" s="63" t="s">
        <v>2016</v>
      </c>
      <c r="F84" s="59" t="s">
        <v>5115</v>
      </c>
      <c r="H84" s="59" t="s">
        <v>5803</v>
      </c>
      <c r="I84" s="59" t="s">
        <v>112</v>
      </c>
      <c r="J84" s="59" t="s">
        <v>142</v>
      </c>
      <c r="K84" s="59" t="s">
        <v>143</v>
      </c>
      <c r="L84" s="60">
        <v>2030</v>
      </c>
      <c r="M84" s="59" t="s">
        <v>4564</v>
      </c>
      <c r="N84" s="60" t="s">
        <v>16</v>
      </c>
    </row>
    <row r="85" spans="1:14">
      <c r="A85" s="60">
        <v>2020</v>
      </c>
      <c r="B85" s="59" t="s">
        <v>6154</v>
      </c>
      <c r="C85" s="60" t="s">
        <v>16</v>
      </c>
      <c r="D85" s="60">
        <v>3</v>
      </c>
      <c r="E85" s="64" t="s">
        <v>5453</v>
      </c>
      <c r="F85" s="59" t="s">
        <v>5454</v>
      </c>
      <c r="H85" s="59" t="s">
        <v>1614</v>
      </c>
      <c r="I85" s="59" t="s">
        <v>115</v>
      </c>
      <c r="J85" s="59" t="s">
        <v>518</v>
      </c>
      <c r="K85" s="59" t="s">
        <v>519</v>
      </c>
      <c r="L85" s="60">
        <v>2050</v>
      </c>
      <c r="M85" s="59" t="s">
        <v>4565</v>
      </c>
      <c r="N85" s="60" t="s">
        <v>16</v>
      </c>
    </row>
    <row r="86" spans="1:14">
      <c r="A86" s="60">
        <v>2030</v>
      </c>
      <c r="B86" s="59" t="s">
        <v>6153</v>
      </c>
      <c r="C86" s="60" t="s">
        <v>16</v>
      </c>
      <c r="D86" s="60">
        <v>3</v>
      </c>
      <c r="E86" s="64" t="s">
        <v>5455</v>
      </c>
      <c r="F86" s="59" t="s">
        <v>5456</v>
      </c>
      <c r="H86" s="59" t="s">
        <v>1653</v>
      </c>
      <c r="I86" s="59" t="s">
        <v>117</v>
      </c>
      <c r="J86" s="59" t="s">
        <v>520</v>
      </c>
      <c r="K86" s="59" t="s">
        <v>521</v>
      </c>
      <c r="L86" s="60">
        <v>2060</v>
      </c>
      <c r="M86" s="59" t="s">
        <v>4566</v>
      </c>
      <c r="N86" s="60" t="s">
        <v>16</v>
      </c>
    </row>
    <row r="87" spans="1:14">
      <c r="A87" s="60">
        <v>2040</v>
      </c>
      <c r="B87" s="59" t="s">
        <v>6152</v>
      </c>
      <c r="C87" s="60" t="s">
        <v>16</v>
      </c>
      <c r="D87" s="60">
        <v>3</v>
      </c>
      <c r="E87" s="64" t="s">
        <v>5457</v>
      </c>
      <c r="F87" s="59" t="s">
        <v>5458</v>
      </c>
      <c r="H87" s="59" t="s">
        <v>1653</v>
      </c>
      <c r="I87" s="59" t="s">
        <v>120</v>
      </c>
      <c r="J87" s="59" t="s">
        <v>522</v>
      </c>
      <c r="K87" s="59" t="s">
        <v>523</v>
      </c>
      <c r="L87" s="60">
        <v>2070</v>
      </c>
      <c r="M87" s="59" t="s">
        <v>4567</v>
      </c>
      <c r="N87" s="60" t="s">
        <v>16</v>
      </c>
    </row>
    <row r="88" spans="1:14">
      <c r="A88" s="60">
        <v>2050</v>
      </c>
      <c r="B88" s="59" t="s">
        <v>6151</v>
      </c>
      <c r="C88" s="60" t="s">
        <v>16</v>
      </c>
      <c r="D88" s="60">
        <v>3</v>
      </c>
      <c r="E88" s="64" t="s">
        <v>5459</v>
      </c>
      <c r="F88" s="59" t="s">
        <v>5460</v>
      </c>
      <c r="H88" s="59" t="s">
        <v>1614</v>
      </c>
      <c r="I88" s="59" t="s">
        <v>122</v>
      </c>
      <c r="J88" s="59" t="s">
        <v>524</v>
      </c>
      <c r="K88" s="59" t="s">
        <v>525</v>
      </c>
      <c r="L88" s="60">
        <v>2080</v>
      </c>
      <c r="M88" s="59" t="s">
        <v>4568</v>
      </c>
      <c r="N88" s="60" t="s">
        <v>16</v>
      </c>
    </row>
    <row r="89" spans="1:14">
      <c r="A89" s="60">
        <v>2060</v>
      </c>
      <c r="B89" s="59" t="s">
        <v>6150</v>
      </c>
      <c r="C89" s="60" t="s">
        <v>16</v>
      </c>
      <c r="D89" s="60">
        <v>3</v>
      </c>
      <c r="E89" s="64" t="s">
        <v>5461</v>
      </c>
      <c r="F89" s="59" t="s">
        <v>5462</v>
      </c>
      <c r="H89" s="59" t="s">
        <v>1614</v>
      </c>
      <c r="I89" s="59" t="s">
        <v>125</v>
      </c>
      <c r="J89" s="59" t="s">
        <v>526</v>
      </c>
      <c r="K89" s="59" t="s">
        <v>527</v>
      </c>
      <c r="L89" s="60">
        <v>2110</v>
      </c>
      <c r="M89" s="59" t="s">
        <v>4570</v>
      </c>
      <c r="N89" s="60" t="s">
        <v>16</v>
      </c>
    </row>
    <row r="90" spans="1:14">
      <c r="A90" s="60">
        <v>2070</v>
      </c>
      <c r="B90" s="59" t="s">
        <v>6149</v>
      </c>
      <c r="C90" s="60" t="s">
        <v>16</v>
      </c>
      <c r="D90" s="60">
        <v>3</v>
      </c>
      <c r="E90" s="64" t="s">
        <v>5463</v>
      </c>
      <c r="F90" s="59" t="s">
        <v>5464</v>
      </c>
      <c r="H90" s="59" t="s">
        <v>1614</v>
      </c>
      <c r="I90" s="59" t="s">
        <v>125</v>
      </c>
      <c r="J90" s="59" t="s">
        <v>528</v>
      </c>
      <c r="K90" s="59" t="s">
        <v>529</v>
      </c>
      <c r="L90" s="60">
        <v>2140</v>
      </c>
      <c r="M90" s="59" t="s">
        <v>4572</v>
      </c>
      <c r="N90" s="60" t="s">
        <v>16</v>
      </c>
    </row>
    <row r="91" spans="1:14">
      <c r="A91" s="60">
        <v>2080</v>
      </c>
      <c r="B91" s="59" t="s">
        <v>6148</v>
      </c>
      <c r="C91" s="60" t="s">
        <v>16</v>
      </c>
      <c r="D91" s="60">
        <v>3</v>
      </c>
      <c r="E91" s="64" t="s">
        <v>5465</v>
      </c>
      <c r="F91" s="59" t="s">
        <v>5466</v>
      </c>
      <c r="H91" s="59" t="s">
        <v>1653</v>
      </c>
      <c r="I91" s="59" t="s">
        <v>128</v>
      </c>
      <c r="J91" s="59" t="s">
        <v>530</v>
      </c>
      <c r="K91" s="59" t="s">
        <v>531</v>
      </c>
      <c r="L91" s="60">
        <v>2170</v>
      </c>
      <c r="M91" s="59" t="s">
        <v>4574</v>
      </c>
      <c r="N91" s="60" t="s">
        <v>16</v>
      </c>
    </row>
    <row r="92" spans="1:14">
      <c r="A92" s="60">
        <v>2090</v>
      </c>
      <c r="B92" s="59" t="s">
        <v>6372</v>
      </c>
      <c r="C92" s="60" t="s">
        <v>16</v>
      </c>
      <c r="D92" s="60">
        <v>2</v>
      </c>
      <c r="E92" s="63" t="s">
        <v>1978</v>
      </c>
      <c r="F92" s="59" t="s">
        <v>5467</v>
      </c>
      <c r="H92" s="59" t="s">
        <v>5803</v>
      </c>
      <c r="I92" s="59" t="s">
        <v>129</v>
      </c>
      <c r="J92" s="59" t="s">
        <v>532</v>
      </c>
      <c r="K92" s="59" t="s">
        <v>533</v>
      </c>
      <c r="L92" s="60">
        <v>2180</v>
      </c>
      <c r="M92" s="59" t="s">
        <v>4575</v>
      </c>
      <c r="N92" s="60" t="s">
        <v>16</v>
      </c>
    </row>
    <row r="93" spans="1:14">
      <c r="A93" s="60">
        <v>2100</v>
      </c>
      <c r="B93" s="59" t="s">
        <v>6147</v>
      </c>
      <c r="C93" s="60" t="s">
        <v>16</v>
      </c>
      <c r="D93" s="60">
        <v>3</v>
      </c>
      <c r="E93" s="64" t="s">
        <v>2002</v>
      </c>
      <c r="F93" s="59" t="s">
        <v>5468</v>
      </c>
      <c r="H93" s="59" t="s">
        <v>1614</v>
      </c>
      <c r="I93" s="59" t="s">
        <v>130</v>
      </c>
      <c r="J93" s="59" t="s">
        <v>534</v>
      </c>
      <c r="K93" s="59" t="s">
        <v>535</v>
      </c>
      <c r="L93" s="60">
        <v>2200</v>
      </c>
      <c r="M93" s="59" t="s">
        <v>4576</v>
      </c>
      <c r="N93" s="60" t="s">
        <v>16</v>
      </c>
    </row>
    <row r="94" spans="1:14">
      <c r="A94" s="60">
        <v>2110</v>
      </c>
      <c r="B94" s="59" t="s">
        <v>6146</v>
      </c>
      <c r="C94" s="60" t="s">
        <v>16</v>
      </c>
      <c r="D94" s="60">
        <v>3</v>
      </c>
      <c r="E94" s="64" t="s">
        <v>5469</v>
      </c>
      <c r="F94" s="59" t="s">
        <v>5470</v>
      </c>
      <c r="H94" s="59" t="s">
        <v>1653</v>
      </c>
      <c r="I94" s="59" t="s">
        <v>131</v>
      </c>
      <c r="J94" s="59" t="s">
        <v>536</v>
      </c>
      <c r="K94" s="59" t="s">
        <v>537</v>
      </c>
      <c r="L94" s="60">
        <v>2210</v>
      </c>
      <c r="M94" s="59" t="s">
        <v>4577</v>
      </c>
      <c r="N94" s="60" t="s">
        <v>16</v>
      </c>
    </row>
    <row r="95" spans="1:14">
      <c r="A95" s="60">
        <v>2120</v>
      </c>
      <c r="B95" s="59" t="s">
        <v>6145</v>
      </c>
      <c r="C95" s="60" t="s">
        <v>16</v>
      </c>
      <c r="D95" s="60">
        <v>3</v>
      </c>
      <c r="E95" s="64" t="s">
        <v>5471</v>
      </c>
      <c r="F95" s="59" t="s">
        <v>5472</v>
      </c>
      <c r="H95" s="59" t="s">
        <v>1653</v>
      </c>
      <c r="I95" s="59" t="s">
        <v>132</v>
      </c>
      <c r="J95" s="59" t="s">
        <v>538</v>
      </c>
      <c r="K95" s="59" t="s">
        <v>539</v>
      </c>
      <c r="L95" s="60">
        <v>2220</v>
      </c>
      <c r="M95" s="59" t="s">
        <v>4578</v>
      </c>
      <c r="N95" s="60" t="s">
        <v>16</v>
      </c>
    </row>
    <row r="96" spans="1:14">
      <c r="A96" s="60">
        <v>2130</v>
      </c>
      <c r="B96" s="59" t="s">
        <v>6144</v>
      </c>
      <c r="C96" s="60" t="s">
        <v>16</v>
      </c>
      <c r="D96" s="60">
        <v>3</v>
      </c>
      <c r="E96" s="64" t="s">
        <v>5473</v>
      </c>
      <c r="F96" s="59" t="s">
        <v>5474</v>
      </c>
      <c r="H96" s="59" t="s">
        <v>1653</v>
      </c>
      <c r="I96" s="59" t="s">
        <v>134</v>
      </c>
      <c r="J96" s="59" t="s">
        <v>540</v>
      </c>
      <c r="K96" s="59" t="s">
        <v>541</v>
      </c>
      <c r="L96" s="60">
        <v>2230</v>
      </c>
      <c r="M96" s="59" t="s">
        <v>4579</v>
      </c>
      <c r="N96" s="60" t="s">
        <v>16</v>
      </c>
    </row>
    <row r="97" spans="1:14">
      <c r="A97" s="60">
        <v>2160</v>
      </c>
      <c r="B97" s="59" t="s">
        <v>6141</v>
      </c>
      <c r="C97" s="60" t="s">
        <v>16</v>
      </c>
      <c r="D97" s="60">
        <v>3</v>
      </c>
      <c r="E97" s="64" t="s">
        <v>5475</v>
      </c>
      <c r="F97" s="59" t="s">
        <v>5476</v>
      </c>
      <c r="H97" s="59" t="s">
        <v>1614</v>
      </c>
      <c r="I97" s="59" t="s">
        <v>136</v>
      </c>
      <c r="J97" s="59" t="s">
        <v>542</v>
      </c>
      <c r="K97" s="59" t="s">
        <v>543</v>
      </c>
      <c r="L97" s="60">
        <v>2240</v>
      </c>
      <c r="M97" s="59" t="s">
        <v>4580</v>
      </c>
      <c r="N97" s="60" t="s">
        <v>21</v>
      </c>
    </row>
    <row r="98" spans="1:14">
      <c r="A98" s="60">
        <v>1980</v>
      </c>
      <c r="B98" s="59" t="s">
        <v>6370</v>
      </c>
      <c r="C98" s="60" t="s">
        <v>21</v>
      </c>
      <c r="D98" s="60">
        <v>2</v>
      </c>
      <c r="E98" s="63" t="s">
        <v>6396</v>
      </c>
      <c r="F98" s="59" t="s">
        <v>4098</v>
      </c>
      <c r="H98" s="59" t="s">
        <v>5803</v>
      </c>
      <c r="I98" s="59" t="s">
        <v>3757</v>
      </c>
      <c r="J98" s="59" t="s">
        <v>4097</v>
      </c>
      <c r="K98" s="59" t="s">
        <v>4098</v>
      </c>
      <c r="L98" s="60">
        <v>2250</v>
      </c>
      <c r="M98" s="59" t="s">
        <v>4581</v>
      </c>
      <c r="N98" s="60" t="s">
        <v>21</v>
      </c>
    </row>
    <row r="99" spans="1:14">
      <c r="A99" s="60">
        <v>2000</v>
      </c>
      <c r="B99" s="59" t="s">
        <v>6155</v>
      </c>
      <c r="C99" s="60" t="s">
        <v>21</v>
      </c>
      <c r="D99" s="60">
        <v>3</v>
      </c>
      <c r="E99" s="64" t="s">
        <v>4099</v>
      </c>
      <c r="F99" s="59" t="s">
        <v>4913</v>
      </c>
      <c r="H99" s="59" t="s">
        <v>1590</v>
      </c>
      <c r="I99" s="59" t="s">
        <v>3756</v>
      </c>
      <c r="J99" s="59" t="s">
        <v>4099</v>
      </c>
      <c r="K99" s="59" t="s">
        <v>4100</v>
      </c>
      <c r="L99" s="60">
        <v>2270</v>
      </c>
      <c r="M99" s="59" t="s">
        <v>4582</v>
      </c>
      <c r="N99" s="60" t="s">
        <v>21</v>
      </c>
    </row>
    <row r="100" spans="1:14">
      <c r="A100" s="60">
        <v>1990</v>
      </c>
      <c r="B100" s="59" t="s">
        <v>6156</v>
      </c>
      <c r="C100" s="60" t="s">
        <v>21</v>
      </c>
      <c r="D100" s="60">
        <v>3</v>
      </c>
      <c r="E100" s="64" t="s">
        <v>4101</v>
      </c>
      <c r="F100" s="59" t="s">
        <v>4914</v>
      </c>
      <c r="H100" s="59" t="s">
        <v>1614</v>
      </c>
      <c r="I100" s="59" t="s">
        <v>125</v>
      </c>
      <c r="J100" s="59" t="s">
        <v>4101</v>
      </c>
      <c r="K100" s="59" t="s">
        <v>4102</v>
      </c>
      <c r="L100" s="60">
        <v>2280</v>
      </c>
      <c r="M100" s="59" t="s">
        <v>4583</v>
      </c>
      <c r="N100" s="60" t="s">
        <v>21</v>
      </c>
    </row>
    <row r="101" spans="1:14">
      <c r="A101" s="60">
        <v>2170</v>
      </c>
      <c r="B101" s="59" t="s">
        <v>6373</v>
      </c>
      <c r="C101" s="60" t="s">
        <v>16</v>
      </c>
      <c r="D101" s="60">
        <v>1</v>
      </c>
      <c r="E101" s="62" t="s">
        <v>3859</v>
      </c>
      <c r="F101" s="59" t="s">
        <v>546</v>
      </c>
      <c r="H101" s="59" t="s">
        <v>5803</v>
      </c>
      <c r="I101" s="59" t="s">
        <v>145</v>
      </c>
      <c r="J101" s="59" t="s">
        <v>544</v>
      </c>
      <c r="K101" s="59" t="s">
        <v>545</v>
      </c>
      <c r="L101" s="60">
        <v>2290</v>
      </c>
      <c r="M101" s="59" t="s">
        <v>4584</v>
      </c>
      <c r="N101" s="60" t="s">
        <v>16</v>
      </c>
    </row>
    <row r="102" spans="1:14">
      <c r="A102" s="60">
        <v>2180</v>
      </c>
      <c r="B102" s="59" t="s">
        <v>6140</v>
      </c>
      <c r="C102" s="60" t="s">
        <v>16</v>
      </c>
      <c r="D102" s="60">
        <v>2</v>
      </c>
      <c r="E102" s="63" t="s">
        <v>547</v>
      </c>
      <c r="F102" s="59" t="s">
        <v>548</v>
      </c>
      <c r="H102" s="59" t="s">
        <v>1663</v>
      </c>
      <c r="I102" s="59" t="s">
        <v>146</v>
      </c>
      <c r="J102" s="59" t="s">
        <v>547</v>
      </c>
      <c r="K102" s="59" t="s">
        <v>548</v>
      </c>
      <c r="L102" s="60">
        <v>2310</v>
      </c>
      <c r="M102" s="59" t="s">
        <v>4585</v>
      </c>
      <c r="N102" s="60" t="s">
        <v>16</v>
      </c>
    </row>
    <row r="103" spans="1:14">
      <c r="A103" s="60">
        <v>2190</v>
      </c>
      <c r="B103" s="59" t="s">
        <v>6139</v>
      </c>
      <c r="C103" s="60" t="s">
        <v>16</v>
      </c>
      <c r="D103" s="60">
        <v>2</v>
      </c>
      <c r="E103" s="63" t="s">
        <v>549</v>
      </c>
      <c r="F103" s="59" t="s">
        <v>550</v>
      </c>
      <c r="H103" s="59" t="s">
        <v>1653</v>
      </c>
      <c r="I103" s="59" t="s">
        <v>148</v>
      </c>
      <c r="J103" s="59" t="s">
        <v>549</v>
      </c>
      <c r="K103" s="59" t="s">
        <v>550</v>
      </c>
      <c r="L103" s="60">
        <v>2320</v>
      </c>
      <c r="M103" s="59" t="s">
        <v>4586</v>
      </c>
      <c r="N103" s="60" t="s">
        <v>16</v>
      </c>
    </row>
    <row r="104" spans="1:14">
      <c r="A104" s="60">
        <v>2200</v>
      </c>
      <c r="D104" s="60">
        <v>0</v>
      </c>
      <c r="E104" s="62"/>
      <c r="I104" s="59" t="s">
        <v>149</v>
      </c>
      <c r="J104" s="59" t="s">
        <v>151</v>
      </c>
      <c r="K104" s="59" t="s">
        <v>551</v>
      </c>
      <c r="L104" s="60">
        <v>2330</v>
      </c>
      <c r="M104" s="59" t="s">
        <v>4587</v>
      </c>
      <c r="N104" s="60" t="s">
        <v>21</v>
      </c>
    </row>
    <row r="105" spans="1:14">
      <c r="A105" s="60">
        <v>2220</v>
      </c>
      <c r="B105" s="59" t="s">
        <v>6137</v>
      </c>
      <c r="C105" s="60" t="s">
        <v>16</v>
      </c>
      <c r="D105" s="60">
        <v>1</v>
      </c>
      <c r="E105" s="63" t="s">
        <v>553</v>
      </c>
      <c r="F105" s="59" t="s">
        <v>5251</v>
      </c>
      <c r="H105" s="59" t="s">
        <v>1614</v>
      </c>
      <c r="I105" s="59" t="s">
        <v>552</v>
      </c>
      <c r="J105" s="59" t="s">
        <v>553</v>
      </c>
      <c r="K105" s="59" t="s">
        <v>554</v>
      </c>
      <c r="L105" s="60">
        <v>2350</v>
      </c>
      <c r="M105" s="59" t="s">
        <v>4588</v>
      </c>
      <c r="N105" s="60" t="s">
        <v>21</v>
      </c>
    </row>
    <row r="106" spans="1:14">
      <c r="A106" s="60">
        <v>2210</v>
      </c>
      <c r="B106" s="59" t="s">
        <v>6138</v>
      </c>
      <c r="C106" s="60" t="s">
        <v>21</v>
      </c>
      <c r="D106" s="60">
        <v>1</v>
      </c>
      <c r="E106" s="63" t="s">
        <v>555</v>
      </c>
      <c r="F106" s="59" t="s">
        <v>556</v>
      </c>
      <c r="H106" s="59" t="s">
        <v>1614</v>
      </c>
      <c r="I106" s="59" t="s">
        <v>153</v>
      </c>
      <c r="J106" s="59" t="s">
        <v>555</v>
      </c>
      <c r="K106" s="59" t="s">
        <v>556</v>
      </c>
      <c r="L106" s="60">
        <v>2360</v>
      </c>
      <c r="M106" s="59" t="s">
        <v>4589</v>
      </c>
      <c r="N106" s="60" t="s">
        <v>21</v>
      </c>
    </row>
    <row r="107" spans="1:14">
      <c r="A107" s="60">
        <v>2230</v>
      </c>
      <c r="B107" s="59" t="s">
        <v>6136</v>
      </c>
      <c r="C107" s="60" t="s">
        <v>16</v>
      </c>
      <c r="D107" s="60">
        <v>1</v>
      </c>
      <c r="E107" s="63" t="s">
        <v>557</v>
      </c>
      <c r="F107" s="59" t="s">
        <v>558</v>
      </c>
      <c r="H107" s="59" t="s">
        <v>1614</v>
      </c>
      <c r="I107" s="59" t="s">
        <v>155</v>
      </c>
      <c r="J107" s="59" t="s">
        <v>557</v>
      </c>
      <c r="K107" s="59" t="s">
        <v>558</v>
      </c>
      <c r="L107" s="60">
        <v>2370</v>
      </c>
      <c r="M107" s="59" t="s">
        <v>4590</v>
      </c>
      <c r="N107" s="60" t="s">
        <v>16</v>
      </c>
    </row>
    <row r="108" spans="1:14">
      <c r="A108" s="60">
        <v>2550</v>
      </c>
      <c r="B108" s="59" t="s">
        <v>6488</v>
      </c>
      <c r="C108" s="60" t="s">
        <v>16</v>
      </c>
      <c r="D108" s="60">
        <v>1</v>
      </c>
      <c r="E108" s="62" t="s">
        <v>3239</v>
      </c>
      <c r="F108" s="59" t="s">
        <v>5116</v>
      </c>
      <c r="H108" s="59" t="s">
        <v>5803</v>
      </c>
      <c r="I108" s="59" t="s">
        <v>157</v>
      </c>
      <c r="J108" s="59" t="s">
        <v>561</v>
      </c>
      <c r="K108" s="59" t="s">
        <v>562</v>
      </c>
      <c r="L108" s="60">
        <v>2380</v>
      </c>
      <c r="M108" s="59" t="s">
        <v>4591</v>
      </c>
      <c r="N108" s="60" t="s">
        <v>16</v>
      </c>
    </row>
    <row r="109" spans="1:14">
      <c r="A109" s="60">
        <v>2560</v>
      </c>
      <c r="B109" s="59" t="s">
        <v>6110</v>
      </c>
      <c r="C109" s="60" t="s">
        <v>16</v>
      </c>
      <c r="D109" s="60">
        <v>2</v>
      </c>
      <c r="E109" s="63" t="s">
        <v>563</v>
      </c>
      <c r="F109" s="59" t="s">
        <v>564</v>
      </c>
      <c r="H109" s="59" t="s">
        <v>1590</v>
      </c>
      <c r="I109" s="59" t="s">
        <v>104</v>
      </c>
      <c r="J109" s="59" t="s">
        <v>563</v>
      </c>
      <c r="K109" s="59" t="s">
        <v>564</v>
      </c>
      <c r="L109" s="60">
        <v>2400</v>
      </c>
      <c r="M109" s="59" t="s">
        <v>4592</v>
      </c>
      <c r="N109" s="60" t="s">
        <v>16</v>
      </c>
    </row>
    <row r="110" spans="1:14">
      <c r="A110" s="60">
        <v>2580</v>
      </c>
      <c r="B110" s="59" t="s">
        <v>6108</v>
      </c>
      <c r="C110" s="60" t="s">
        <v>16</v>
      </c>
      <c r="D110" s="60">
        <v>2</v>
      </c>
      <c r="E110" s="63" t="s">
        <v>566</v>
      </c>
      <c r="F110" s="59" t="s">
        <v>567</v>
      </c>
      <c r="H110" s="59" t="s">
        <v>1590</v>
      </c>
      <c r="I110" s="59" t="s">
        <v>107</v>
      </c>
      <c r="J110" s="59" t="s">
        <v>566</v>
      </c>
      <c r="K110" s="59" t="s">
        <v>567</v>
      </c>
      <c r="L110" s="60">
        <v>2410</v>
      </c>
      <c r="M110" s="59" t="s">
        <v>4593</v>
      </c>
      <c r="N110" s="60" t="s">
        <v>16</v>
      </c>
    </row>
    <row r="111" spans="1:14">
      <c r="A111" s="60">
        <v>2600</v>
      </c>
      <c r="B111" s="59" t="s">
        <v>6106</v>
      </c>
      <c r="C111" s="60" t="s">
        <v>16</v>
      </c>
      <c r="D111" s="60">
        <v>2</v>
      </c>
      <c r="E111" s="63" t="s">
        <v>568</v>
      </c>
      <c r="F111" s="59" t="s">
        <v>569</v>
      </c>
      <c r="H111" s="59" t="s">
        <v>1653</v>
      </c>
      <c r="I111" s="59" t="s">
        <v>110</v>
      </c>
      <c r="J111" s="59" t="s">
        <v>568</v>
      </c>
      <c r="K111" s="59" t="s">
        <v>569</v>
      </c>
      <c r="L111" s="60">
        <v>2420</v>
      </c>
      <c r="M111" s="59" t="s">
        <v>4594</v>
      </c>
      <c r="N111" s="60" t="s">
        <v>16</v>
      </c>
    </row>
    <row r="112" spans="1:14">
      <c r="A112" s="60">
        <v>2610</v>
      </c>
      <c r="B112" s="59" t="s">
        <v>6105</v>
      </c>
      <c r="C112" s="60" t="s">
        <v>16</v>
      </c>
      <c r="D112" s="60">
        <v>2</v>
      </c>
      <c r="E112" s="63" t="s">
        <v>570</v>
      </c>
      <c r="F112" s="59" t="s">
        <v>571</v>
      </c>
      <c r="H112" s="59" t="s">
        <v>1614</v>
      </c>
      <c r="I112" s="59" t="s">
        <v>471</v>
      </c>
      <c r="J112" s="59" t="s">
        <v>570</v>
      </c>
      <c r="K112" s="59" t="s">
        <v>571</v>
      </c>
      <c r="L112" s="60">
        <v>2430</v>
      </c>
      <c r="M112" s="59" t="s">
        <v>4595</v>
      </c>
      <c r="N112" s="60" t="s">
        <v>16</v>
      </c>
    </row>
    <row r="113" spans="1:14">
      <c r="A113" s="60">
        <v>2620</v>
      </c>
      <c r="B113" s="59" t="s">
        <v>6104</v>
      </c>
      <c r="C113" s="60" t="s">
        <v>21</v>
      </c>
      <c r="D113" s="60">
        <v>2</v>
      </c>
      <c r="E113" s="63" t="s">
        <v>4119</v>
      </c>
      <c r="F113" s="59" t="s">
        <v>4092</v>
      </c>
      <c r="H113" s="59" t="s">
        <v>1614</v>
      </c>
      <c r="I113" s="59" t="s">
        <v>4090</v>
      </c>
      <c r="J113" s="59" t="s">
        <v>4119</v>
      </c>
      <c r="K113" s="59" t="s">
        <v>4092</v>
      </c>
      <c r="L113" s="60">
        <v>2440</v>
      </c>
      <c r="M113" s="59" t="s">
        <v>4596</v>
      </c>
      <c r="N113" s="60" t="s">
        <v>21</v>
      </c>
    </row>
    <row r="114" spans="1:14">
      <c r="A114" s="60">
        <v>2630</v>
      </c>
      <c r="B114" s="59" t="s">
        <v>6489</v>
      </c>
      <c r="C114" s="60" t="s">
        <v>16</v>
      </c>
      <c r="D114" s="60">
        <v>2</v>
      </c>
      <c r="E114" s="63" t="s">
        <v>3860</v>
      </c>
      <c r="F114" s="59" t="s">
        <v>5115</v>
      </c>
      <c r="H114" s="59" t="s">
        <v>5803</v>
      </c>
      <c r="I114" s="59" t="s">
        <v>112</v>
      </c>
      <c r="J114" s="59" t="s">
        <v>574</v>
      </c>
      <c r="K114" s="59" t="s">
        <v>476</v>
      </c>
      <c r="L114" s="60">
        <v>2450</v>
      </c>
      <c r="M114" s="59" t="s">
        <v>4597</v>
      </c>
      <c r="N114" s="60" t="s">
        <v>16</v>
      </c>
    </row>
    <row r="115" spans="1:14">
      <c r="A115" s="60">
        <v>2640</v>
      </c>
      <c r="B115" s="59" t="s">
        <v>6103</v>
      </c>
      <c r="C115" s="60" t="s">
        <v>16</v>
      </c>
      <c r="D115" s="60">
        <v>3</v>
      </c>
      <c r="E115" s="64" t="s">
        <v>575</v>
      </c>
      <c r="F115" s="59" t="s">
        <v>576</v>
      </c>
      <c r="H115" s="59" t="s">
        <v>1614</v>
      </c>
      <c r="I115" s="59" t="s">
        <v>115</v>
      </c>
      <c r="J115" s="59" t="s">
        <v>575</v>
      </c>
      <c r="K115" s="59" t="s">
        <v>576</v>
      </c>
      <c r="L115" s="60">
        <v>2470</v>
      </c>
      <c r="M115" s="59" t="s">
        <v>4598</v>
      </c>
      <c r="N115" s="60" t="s">
        <v>16</v>
      </c>
    </row>
    <row r="116" spans="1:14">
      <c r="A116" s="60">
        <v>2650</v>
      </c>
      <c r="B116" s="59" t="s">
        <v>6102</v>
      </c>
      <c r="C116" s="60" t="s">
        <v>16</v>
      </c>
      <c r="D116" s="60">
        <v>3</v>
      </c>
      <c r="E116" s="64" t="s">
        <v>577</v>
      </c>
      <c r="F116" s="59" t="s">
        <v>578</v>
      </c>
      <c r="H116" s="59" t="s">
        <v>1653</v>
      </c>
      <c r="I116" s="59" t="s">
        <v>117</v>
      </c>
      <c r="J116" s="59" t="s">
        <v>577</v>
      </c>
      <c r="K116" s="59" t="s">
        <v>578</v>
      </c>
      <c r="L116" s="60">
        <v>2480</v>
      </c>
      <c r="M116" s="59" t="s">
        <v>4599</v>
      </c>
      <c r="N116" s="60" t="s">
        <v>16</v>
      </c>
    </row>
    <row r="117" spans="1:14">
      <c r="A117" s="60">
        <v>2660</v>
      </c>
      <c r="B117" s="59" t="s">
        <v>6101</v>
      </c>
      <c r="C117" s="60" t="s">
        <v>16</v>
      </c>
      <c r="D117" s="60">
        <v>3</v>
      </c>
      <c r="E117" s="64" t="s">
        <v>579</v>
      </c>
      <c r="F117" s="59" t="s">
        <v>580</v>
      </c>
      <c r="H117" s="59" t="s">
        <v>1653</v>
      </c>
      <c r="I117" s="59" t="s">
        <v>120</v>
      </c>
      <c r="J117" s="59" t="s">
        <v>579</v>
      </c>
      <c r="K117" s="59" t="s">
        <v>580</v>
      </c>
      <c r="L117" s="60">
        <v>2490</v>
      </c>
      <c r="M117" s="59" t="s">
        <v>4600</v>
      </c>
      <c r="N117" s="60" t="s">
        <v>16</v>
      </c>
    </row>
    <row r="118" spans="1:14">
      <c r="A118" s="60">
        <v>2670</v>
      </c>
      <c r="B118" s="59" t="s">
        <v>6100</v>
      </c>
      <c r="C118" s="60" t="s">
        <v>16</v>
      </c>
      <c r="D118" s="60">
        <v>3</v>
      </c>
      <c r="E118" s="64" t="s">
        <v>581</v>
      </c>
      <c r="F118" s="59" t="s">
        <v>582</v>
      </c>
      <c r="H118" s="59" t="s">
        <v>1614</v>
      </c>
      <c r="I118" s="59" t="s">
        <v>122</v>
      </c>
      <c r="J118" s="59" t="s">
        <v>581</v>
      </c>
      <c r="K118" s="59" t="s">
        <v>582</v>
      </c>
      <c r="L118" s="60">
        <v>2500</v>
      </c>
      <c r="M118" s="59" t="s">
        <v>4601</v>
      </c>
      <c r="N118" s="60" t="s">
        <v>16</v>
      </c>
    </row>
    <row r="119" spans="1:14">
      <c r="A119" s="60">
        <v>2680</v>
      </c>
      <c r="B119" s="59" t="s">
        <v>6099</v>
      </c>
      <c r="C119" s="60" t="s">
        <v>16</v>
      </c>
      <c r="D119" s="60">
        <v>3</v>
      </c>
      <c r="E119" s="64" t="s">
        <v>583</v>
      </c>
      <c r="F119" s="59" t="s">
        <v>584</v>
      </c>
      <c r="H119" s="59" t="s">
        <v>1614</v>
      </c>
      <c r="I119" s="59" t="s">
        <v>125</v>
      </c>
      <c r="J119" s="59" t="s">
        <v>583</v>
      </c>
      <c r="K119" s="59" t="s">
        <v>584</v>
      </c>
      <c r="L119" s="60">
        <v>2530</v>
      </c>
      <c r="M119" s="59" t="s">
        <v>4603</v>
      </c>
      <c r="N119" s="60" t="s">
        <v>16</v>
      </c>
    </row>
    <row r="120" spans="1:14">
      <c r="A120" s="60">
        <v>2690</v>
      </c>
      <c r="B120" s="59" t="s">
        <v>6098</v>
      </c>
      <c r="C120" s="60" t="s">
        <v>16</v>
      </c>
      <c r="D120" s="60">
        <v>3</v>
      </c>
      <c r="E120" s="64" t="s">
        <v>585</v>
      </c>
      <c r="F120" s="59" t="s">
        <v>586</v>
      </c>
      <c r="H120" s="59" t="s">
        <v>1614</v>
      </c>
      <c r="I120" s="59" t="s">
        <v>125</v>
      </c>
      <c r="J120" s="59" t="s">
        <v>585</v>
      </c>
      <c r="K120" s="59" t="s">
        <v>586</v>
      </c>
      <c r="L120" s="60">
        <v>2560</v>
      </c>
      <c r="M120" s="59" t="s">
        <v>4605</v>
      </c>
      <c r="N120" s="60" t="s">
        <v>16</v>
      </c>
    </row>
    <row r="121" spans="1:14">
      <c r="A121" s="60">
        <v>2700</v>
      </c>
      <c r="B121" s="59" t="s">
        <v>6097</v>
      </c>
      <c r="C121" s="60" t="s">
        <v>16</v>
      </c>
      <c r="D121" s="60">
        <v>3</v>
      </c>
      <c r="E121" s="64" t="s">
        <v>587</v>
      </c>
      <c r="F121" s="59" t="s">
        <v>588</v>
      </c>
      <c r="H121" s="59" t="s">
        <v>1614</v>
      </c>
      <c r="I121" s="59" t="s">
        <v>128</v>
      </c>
      <c r="J121" s="59" t="s">
        <v>587</v>
      </c>
      <c r="K121" s="59" t="s">
        <v>588</v>
      </c>
      <c r="L121" s="60">
        <v>2590</v>
      </c>
      <c r="M121" s="59" t="s">
        <v>4607</v>
      </c>
      <c r="N121" s="60" t="s">
        <v>16</v>
      </c>
    </row>
    <row r="122" spans="1:14">
      <c r="A122" s="60">
        <v>2710</v>
      </c>
      <c r="B122" s="59" t="s">
        <v>6490</v>
      </c>
      <c r="C122" s="60" t="s">
        <v>16</v>
      </c>
      <c r="D122" s="60">
        <v>2</v>
      </c>
      <c r="E122" s="63" t="s">
        <v>3861</v>
      </c>
      <c r="F122" s="59" t="s">
        <v>5117</v>
      </c>
      <c r="H122" s="59" t="s">
        <v>5803</v>
      </c>
      <c r="I122" s="59" t="s">
        <v>129</v>
      </c>
      <c r="J122" s="59" t="s">
        <v>591</v>
      </c>
      <c r="K122" s="59" t="s">
        <v>592</v>
      </c>
      <c r="L122" s="60">
        <v>2600</v>
      </c>
      <c r="M122" s="59" t="s">
        <v>4608</v>
      </c>
      <c r="N122" s="60" t="s">
        <v>16</v>
      </c>
    </row>
    <row r="123" spans="1:14">
      <c r="A123" s="60">
        <v>2720</v>
      </c>
      <c r="B123" s="59" t="s">
        <v>6096</v>
      </c>
      <c r="C123" s="60" t="s">
        <v>16</v>
      </c>
      <c r="D123" s="60">
        <v>3</v>
      </c>
      <c r="E123" s="64" t="s">
        <v>593</v>
      </c>
      <c r="F123" s="59" t="s">
        <v>594</v>
      </c>
      <c r="H123" s="59" t="s">
        <v>1614</v>
      </c>
      <c r="I123" s="59" t="s">
        <v>130</v>
      </c>
      <c r="J123" s="59" t="s">
        <v>593</v>
      </c>
      <c r="K123" s="59" t="s">
        <v>594</v>
      </c>
      <c r="L123" s="60">
        <v>2620</v>
      </c>
      <c r="M123" s="59" t="s">
        <v>4609</v>
      </c>
      <c r="N123" s="60" t="s">
        <v>16</v>
      </c>
    </row>
    <row r="124" spans="1:14">
      <c r="A124" s="60">
        <v>2730</v>
      </c>
      <c r="B124" s="59" t="s">
        <v>6095</v>
      </c>
      <c r="C124" s="60" t="s">
        <v>16</v>
      </c>
      <c r="D124" s="60">
        <v>3</v>
      </c>
      <c r="E124" s="64" t="s">
        <v>595</v>
      </c>
      <c r="F124" s="59" t="s">
        <v>596</v>
      </c>
      <c r="H124" s="59" t="s">
        <v>1653</v>
      </c>
      <c r="I124" s="59" t="s">
        <v>131</v>
      </c>
      <c r="J124" s="59" t="s">
        <v>595</v>
      </c>
      <c r="K124" s="59" t="s">
        <v>596</v>
      </c>
      <c r="L124" s="60">
        <v>2630</v>
      </c>
      <c r="M124" s="59" t="s">
        <v>4610</v>
      </c>
      <c r="N124" s="60" t="s">
        <v>16</v>
      </c>
    </row>
    <row r="125" spans="1:14">
      <c r="A125" s="60">
        <v>2740</v>
      </c>
      <c r="B125" s="59" t="s">
        <v>6094</v>
      </c>
      <c r="C125" s="60" t="s">
        <v>16</v>
      </c>
      <c r="D125" s="60">
        <v>3</v>
      </c>
      <c r="E125" s="64" t="s">
        <v>597</v>
      </c>
      <c r="F125" s="59" t="s">
        <v>598</v>
      </c>
      <c r="H125" s="59" t="s">
        <v>1653</v>
      </c>
      <c r="I125" s="59" t="s">
        <v>132</v>
      </c>
      <c r="J125" s="59" t="s">
        <v>597</v>
      </c>
      <c r="K125" s="59" t="s">
        <v>598</v>
      </c>
      <c r="L125" s="60">
        <v>2640</v>
      </c>
      <c r="M125" s="59" t="s">
        <v>4611</v>
      </c>
      <c r="N125" s="60" t="s">
        <v>16</v>
      </c>
    </row>
    <row r="126" spans="1:14">
      <c r="A126" s="60">
        <v>2750</v>
      </c>
      <c r="B126" s="59" t="s">
        <v>6093</v>
      </c>
      <c r="C126" s="60" t="s">
        <v>16</v>
      </c>
      <c r="D126" s="60">
        <v>3</v>
      </c>
      <c r="E126" s="64" t="s">
        <v>599</v>
      </c>
      <c r="F126" s="59" t="s">
        <v>600</v>
      </c>
      <c r="H126" s="59" t="s">
        <v>1653</v>
      </c>
      <c r="I126" s="59" t="s">
        <v>134</v>
      </c>
      <c r="J126" s="59" t="s">
        <v>599</v>
      </c>
      <c r="K126" s="59" t="s">
        <v>600</v>
      </c>
      <c r="L126" s="60">
        <v>2650</v>
      </c>
      <c r="M126" s="59" t="s">
        <v>4612</v>
      </c>
      <c r="N126" s="60" t="s">
        <v>16</v>
      </c>
    </row>
    <row r="127" spans="1:14">
      <c r="A127" s="60">
        <v>2760</v>
      </c>
      <c r="B127" s="59" t="s">
        <v>6092</v>
      </c>
      <c r="C127" s="60" t="s">
        <v>21</v>
      </c>
      <c r="D127" s="60">
        <v>3</v>
      </c>
      <c r="E127" s="64" t="s">
        <v>601</v>
      </c>
      <c r="F127" s="59" t="s">
        <v>602</v>
      </c>
      <c r="H127" s="59" t="s">
        <v>1614</v>
      </c>
      <c r="I127" s="59" t="s">
        <v>136</v>
      </c>
      <c r="J127" s="59" t="s">
        <v>601</v>
      </c>
      <c r="K127" s="59" t="s">
        <v>602</v>
      </c>
      <c r="L127" s="60">
        <v>2660</v>
      </c>
      <c r="M127" s="59" t="s">
        <v>4613</v>
      </c>
      <c r="N127" s="60" t="s">
        <v>21</v>
      </c>
    </row>
    <row r="128" spans="1:14">
      <c r="A128" s="60">
        <v>2770</v>
      </c>
      <c r="B128" s="59" t="s">
        <v>6491</v>
      </c>
      <c r="C128" s="60" t="s">
        <v>21</v>
      </c>
      <c r="D128" s="60">
        <v>2</v>
      </c>
      <c r="E128" s="63" t="s">
        <v>6396</v>
      </c>
      <c r="F128" s="59" t="s">
        <v>4098</v>
      </c>
      <c r="H128" s="59" t="s">
        <v>5803</v>
      </c>
      <c r="I128" s="59" t="s">
        <v>3788</v>
      </c>
      <c r="J128" s="59" t="s">
        <v>4097</v>
      </c>
      <c r="K128" s="59" t="s">
        <v>4098</v>
      </c>
      <c r="L128" s="60">
        <v>2670</v>
      </c>
      <c r="M128" s="59" t="s">
        <v>4614</v>
      </c>
      <c r="N128" s="60" t="s">
        <v>21</v>
      </c>
    </row>
    <row r="129" spans="1:14">
      <c r="A129" s="60">
        <v>2790</v>
      </c>
      <c r="B129" s="59" t="s">
        <v>6090</v>
      </c>
      <c r="C129" s="60" t="s">
        <v>21</v>
      </c>
      <c r="D129" s="60">
        <v>3</v>
      </c>
      <c r="E129" s="64" t="s">
        <v>4099</v>
      </c>
      <c r="F129" s="59" t="s">
        <v>4100</v>
      </c>
      <c r="H129" s="59" t="s">
        <v>1614</v>
      </c>
      <c r="I129" s="59" t="s">
        <v>3756</v>
      </c>
      <c r="J129" s="59" t="s">
        <v>4099</v>
      </c>
      <c r="K129" s="59" t="s">
        <v>4100</v>
      </c>
      <c r="L129" s="60">
        <v>2690</v>
      </c>
      <c r="M129" s="59" t="s">
        <v>4615</v>
      </c>
      <c r="N129" s="60" t="s">
        <v>21</v>
      </c>
    </row>
    <row r="130" spans="1:14">
      <c r="A130" s="60">
        <v>2780</v>
      </c>
      <c r="B130" s="59" t="s">
        <v>6091</v>
      </c>
      <c r="C130" s="60" t="s">
        <v>21</v>
      </c>
      <c r="D130" s="60">
        <v>3</v>
      </c>
      <c r="E130" s="64" t="s">
        <v>4101</v>
      </c>
      <c r="F130" s="59" t="s">
        <v>4102</v>
      </c>
      <c r="H130" s="59" t="s">
        <v>1614</v>
      </c>
      <c r="I130" s="59" t="s">
        <v>125</v>
      </c>
      <c r="J130" s="59" t="s">
        <v>4101</v>
      </c>
      <c r="K130" s="59" t="s">
        <v>4102</v>
      </c>
      <c r="L130" s="60">
        <v>2700</v>
      </c>
      <c r="M130" s="59" t="s">
        <v>4616</v>
      </c>
      <c r="N130" s="60" t="s">
        <v>21</v>
      </c>
    </row>
    <row r="131" spans="1:14">
      <c r="A131" s="60">
        <v>2800</v>
      </c>
      <c r="B131" s="59" t="s">
        <v>6562</v>
      </c>
      <c r="C131" s="60" t="s">
        <v>16</v>
      </c>
      <c r="D131" s="60">
        <v>1</v>
      </c>
      <c r="E131" s="62" t="s">
        <v>4915</v>
      </c>
      <c r="F131" s="59" t="s">
        <v>873</v>
      </c>
      <c r="H131" s="59" t="s">
        <v>5803</v>
      </c>
      <c r="I131" s="59" t="s">
        <v>159</v>
      </c>
      <c r="J131" s="59" t="s">
        <v>872</v>
      </c>
      <c r="K131" s="59" t="s">
        <v>873</v>
      </c>
      <c r="L131" s="60">
        <v>2710</v>
      </c>
      <c r="M131" s="59" t="s">
        <v>4617</v>
      </c>
      <c r="N131" s="60" t="s">
        <v>16</v>
      </c>
    </row>
    <row r="132" spans="1:14">
      <c r="A132" s="60">
        <v>2810</v>
      </c>
      <c r="B132" s="59" t="s">
        <v>6089</v>
      </c>
      <c r="C132" s="60" t="s">
        <v>16</v>
      </c>
      <c r="D132" s="60">
        <v>2</v>
      </c>
      <c r="E132" s="63" t="s">
        <v>4124</v>
      </c>
      <c r="F132" s="59" t="s">
        <v>4125</v>
      </c>
      <c r="H132" s="59" t="s">
        <v>1614</v>
      </c>
      <c r="I132" s="59" t="s">
        <v>104</v>
      </c>
      <c r="J132" s="59" t="s">
        <v>4124</v>
      </c>
      <c r="K132" s="59" t="s">
        <v>4125</v>
      </c>
      <c r="L132" s="60">
        <v>2730</v>
      </c>
      <c r="M132" s="59" t="s">
        <v>4618</v>
      </c>
      <c r="N132" s="60" t="s">
        <v>16</v>
      </c>
    </row>
    <row r="133" spans="1:14">
      <c r="A133" s="60">
        <v>2820</v>
      </c>
      <c r="B133" s="59" t="s">
        <v>6088</v>
      </c>
      <c r="C133" s="60" t="s">
        <v>16</v>
      </c>
      <c r="D133" s="60">
        <v>2</v>
      </c>
      <c r="E133" s="63" t="s">
        <v>4126</v>
      </c>
      <c r="F133" s="59" t="s">
        <v>4127</v>
      </c>
      <c r="H133" s="59" t="s">
        <v>1614</v>
      </c>
      <c r="I133" s="59" t="s">
        <v>107</v>
      </c>
      <c r="J133" s="59" t="s">
        <v>4126</v>
      </c>
      <c r="K133" s="59" t="s">
        <v>4127</v>
      </c>
      <c r="L133" s="60">
        <v>2740</v>
      </c>
      <c r="M133" s="59" t="s">
        <v>4619</v>
      </c>
      <c r="N133" s="60" t="s">
        <v>16</v>
      </c>
    </row>
    <row r="134" spans="1:14">
      <c r="A134" s="60">
        <v>2830</v>
      </c>
      <c r="B134" s="59" t="s">
        <v>6087</v>
      </c>
      <c r="C134" s="60" t="s">
        <v>16</v>
      </c>
      <c r="D134" s="60">
        <v>2</v>
      </c>
      <c r="E134" s="63" t="s">
        <v>874</v>
      </c>
      <c r="F134" s="59" t="s">
        <v>875</v>
      </c>
      <c r="H134" s="59" t="s">
        <v>1653</v>
      </c>
      <c r="I134" s="59" t="s">
        <v>110</v>
      </c>
      <c r="J134" s="59" t="s">
        <v>874</v>
      </c>
      <c r="K134" s="59" t="s">
        <v>875</v>
      </c>
      <c r="L134" s="60">
        <v>2750</v>
      </c>
      <c r="M134" s="59" t="s">
        <v>4620</v>
      </c>
      <c r="N134" s="60" t="s">
        <v>16</v>
      </c>
    </row>
    <row r="135" spans="1:14">
      <c r="A135" s="60">
        <v>2840</v>
      </c>
      <c r="B135" s="59" t="s">
        <v>6492</v>
      </c>
      <c r="C135" s="60" t="s">
        <v>16</v>
      </c>
      <c r="D135" s="60">
        <v>2</v>
      </c>
      <c r="E135" s="63" t="s">
        <v>5143</v>
      </c>
      <c r="F135" s="59" t="s">
        <v>162</v>
      </c>
      <c r="H135" s="59" t="s">
        <v>5803</v>
      </c>
      <c r="I135" s="59" t="s">
        <v>112</v>
      </c>
      <c r="J135" s="59" t="s">
        <v>161</v>
      </c>
      <c r="K135" s="59" t="s">
        <v>162</v>
      </c>
      <c r="L135" s="60">
        <v>2760</v>
      </c>
      <c r="M135" s="59" t="s">
        <v>4621</v>
      </c>
      <c r="N135" s="60" t="s">
        <v>16</v>
      </c>
    </row>
    <row r="136" spans="1:14">
      <c r="A136" s="60">
        <v>2850</v>
      </c>
      <c r="B136" s="59" t="s">
        <v>6086</v>
      </c>
      <c r="C136" s="60" t="s">
        <v>16</v>
      </c>
      <c r="D136" s="60">
        <v>3</v>
      </c>
      <c r="E136" s="64" t="s">
        <v>4128</v>
      </c>
      <c r="F136" s="59" t="s">
        <v>876</v>
      </c>
      <c r="H136" s="59" t="s">
        <v>1614</v>
      </c>
      <c r="I136" s="59" t="s">
        <v>115</v>
      </c>
      <c r="J136" s="59" t="s">
        <v>4128</v>
      </c>
      <c r="K136" s="59" t="s">
        <v>876</v>
      </c>
      <c r="L136" s="60">
        <v>2780</v>
      </c>
      <c r="M136" s="59" t="s">
        <v>4622</v>
      </c>
      <c r="N136" s="60" t="s">
        <v>16</v>
      </c>
    </row>
    <row r="137" spans="1:14">
      <c r="A137" s="60">
        <v>2860</v>
      </c>
      <c r="B137" s="59" t="s">
        <v>6085</v>
      </c>
      <c r="C137" s="60" t="s">
        <v>16</v>
      </c>
      <c r="D137" s="60">
        <v>3</v>
      </c>
      <c r="E137" s="64" t="s">
        <v>877</v>
      </c>
      <c r="F137" s="59" t="s">
        <v>878</v>
      </c>
      <c r="H137" s="59" t="s">
        <v>1653</v>
      </c>
      <c r="I137" s="59" t="s">
        <v>117</v>
      </c>
      <c r="J137" s="59" t="s">
        <v>877</v>
      </c>
      <c r="K137" s="59" t="s">
        <v>878</v>
      </c>
      <c r="L137" s="60">
        <v>2790</v>
      </c>
      <c r="M137" s="59" t="s">
        <v>4623</v>
      </c>
      <c r="N137" s="60" t="s">
        <v>16</v>
      </c>
    </row>
    <row r="138" spans="1:14">
      <c r="A138" s="60">
        <v>2870</v>
      </c>
      <c r="B138" s="59" t="s">
        <v>6084</v>
      </c>
      <c r="C138" s="60" t="s">
        <v>16</v>
      </c>
      <c r="D138" s="60">
        <v>3</v>
      </c>
      <c r="E138" s="64" t="s">
        <v>879</v>
      </c>
      <c r="F138" s="59" t="s">
        <v>880</v>
      </c>
      <c r="H138" s="59" t="s">
        <v>1653</v>
      </c>
      <c r="I138" s="59" t="s">
        <v>120</v>
      </c>
      <c r="J138" s="59" t="s">
        <v>879</v>
      </c>
      <c r="K138" s="59" t="s">
        <v>880</v>
      </c>
      <c r="L138" s="60">
        <v>2800</v>
      </c>
      <c r="M138" s="59" t="s">
        <v>4624</v>
      </c>
      <c r="N138" s="60" t="s">
        <v>16</v>
      </c>
    </row>
    <row r="139" spans="1:14">
      <c r="A139" s="60">
        <v>2880</v>
      </c>
      <c r="B139" s="59" t="s">
        <v>6083</v>
      </c>
      <c r="C139" s="60" t="s">
        <v>16</v>
      </c>
      <c r="D139" s="60">
        <v>3</v>
      </c>
      <c r="E139" s="64" t="s">
        <v>4129</v>
      </c>
      <c r="F139" s="59" t="s">
        <v>4130</v>
      </c>
      <c r="H139" s="59" t="s">
        <v>1614</v>
      </c>
      <c r="I139" s="59" t="s">
        <v>122</v>
      </c>
      <c r="J139" s="59" t="s">
        <v>4129</v>
      </c>
      <c r="K139" s="59" t="s">
        <v>4130</v>
      </c>
      <c r="L139" s="60">
        <v>2810</v>
      </c>
      <c r="M139" s="59" t="s">
        <v>4625</v>
      </c>
      <c r="N139" s="60" t="s">
        <v>16</v>
      </c>
    </row>
    <row r="140" spans="1:14">
      <c r="A140" s="60">
        <v>2890</v>
      </c>
      <c r="B140" s="59" t="s">
        <v>6082</v>
      </c>
      <c r="C140" s="60" t="s">
        <v>16</v>
      </c>
      <c r="D140" s="60">
        <v>3</v>
      </c>
      <c r="E140" s="64" t="s">
        <v>881</v>
      </c>
      <c r="F140" s="59" t="s">
        <v>882</v>
      </c>
      <c r="H140" s="59" t="s">
        <v>1614</v>
      </c>
      <c r="I140" s="59" t="s">
        <v>125</v>
      </c>
      <c r="J140" s="59" t="s">
        <v>881</v>
      </c>
      <c r="K140" s="59" t="s">
        <v>882</v>
      </c>
      <c r="L140" s="60">
        <v>2840</v>
      </c>
      <c r="M140" s="59" t="s">
        <v>4627</v>
      </c>
      <c r="N140" s="60" t="s">
        <v>16</v>
      </c>
    </row>
    <row r="141" spans="1:14">
      <c r="A141" s="60">
        <v>2900</v>
      </c>
      <c r="B141" s="59" t="s">
        <v>6081</v>
      </c>
      <c r="C141" s="60" t="s">
        <v>16</v>
      </c>
      <c r="D141" s="60">
        <v>3</v>
      </c>
      <c r="E141" s="64" t="s">
        <v>883</v>
      </c>
      <c r="F141" s="59" t="s">
        <v>884</v>
      </c>
      <c r="H141" s="59" t="s">
        <v>1614</v>
      </c>
      <c r="I141" s="59" t="s">
        <v>125</v>
      </c>
      <c r="J141" s="59" t="s">
        <v>883</v>
      </c>
      <c r="K141" s="59" t="s">
        <v>884</v>
      </c>
      <c r="L141" s="60">
        <v>2870</v>
      </c>
      <c r="M141" s="59" t="s">
        <v>4629</v>
      </c>
      <c r="N141" s="60" t="s">
        <v>16</v>
      </c>
    </row>
    <row r="142" spans="1:14">
      <c r="A142" s="60">
        <v>2910</v>
      </c>
      <c r="B142" s="59" t="s">
        <v>6080</v>
      </c>
      <c r="C142" s="60" t="s">
        <v>16</v>
      </c>
      <c r="D142" s="60">
        <v>3</v>
      </c>
      <c r="E142" s="64" t="s">
        <v>885</v>
      </c>
      <c r="F142" s="59" t="s">
        <v>886</v>
      </c>
      <c r="H142" s="59" t="s">
        <v>1614</v>
      </c>
      <c r="I142" s="59" t="s">
        <v>128</v>
      </c>
      <c r="J142" s="59" t="s">
        <v>885</v>
      </c>
      <c r="K142" s="59" t="s">
        <v>886</v>
      </c>
      <c r="L142" s="60">
        <v>2900</v>
      </c>
      <c r="M142" s="59" t="s">
        <v>4631</v>
      </c>
      <c r="N142" s="60" t="s">
        <v>16</v>
      </c>
    </row>
    <row r="143" spans="1:14">
      <c r="A143" s="60">
        <v>2920</v>
      </c>
      <c r="B143" s="59" t="s">
        <v>6493</v>
      </c>
      <c r="C143" s="60" t="s">
        <v>16</v>
      </c>
      <c r="D143" s="60">
        <v>2</v>
      </c>
      <c r="E143" s="63" t="s">
        <v>5144</v>
      </c>
      <c r="F143" s="59" t="s">
        <v>888</v>
      </c>
      <c r="H143" s="59" t="s">
        <v>5803</v>
      </c>
      <c r="I143" s="59" t="s">
        <v>129</v>
      </c>
      <c r="J143" s="59" t="s">
        <v>887</v>
      </c>
      <c r="K143" s="59" t="s">
        <v>888</v>
      </c>
      <c r="L143" s="60">
        <v>2910</v>
      </c>
      <c r="M143" s="59" t="s">
        <v>4632</v>
      </c>
      <c r="N143" s="60" t="s">
        <v>16</v>
      </c>
    </row>
    <row r="144" spans="1:14">
      <c r="A144" s="60">
        <v>2930</v>
      </c>
      <c r="B144" s="59" t="s">
        <v>6079</v>
      </c>
      <c r="C144" s="60" t="s">
        <v>16</v>
      </c>
      <c r="D144" s="60">
        <v>3</v>
      </c>
      <c r="E144" s="64" t="s">
        <v>889</v>
      </c>
      <c r="F144" s="59" t="s">
        <v>890</v>
      </c>
      <c r="H144" s="59" t="s">
        <v>1614</v>
      </c>
      <c r="I144" s="59" t="s">
        <v>130</v>
      </c>
      <c r="J144" s="59" t="s">
        <v>889</v>
      </c>
      <c r="K144" s="59" t="s">
        <v>890</v>
      </c>
      <c r="L144" s="60">
        <v>2930</v>
      </c>
      <c r="M144" s="59" t="s">
        <v>4633</v>
      </c>
      <c r="N144" s="60" t="s">
        <v>16</v>
      </c>
    </row>
    <row r="145" spans="1:14">
      <c r="A145" s="60">
        <v>2940</v>
      </c>
      <c r="B145" s="59" t="s">
        <v>6078</v>
      </c>
      <c r="C145" s="60" t="s">
        <v>16</v>
      </c>
      <c r="D145" s="60">
        <v>3</v>
      </c>
      <c r="E145" s="64" t="s">
        <v>891</v>
      </c>
      <c r="F145" s="59" t="s">
        <v>892</v>
      </c>
      <c r="H145" s="59" t="s">
        <v>1653</v>
      </c>
      <c r="I145" s="59" t="s">
        <v>131</v>
      </c>
      <c r="J145" s="59" t="s">
        <v>891</v>
      </c>
      <c r="K145" s="59" t="s">
        <v>892</v>
      </c>
      <c r="L145" s="60">
        <v>2940</v>
      </c>
      <c r="M145" s="59" t="s">
        <v>4634</v>
      </c>
      <c r="N145" s="60" t="s">
        <v>16</v>
      </c>
    </row>
    <row r="146" spans="1:14">
      <c r="A146" s="60">
        <v>2950</v>
      </c>
      <c r="B146" s="59" t="s">
        <v>6077</v>
      </c>
      <c r="C146" s="60" t="s">
        <v>16</v>
      </c>
      <c r="D146" s="60">
        <v>3</v>
      </c>
      <c r="E146" s="64" t="s">
        <v>893</v>
      </c>
      <c r="F146" s="59" t="s">
        <v>894</v>
      </c>
      <c r="H146" s="59" t="s">
        <v>1653</v>
      </c>
      <c r="I146" s="59" t="s">
        <v>132</v>
      </c>
      <c r="J146" s="59" t="s">
        <v>893</v>
      </c>
      <c r="K146" s="59" t="s">
        <v>894</v>
      </c>
      <c r="L146" s="60">
        <v>2950</v>
      </c>
      <c r="M146" s="59" t="s">
        <v>4635</v>
      </c>
      <c r="N146" s="60" t="s">
        <v>16</v>
      </c>
    </row>
    <row r="147" spans="1:14">
      <c r="A147" s="60">
        <v>2960</v>
      </c>
      <c r="B147" s="59" t="s">
        <v>6076</v>
      </c>
      <c r="C147" s="60" t="s">
        <v>16</v>
      </c>
      <c r="D147" s="60">
        <v>3</v>
      </c>
      <c r="E147" s="64" t="s">
        <v>895</v>
      </c>
      <c r="F147" s="59" t="s">
        <v>896</v>
      </c>
      <c r="H147" s="59" t="s">
        <v>1653</v>
      </c>
      <c r="I147" s="59" t="s">
        <v>134</v>
      </c>
      <c r="J147" s="59" t="s">
        <v>895</v>
      </c>
      <c r="K147" s="59" t="s">
        <v>896</v>
      </c>
      <c r="L147" s="60">
        <v>2960</v>
      </c>
      <c r="M147" s="59" t="s">
        <v>4636</v>
      </c>
      <c r="N147" s="60" t="s">
        <v>16</v>
      </c>
    </row>
    <row r="148" spans="1:14">
      <c r="A148" s="60">
        <v>2970</v>
      </c>
      <c r="B148" s="59" t="s">
        <v>6075</v>
      </c>
      <c r="C148" s="60" t="s">
        <v>21</v>
      </c>
      <c r="D148" s="60">
        <v>3</v>
      </c>
      <c r="E148" s="64" t="s">
        <v>897</v>
      </c>
      <c r="F148" s="59" t="s">
        <v>898</v>
      </c>
      <c r="H148" s="59" t="s">
        <v>1614</v>
      </c>
      <c r="I148" s="59" t="s">
        <v>136</v>
      </c>
      <c r="J148" s="59" t="s">
        <v>897</v>
      </c>
      <c r="K148" s="59" t="s">
        <v>898</v>
      </c>
      <c r="L148" s="60">
        <v>2970</v>
      </c>
      <c r="M148" s="59" t="s">
        <v>4637</v>
      </c>
      <c r="N148" s="60" t="s">
        <v>21</v>
      </c>
    </row>
    <row r="149" spans="1:14">
      <c r="A149" s="60">
        <v>2980</v>
      </c>
      <c r="B149" s="59" t="s">
        <v>6494</v>
      </c>
      <c r="C149" s="60" t="s">
        <v>21</v>
      </c>
      <c r="D149" s="60">
        <v>2</v>
      </c>
      <c r="E149" s="63" t="s">
        <v>6397</v>
      </c>
      <c r="F149" s="59" t="s">
        <v>4098</v>
      </c>
      <c r="H149" s="59" t="s">
        <v>5803</v>
      </c>
      <c r="I149" s="59" t="s">
        <v>3757</v>
      </c>
      <c r="J149" s="59" t="s">
        <v>5596</v>
      </c>
      <c r="K149" s="59" t="s">
        <v>4098</v>
      </c>
      <c r="L149" s="60">
        <v>2980</v>
      </c>
      <c r="M149" s="59" t="s">
        <v>4638</v>
      </c>
      <c r="N149" s="60" t="s">
        <v>21</v>
      </c>
    </row>
    <row r="150" spans="1:14">
      <c r="A150" s="60">
        <v>2990</v>
      </c>
      <c r="B150" s="59" t="s">
        <v>6074</v>
      </c>
      <c r="C150" s="60" t="s">
        <v>21</v>
      </c>
      <c r="D150" s="60">
        <v>3</v>
      </c>
      <c r="E150" s="64" t="s">
        <v>4099</v>
      </c>
      <c r="F150" s="59" t="s">
        <v>4100</v>
      </c>
      <c r="H150" s="59" t="s">
        <v>1614</v>
      </c>
      <c r="I150" s="59" t="s">
        <v>3756</v>
      </c>
      <c r="J150" s="59" t="s">
        <v>4099</v>
      </c>
      <c r="K150" s="59" t="s">
        <v>4100</v>
      </c>
      <c r="L150" s="60">
        <v>3000</v>
      </c>
      <c r="M150" s="59" t="s">
        <v>4639</v>
      </c>
      <c r="N150" s="60" t="s">
        <v>21</v>
      </c>
    </row>
    <row r="151" spans="1:14">
      <c r="A151" s="60">
        <v>3000</v>
      </c>
      <c r="B151" s="59" t="s">
        <v>6563</v>
      </c>
      <c r="C151" s="60" t="s">
        <v>21</v>
      </c>
      <c r="D151" s="60">
        <v>3</v>
      </c>
      <c r="E151" s="64" t="s">
        <v>4101</v>
      </c>
      <c r="F151" s="59" t="s">
        <v>4102</v>
      </c>
      <c r="H151" s="59" t="s">
        <v>1614</v>
      </c>
      <c r="I151" s="59" t="s">
        <v>125</v>
      </c>
      <c r="J151" s="59" t="s">
        <v>4101</v>
      </c>
      <c r="K151" s="59" t="s">
        <v>4102</v>
      </c>
      <c r="L151" s="60">
        <v>3010</v>
      </c>
      <c r="M151" s="59" t="s">
        <v>4640</v>
      </c>
      <c r="N151" s="60" t="s">
        <v>21</v>
      </c>
    </row>
    <row r="152" spans="1:14">
      <c r="A152" s="60">
        <v>3010</v>
      </c>
      <c r="B152" s="59" t="s">
        <v>6495</v>
      </c>
      <c r="C152" s="60" t="s">
        <v>16</v>
      </c>
      <c r="D152" s="60">
        <v>1</v>
      </c>
      <c r="E152" s="62" t="s">
        <v>2034</v>
      </c>
      <c r="F152" s="59" t="s">
        <v>900</v>
      </c>
      <c r="H152" s="59" t="s">
        <v>5803</v>
      </c>
      <c r="I152" s="59" t="s">
        <v>164</v>
      </c>
      <c r="J152" s="59" t="s">
        <v>899</v>
      </c>
      <c r="K152" s="59" t="s">
        <v>900</v>
      </c>
      <c r="L152" s="60">
        <v>3020</v>
      </c>
      <c r="M152" s="59" t="s">
        <v>4641</v>
      </c>
      <c r="N152" s="60" t="s">
        <v>16</v>
      </c>
    </row>
    <row r="153" spans="1:14">
      <c r="A153" s="60">
        <v>3020</v>
      </c>
      <c r="B153" s="59" t="s">
        <v>6073</v>
      </c>
      <c r="C153" s="60" t="s">
        <v>16</v>
      </c>
      <c r="D153" s="60">
        <v>2</v>
      </c>
      <c r="E153" s="63" t="s">
        <v>4131</v>
      </c>
      <c r="F153" s="59" t="s">
        <v>4132</v>
      </c>
      <c r="H153" s="59" t="s">
        <v>1614</v>
      </c>
      <c r="I153" s="59" t="s">
        <v>104</v>
      </c>
      <c r="J153" s="59" t="s">
        <v>4131</v>
      </c>
      <c r="K153" s="59" t="s">
        <v>4132</v>
      </c>
      <c r="L153" s="60">
        <v>3040</v>
      </c>
      <c r="M153" s="59" t="s">
        <v>4642</v>
      </c>
      <c r="N153" s="60" t="s">
        <v>16</v>
      </c>
    </row>
    <row r="154" spans="1:14">
      <c r="A154" s="60">
        <v>3030</v>
      </c>
      <c r="B154" s="59" t="s">
        <v>6072</v>
      </c>
      <c r="C154" s="60" t="s">
        <v>16</v>
      </c>
      <c r="D154" s="60">
        <v>2</v>
      </c>
      <c r="E154" s="63" t="s">
        <v>4133</v>
      </c>
      <c r="F154" s="59" t="s">
        <v>4134</v>
      </c>
      <c r="H154" s="59" t="s">
        <v>1614</v>
      </c>
      <c r="I154" s="59" t="s">
        <v>107</v>
      </c>
      <c r="J154" s="59" t="s">
        <v>4133</v>
      </c>
      <c r="K154" s="59" t="s">
        <v>4134</v>
      </c>
      <c r="L154" s="60">
        <v>3050</v>
      </c>
      <c r="M154" s="59" t="s">
        <v>4643</v>
      </c>
      <c r="N154" s="60" t="s">
        <v>16</v>
      </c>
    </row>
    <row r="155" spans="1:14">
      <c r="A155" s="60">
        <v>3040</v>
      </c>
      <c r="B155" s="59" t="s">
        <v>6071</v>
      </c>
      <c r="C155" s="60" t="s">
        <v>16</v>
      </c>
      <c r="D155" s="60">
        <v>2</v>
      </c>
      <c r="E155" s="63" t="s">
        <v>901</v>
      </c>
      <c r="F155" s="59" t="s">
        <v>902</v>
      </c>
      <c r="H155" s="59" t="s">
        <v>1653</v>
      </c>
      <c r="I155" s="59" t="s">
        <v>110</v>
      </c>
      <c r="J155" s="59" t="s">
        <v>901</v>
      </c>
      <c r="K155" s="59" t="s">
        <v>902</v>
      </c>
      <c r="L155" s="60">
        <v>3060</v>
      </c>
      <c r="M155" s="59" t="s">
        <v>4644</v>
      </c>
      <c r="N155" s="60" t="s">
        <v>21</v>
      </c>
    </row>
    <row r="156" spans="1:14">
      <c r="A156" s="60">
        <v>3050</v>
      </c>
      <c r="B156" s="59" t="s">
        <v>6564</v>
      </c>
      <c r="C156" s="60" t="s">
        <v>16</v>
      </c>
      <c r="D156" s="60">
        <v>2</v>
      </c>
      <c r="E156" s="63" t="s">
        <v>5145</v>
      </c>
      <c r="F156" s="59" t="s">
        <v>167</v>
      </c>
      <c r="H156" s="59" t="s">
        <v>5803</v>
      </c>
      <c r="I156" s="59" t="s">
        <v>112</v>
      </c>
      <c r="J156" s="59" t="s">
        <v>166</v>
      </c>
      <c r="K156" s="59" t="s">
        <v>167</v>
      </c>
      <c r="L156" s="60">
        <v>3070</v>
      </c>
      <c r="M156" s="59" t="s">
        <v>4645</v>
      </c>
      <c r="N156" s="60" t="s">
        <v>16</v>
      </c>
    </row>
    <row r="157" spans="1:14">
      <c r="A157" s="60">
        <v>3060</v>
      </c>
      <c r="B157" s="59" t="s">
        <v>6070</v>
      </c>
      <c r="C157" s="60" t="s">
        <v>16</v>
      </c>
      <c r="D157" s="60">
        <v>3</v>
      </c>
      <c r="E157" s="64" t="s">
        <v>4135</v>
      </c>
      <c r="F157" s="59" t="s">
        <v>4136</v>
      </c>
      <c r="H157" s="59" t="s">
        <v>1614</v>
      </c>
      <c r="I157" s="59" t="s">
        <v>115</v>
      </c>
      <c r="J157" s="59" t="s">
        <v>4135</v>
      </c>
      <c r="K157" s="59" t="s">
        <v>4136</v>
      </c>
      <c r="L157" s="60">
        <v>3090</v>
      </c>
      <c r="M157" s="59" t="s">
        <v>4646</v>
      </c>
      <c r="N157" s="60" t="s">
        <v>16</v>
      </c>
    </row>
    <row r="158" spans="1:14">
      <c r="A158" s="60">
        <v>3070</v>
      </c>
      <c r="B158" s="59" t="s">
        <v>6069</v>
      </c>
      <c r="C158" s="60" t="s">
        <v>16</v>
      </c>
      <c r="D158" s="60">
        <v>3</v>
      </c>
      <c r="E158" s="64" t="s">
        <v>903</v>
      </c>
      <c r="F158" s="59" t="s">
        <v>904</v>
      </c>
      <c r="H158" s="59" t="s">
        <v>1653</v>
      </c>
      <c r="I158" s="59" t="s">
        <v>117</v>
      </c>
      <c r="J158" s="59" t="s">
        <v>903</v>
      </c>
      <c r="K158" s="59" t="s">
        <v>904</v>
      </c>
      <c r="L158" s="60">
        <v>3100</v>
      </c>
      <c r="M158" s="59" t="s">
        <v>4647</v>
      </c>
      <c r="N158" s="60" t="s">
        <v>16</v>
      </c>
    </row>
    <row r="159" spans="1:14">
      <c r="A159" s="60">
        <v>3080</v>
      </c>
      <c r="B159" s="59" t="s">
        <v>6068</v>
      </c>
      <c r="C159" s="60" t="s">
        <v>16</v>
      </c>
      <c r="D159" s="60">
        <v>3</v>
      </c>
      <c r="E159" s="64" t="s">
        <v>905</v>
      </c>
      <c r="F159" s="59" t="s">
        <v>906</v>
      </c>
      <c r="H159" s="59" t="s">
        <v>1653</v>
      </c>
      <c r="I159" s="59" t="s">
        <v>120</v>
      </c>
      <c r="J159" s="59" t="s">
        <v>905</v>
      </c>
      <c r="K159" s="59" t="s">
        <v>906</v>
      </c>
      <c r="L159" s="60">
        <v>3110</v>
      </c>
      <c r="M159" s="59" t="s">
        <v>4648</v>
      </c>
      <c r="N159" s="60" t="s">
        <v>16</v>
      </c>
    </row>
    <row r="160" spans="1:14">
      <c r="A160" s="60">
        <v>3090</v>
      </c>
      <c r="B160" s="59" t="s">
        <v>6067</v>
      </c>
      <c r="C160" s="60" t="s">
        <v>16</v>
      </c>
      <c r="D160" s="60">
        <v>3</v>
      </c>
      <c r="E160" s="64" t="s">
        <v>4137</v>
      </c>
      <c r="F160" s="59" t="s">
        <v>4138</v>
      </c>
      <c r="H160" s="59" t="s">
        <v>1614</v>
      </c>
      <c r="I160" s="59" t="s">
        <v>122</v>
      </c>
      <c r="J160" s="59" t="s">
        <v>4137</v>
      </c>
      <c r="K160" s="59" t="s">
        <v>4138</v>
      </c>
      <c r="L160" s="60">
        <v>3120</v>
      </c>
      <c r="M160" s="59" t="s">
        <v>4649</v>
      </c>
      <c r="N160" s="60" t="s">
        <v>16</v>
      </c>
    </row>
    <row r="161" spans="1:14">
      <c r="A161" s="60">
        <v>3100</v>
      </c>
      <c r="B161" s="59" t="s">
        <v>6066</v>
      </c>
      <c r="C161" s="60" t="s">
        <v>16</v>
      </c>
      <c r="D161" s="60">
        <v>3</v>
      </c>
      <c r="E161" s="64" t="s">
        <v>907</v>
      </c>
      <c r="F161" s="59" t="s">
        <v>908</v>
      </c>
      <c r="H161" s="59" t="s">
        <v>1614</v>
      </c>
      <c r="I161" s="59" t="s">
        <v>125</v>
      </c>
      <c r="J161" s="59" t="s">
        <v>907</v>
      </c>
      <c r="K161" s="59" t="s">
        <v>908</v>
      </c>
      <c r="L161" s="60">
        <v>3150</v>
      </c>
      <c r="M161" s="59" t="s">
        <v>4651</v>
      </c>
      <c r="N161" s="60" t="s">
        <v>16</v>
      </c>
    </row>
    <row r="162" spans="1:14">
      <c r="A162" s="60">
        <v>3110</v>
      </c>
      <c r="B162" s="59" t="s">
        <v>6065</v>
      </c>
      <c r="C162" s="60" t="s">
        <v>16</v>
      </c>
      <c r="D162" s="60">
        <v>3</v>
      </c>
      <c r="E162" s="64" t="s">
        <v>909</v>
      </c>
      <c r="F162" s="59" t="s">
        <v>910</v>
      </c>
      <c r="H162" s="59" t="s">
        <v>1614</v>
      </c>
      <c r="I162" s="59" t="s">
        <v>125</v>
      </c>
      <c r="J162" s="59" t="s">
        <v>909</v>
      </c>
      <c r="K162" s="59" t="s">
        <v>910</v>
      </c>
      <c r="L162" s="60">
        <v>3180</v>
      </c>
      <c r="M162" s="59" t="s">
        <v>4653</v>
      </c>
      <c r="N162" s="60" t="s">
        <v>16</v>
      </c>
    </row>
    <row r="163" spans="1:14">
      <c r="A163" s="60">
        <v>3120</v>
      </c>
      <c r="B163" s="59" t="s">
        <v>6064</v>
      </c>
      <c r="C163" s="60" t="s">
        <v>16</v>
      </c>
      <c r="D163" s="60">
        <v>3</v>
      </c>
      <c r="E163" s="64" t="s">
        <v>911</v>
      </c>
      <c r="F163" s="59" t="s">
        <v>912</v>
      </c>
      <c r="H163" s="59" t="s">
        <v>1614</v>
      </c>
      <c r="I163" s="59" t="s">
        <v>128</v>
      </c>
      <c r="J163" s="59" t="s">
        <v>911</v>
      </c>
      <c r="K163" s="59" t="s">
        <v>912</v>
      </c>
      <c r="L163" s="60">
        <v>3210</v>
      </c>
      <c r="M163" s="59" t="s">
        <v>4655</v>
      </c>
      <c r="N163" s="60" t="s">
        <v>16</v>
      </c>
    </row>
    <row r="164" spans="1:14">
      <c r="A164" s="60">
        <v>3130</v>
      </c>
      <c r="B164" s="59" t="s">
        <v>6565</v>
      </c>
      <c r="C164" s="60" t="s">
        <v>16</v>
      </c>
      <c r="D164" s="60">
        <v>2</v>
      </c>
      <c r="E164" s="63" t="s">
        <v>5146</v>
      </c>
      <c r="F164" s="59" t="s">
        <v>914</v>
      </c>
      <c r="H164" s="59" t="s">
        <v>5803</v>
      </c>
      <c r="I164" s="59" t="s">
        <v>129</v>
      </c>
      <c r="J164" s="59" t="s">
        <v>913</v>
      </c>
      <c r="K164" s="59" t="s">
        <v>914</v>
      </c>
      <c r="L164" s="60">
        <v>3220</v>
      </c>
      <c r="M164" s="59" t="s">
        <v>4656</v>
      </c>
      <c r="N164" s="60" t="s">
        <v>16</v>
      </c>
    </row>
    <row r="165" spans="1:14">
      <c r="A165" s="60">
        <v>3140</v>
      </c>
      <c r="B165" s="59" t="s">
        <v>6063</v>
      </c>
      <c r="C165" s="60" t="s">
        <v>16</v>
      </c>
      <c r="D165" s="60">
        <v>3</v>
      </c>
      <c r="E165" s="64" t="s">
        <v>915</v>
      </c>
      <c r="F165" s="59" t="s">
        <v>916</v>
      </c>
      <c r="H165" s="59" t="s">
        <v>1614</v>
      </c>
      <c r="I165" s="59" t="s">
        <v>130</v>
      </c>
      <c r="J165" s="59" t="s">
        <v>915</v>
      </c>
      <c r="K165" s="59" t="s">
        <v>916</v>
      </c>
      <c r="L165" s="60">
        <v>3240</v>
      </c>
      <c r="M165" s="59" t="s">
        <v>4657</v>
      </c>
      <c r="N165" s="60" t="s">
        <v>16</v>
      </c>
    </row>
    <row r="166" spans="1:14">
      <c r="A166" s="60">
        <v>3150</v>
      </c>
      <c r="B166" s="59" t="s">
        <v>6062</v>
      </c>
      <c r="C166" s="60" t="s">
        <v>16</v>
      </c>
      <c r="D166" s="60">
        <v>3</v>
      </c>
      <c r="E166" s="64" t="s">
        <v>917</v>
      </c>
      <c r="F166" s="59" t="s">
        <v>918</v>
      </c>
      <c r="H166" s="59" t="s">
        <v>1653</v>
      </c>
      <c r="I166" s="59" t="s">
        <v>131</v>
      </c>
      <c r="J166" s="59" t="s">
        <v>917</v>
      </c>
      <c r="K166" s="59" t="s">
        <v>918</v>
      </c>
      <c r="L166" s="60">
        <v>3250</v>
      </c>
      <c r="M166" s="59" t="s">
        <v>4658</v>
      </c>
      <c r="N166" s="60" t="s">
        <v>16</v>
      </c>
    </row>
    <row r="167" spans="1:14">
      <c r="A167" s="60">
        <v>3160</v>
      </c>
      <c r="B167" s="59" t="s">
        <v>6061</v>
      </c>
      <c r="C167" s="60" t="s">
        <v>16</v>
      </c>
      <c r="D167" s="60">
        <v>3</v>
      </c>
      <c r="E167" s="64" t="s">
        <v>919</v>
      </c>
      <c r="F167" s="59" t="s">
        <v>920</v>
      </c>
      <c r="H167" s="59" t="s">
        <v>1653</v>
      </c>
      <c r="I167" s="59" t="s">
        <v>132</v>
      </c>
      <c r="J167" s="59" t="s">
        <v>919</v>
      </c>
      <c r="K167" s="59" t="s">
        <v>920</v>
      </c>
      <c r="L167" s="60">
        <v>3260</v>
      </c>
      <c r="M167" s="59" t="s">
        <v>4659</v>
      </c>
      <c r="N167" s="60" t="s">
        <v>16</v>
      </c>
    </row>
    <row r="168" spans="1:14">
      <c r="A168" s="60">
        <v>3170</v>
      </c>
      <c r="B168" s="59" t="s">
        <v>6060</v>
      </c>
      <c r="C168" s="60" t="s">
        <v>16</v>
      </c>
      <c r="D168" s="60">
        <v>3</v>
      </c>
      <c r="E168" s="64" t="s">
        <v>921</v>
      </c>
      <c r="F168" s="59" t="s">
        <v>922</v>
      </c>
      <c r="H168" s="59" t="s">
        <v>1653</v>
      </c>
      <c r="I168" s="59" t="s">
        <v>134</v>
      </c>
      <c r="J168" s="59" t="s">
        <v>921</v>
      </c>
      <c r="K168" s="59" t="s">
        <v>922</v>
      </c>
      <c r="L168" s="60">
        <v>3270</v>
      </c>
      <c r="M168" s="59" t="s">
        <v>4660</v>
      </c>
      <c r="N168" s="60" t="s">
        <v>16</v>
      </c>
    </row>
    <row r="169" spans="1:14">
      <c r="A169" s="60">
        <v>3180</v>
      </c>
      <c r="B169" s="59" t="s">
        <v>6059</v>
      </c>
      <c r="C169" s="60" t="s">
        <v>21</v>
      </c>
      <c r="D169" s="60">
        <v>3</v>
      </c>
      <c r="E169" s="64" t="s">
        <v>923</v>
      </c>
      <c r="F169" s="59" t="s">
        <v>924</v>
      </c>
      <c r="H169" s="59" t="s">
        <v>1614</v>
      </c>
      <c r="I169" s="59" t="s">
        <v>136</v>
      </c>
      <c r="J169" s="59" t="s">
        <v>923</v>
      </c>
      <c r="K169" s="59" t="s">
        <v>924</v>
      </c>
      <c r="L169" s="60">
        <v>3280</v>
      </c>
      <c r="M169" s="59" t="s">
        <v>4661</v>
      </c>
      <c r="N169" s="60" t="s">
        <v>21</v>
      </c>
    </row>
    <row r="170" spans="1:14">
      <c r="A170" s="60">
        <v>3190</v>
      </c>
      <c r="B170" s="59" t="s">
        <v>6566</v>
      </c>
      <c r="C170" s="60" t="s">
        <v>21</v>
      </c>
      <c r="D170" s="60">
        <v>1</v>
      </c>
      <c r="E170" s="62" t="s">
        <v>5147</v>
      </c>
      <c r="F170" s="59" t="s">
        <v>927</v>
      </c>
      <c r="H170" s="59" t="s">
        <v>5803</v>
      </c>
      <c r="I170" s="59" t="s">
        <v>925</v>
      </c>
      <c r="J170" s="59" t="s">
        <v>926</v>
      </c>
      <c r="K170" s="59" t="s">
        <v>927</v>
      </c>
      <c r="L170" s="60">
        <v>3290</v>
      </c>
      <c r="M170" s="59" t="s">
        <v>4662</v>
      </c>
      <c r="N170" s="60" t="s">
        <v>16</v>
      </c>
    </row>
    <row r="171" spans="1:14">
      <c r="A171" s="60">
        <v>3200</v>
      </c>
      <c r="B171" s="59" t="s">
        <v>6058</v>
      </c>
      <c r="C171" s="60" t="s">
        <v>21</v>
      </c>
      <c r="D171" s="60">
        <v>2</v>
      </c>
      <c r="E171" s="63" t="s">
        <v>4139</v>
      </c>
      <c r="F171" s="59" t="s">
        <v>4140</v>
      </c>
      <c r="H171" s="59" t="s">
        <v>1614</v>
      </c>
      <c r="I171" s="59" t="s">
        <v>104</v>
      </c>
      <c r="J171" s="59" t="s">
        <v>4139</v>
      </c>
      <c r="K171" s="59" t="s">
        <v>4140</v>
      </c>
      <c r="L171" s="60">
        <v>3310</v>
      </c>
      <c r="M171" s="59" t="s">
        <v>4663</v>
      </c>
      <c r="N171" s="60" t="s">
        <v>16</v>
      </c>
    </row>
    <row r="172" spans="1:14">
      <c r="A172" s="60">
        <v>3210</v>
      </c>
      <c r="B172" s="59" t="s">
        <v>6057</v>
      </c>
      <c r="C172" s="60" t="s">
        <v>21</v>
      </c>
      <c r="D172" s="60">
        <v>2</v>
      </c>
      <c r="E172" s="63" t="s">
        <v>4141</v>
      </c>
      <c r="F172" s="59" t="s">
        <v>4142</v>
      </c>
      <c r="H172" s="59" t="s">
        <v>1614</v>
      </c>
      <c r="I172" s="59" t="s">
        <v>107</v>
      </c>
      <c r="J172" s="59" t="s">
        <v>4141</v>
      </c>
      <c r="K172" s="59" t="s">
        <v>4142</v>
      </c>
      <c r="L172" s="60">
        <v>3320</v>
      </c>
      <c r="M172" s="59" t="s">
        <v>4664</v>
      </c>
      <c r="N172" s="60" t="s">
        <v>16</v>
      </c>
    </row>
    <row r="173" spans="1:14">
      <c r="A173" s="60">
        <v>3220</v>
      </c>
      <c r="B173" s="59" t="s">
        <v>6056</v>
      </c>
      <c r="C173" s="60" t="s">
        <v>16</v>
      </c>
      <c r="D173" s="60">
        <v>2</v>
      </c>
      <c r="E173" s="63" t="s">
        <v>928</v>
      </c>
      <c r="F173" s="59" t="s">
        <v>929</v>
      </c>
      <c r="H173" s="59" t="s">
        <v>1653</v>
      </c>
      <c r="I173" s="59" t="s">
        <v>110</v>
      </c>
      <c r="J173" s="59" t="s">
        <v>928</v>
      </c>
      <c r="K173" s="59" t="s">
        <v>929</v>
      </c>
      <c r="L173" s="60">
        <v>3330</v>
      </c>
      <c r="M173" s="59" t="s">
        <v>4665</v>
      </c>
      <c r="N173" s="60" t="s">
        <v>16</v>
      </c>
    </row>
    <row r="174" spans="1:14">
      <c r="A174" s="60">
        <v>3230</v>
      </c>
      <c r="B174" s="59" t="s">
        <v>6496</v>
      </c>
      <c r="C174" s="60" t="s">
        <v>16</v>
      </c>
      <c r="D174" s="60">
        <v>2</v>
      </c>
      <c r="E174" s="63" t="s">
        <v>5148</v>
      </c>
      <c r="F174" s="59" t="s">
        <v>171</v>
      </c>
      <c r="H174" s="59" t="s">
        <v>5803</v>
      </c>
      <c r="I174" s="59" t="s">
        <v>112</v>
      </c>
      <c r="J174" s="59" t="s">
        <v>170</v>
      </c>
      <c r="K174" s="59" t="s">
        <v>171</v>
      </c>
      <c r="L174" s="60">
        <v>3340</v>
      </c>
      <c r="M174" s="59" t="s">
        <v>4666</v>
      </c>
      <c r="N174" s="60" t="s">
        <v>16</v>
      </c>
    </row>
    <row r="175" spans="1:14">
      <c r="A175" s="60">
        <v>3240</v>
      </c>
      <c r="B175" s="59" t="s">
        <v>6055</v>
      </c>
      <c r="C175" s="60" t="s">
        <v>16</v>
      </c>
      <c r="D175" s="60">
        <v>3</v>
      </c>
      <c r="E175" s="64" t="s">
        <v>4143</v>
      </c>
      <c r="F175" s="59" t="s">
        <v>4144</v>
      </c>
      <c r="H175" s="59" t="s">
        <v>1614</v>
      </c>
      <c r="I175" s="59" t="s">
        <v>115</v>
      </c>
      <c r="J175" s="59" t="s">
        <v>4143</v>
      </c>
      <c r="K175" s="59" t="s">
        <v>4144</v>
      </c>
      <c r="L175" s="60">
        <v>3360</v>
      </c>
      <c r="M175" s="59" t="s">
        <v>4667</v>
      </c>
      <c r="N175" s="60" t="s">
        <v>16</v>
      </c>
    </row>
    <row r="176" spans="1:14">
      <c r="A176" s="60">
        <v>3250</v>
      </c>
      <c r="B176" s="59" t="s">
        <v>6054</v>
      </c>
      <c r="C176" s="60" t="s">
        <v>16</v>
      </c>
      <c r="D176" s="60">
        <v>3</v>
      </c>
      <c r="E176" s="64" t="s">
        <v>930</v>
      </c>
      <c r="F176" s="59" t="s">
        <v>172</v>
      </c>
      <c r="H176" s="59" t="s">
        <v>1653</v>
      </c>
      <c r="I176" s="59" t="s">
        <v>117</v>
      </c>
      <c r="J176" s="59" t="s">
        <v>930</v>
      </c>
      <c r="K176" s="59" t="s">
        <v>172</v>
      </c>
      <c r="L176" s="60">
        <v>3370</v>
      </c>
      <c r="M176" s="59" t="s">
        <v>4668</v>
      </c>
      <c r="N176" s="60" t="s">
        <v>16</v>
      </c>
    </row>
    <row r="177" spans="1:14">
      <c r="A177" s="60">
        <v>3260</v>
      </c>
      <c r="B177" s="59" t="s">
        <v>6053</v>
      </c>
      <c r="C177" s="60" t="s">
        <v>16</v>
      </c>
      <c r="D177" s="60">
        <v>3</v>
      </c>
      <c r="E177" s="64" t="s">
        <v>931</v>
      </c>
      <c r="F177" s="59" t="s">
        <v>932</v>
      </c>
      <c r="H177" s="59" t="s">
        <v>1653</v>
      </c>
      <c r="I177" s="59" t="s">
        <v>120</v>
      </c>
      <c r="J177" s="59" t="s">
        <v>931</v>
      </c>
      <c r="K177" s="59" t="s">
        <v>932</v>
      </c>
      <c r="L177" s="60">
        <v>3380</v>
      </c>
      <c r="M177" s="59" t="s">
        <v>4669</v>
      </c>
      <c r="N177" s="60" t="s">
        <v>16</v>
      </c>
    </row>
    <row r="178" spans="1:14">
      <c r="A178" s="60">
        <v>3270</v>
      </c>
      <c r="B178" s="59" t="s">
        <v>6052</v>
      </c>
      <c r="C178" s="60" t="s">
        <v>16</v>
      </c>
      <c r="D178" s="60">
        <v>3</v>
      </c>
      <c r="E178" s="64" t="s">
        <v>4145</v>
      </c>
      <c r="F178" s="59" t="s">
        <v>4146</v>
      </c>
      <c r="H178" s="59" t="s">
        <v>1614</v>
      </c>
      <c r="I178" s="59" t="s">
        <v>122</v>
      </c>
      <c r="J178" s="59" t="s">
        <v>4145</v>
      </c>
      <c r="K178" s="59" t="s">
        <v>4146</v>
      </c>
      <c r="L178" s="60">
        <v>3390</v>
      </c>
      <c r="M178" s="59" t="s">
        <v>4670</v>
      </c>
      <c r="N178" s="60" t="s">
        <v>16</v>
      </c>
    </row>
    <row r="179" spans="1:14">
      <c r="A179" s="60">
        <v>3280</v>
      </c>
      <c r="B179" s="59" t="s">
        <v>6051</v>
      </c>
      <c r="C179" s="60" t="s">
        <v>16</v>
      </c>
      <c r="D179" s="60">
        <v>3</v>
      </c>
      <c r="E179" s="64" t="s">
        <v>933</v>
      </c>
      <c r="F179" s="59" t="s">
        <v>934</v>
      </c>
      <c r="H179" s="59" t="s">
        <v>1614</v>
      </c>
      <c r="I179" s="59" t="s">
        <v>125</v>
      </c>
      <c r="J179" s="59" t="s">
        <v>933</v>
      </c>
      <c r="K179" s="59" t="s">
        <v>934</v>
      </c>
      <c r="L179" s="60">
        <v>3420</v>
      </c>
      <c r="M179" s="59" t="s">
        <v>4672</v>
      </c>
      <c r="N179" s="60" t="s">
        <v>16</v>
      </c>
    </row>
    <row r="180" spans="1:14">
      <c r="A180" s="60">
        <v>3290</v>
      </c>
      <c r="B180" s="59" t="s">
        <v>6050</v>
      </c>
      <c r="C180" s="60" t="s">
        <v>16</v>
      </c>
      <c r="D180" s="60">
        <v>3</v>
      </c>
      <c r="E180" s="64" t="s">
        <v>935</v>
      </c>
      <c r="F180" s="59" t="s">
        <v>936</v>
      </c>
      <c r="H180" s="59" t="s">
        <v>1614</v>
      </c>
      <c r="I180" s="59" t="s">
        <v>125</v>
      </c>
      <c r="J180" s="59" t="s">
        <v>935</v>
      </c>
      <c r="K180" s="59" t="s">
        <v>936</v>
      </c>
      <c r="L180" s="60">
        <v>3450</v>
      </c>
      <c r="M180" s="59" t="s">
        <v>4674</v>
      </c>
      <c r="N180" s="60" t="s">
        <v>16</v>
      </c>
    </row>
    <row r="181" spans="1:14">
      <c r="A181" s="60">
        <v>3300</v>
      </c>
      <c r="B181" s="59" t="s">
        <v>6049</v>
      </c>
      <c r="C181" s="60" t="s">
        <v>16</v>
      </c>
      <c r="D181" s="60">
        <v>3</v>
      </c>
      <c r="E181" s="64" t="s">
        <v>937</v>
      </c>
      <c r="F181" s="59" t="s">
        <v>938</v>
      </c>
      <c r="H181" s="59" t="s">
        <v>1614</v>
      </c>
      <c r="I181" s="59" t="s">
        <v>128</v>
      </c>
      <c r="J181" s="59" t="s">
        <v>937</v>
      </c>
      <c r="K181" s="59" t="s">
        <v>938</v>
      </c>
      <c r="L181" s="60">
        <v>3480</v>
      </c>
      <c r="M181" s="59" t="s">
        <v>4676</v>
      </c>
      <c r="N181" s="60" t="s">
        <v>16</v>
      </c>
    </row>
    <row r="182" spans="1:14">
      <c r="A182" s="60">
        <v>3310</v>
      </c>
      <c r="B182" s="59" t="s">
        <v>6497</v>
      </c>
      <c r="C182" s="60" t="s">
        <v>16</v>
      </c>
      <c r="D182" s="60">
        <v>2</v>
      </c>
      <c r="E182" s="63" t="s">
        <v>5149</v>
      </c>
      <c r="F182" s="59" t="s">
        <v>940</v>
      </c>
      <c r="H182" s="59" t="s">
        <v>5803</v>
      </c>
      <c r="I182" s="59" t="s">
        <v>129</v>
      </c>
      <c r="J182" s="59" t="s">
        <v>939</v>
      </c>
      <c r="K182" s="59" t="s">
        <v>940</v>
      </c>
      <c r="L182" s="60">
        <v>3490</v>
      </c>
      <c r="M182" s="59" t="s">
        <v>4677</v>
      </c>
      <c r="N182" s="60" t="s">
        <v>16</v>
      </c>
    </row>
    <row r="183" spans="1:14">
      <c r="A183" s="60">
        <v>3320</v>
      </c>
      <c r="B183" s="59" t="s">
        <v>6048</v>
      </c>
      <c r="C183" s="60" t="s">
        <v>16</v>
      </c>
      <c r="D183" s="60">
        <v>3</v>
      </c>
      <c r="E183" s="64" t="s">
        <v>941</v>
      </c>
      <c r="F183" s="59" t="s">
        <v>942</v>
      </c>
      <c r="H183" s="59" t="s">
        <v>1614</v>
      </c>
      <c r="I183" s="59" t="s">
        <v>130</v>
      </c>
      <c r="J183" s="59" t="s">
        <v>941</v>
      </c>
      <c r="K183" s="59" t="s">
        <v>942</v>
      </c>
      <c r="L183" s="60">
        <v>3510</v>
      </c>
      <c r="M183" s="59" t="s">
        <v>4678</v>
      </c>
      <c r="N183" s="60" t="s">
        <v>16</v>
      </c>
    </row>
    <row r="184" spans="1:14">
      <c r="A184" s="60">
        <v>3330</v>
      </c>
      <c r="B184" s="59" t="s">
        <v>6047</v>
      </c>
      <c r="C184" s="60" t="s">
        <v>16</v>
      </c>
      <c r="D184" s="60">
        <v>3</v>
      </c>
      <c r="E184" s="64" t="s">
        <v>943</v>
      </c>
      <c r="F184" s="59" t="s">
        <v>944</v>
      </c>
      <c r="H184" s="59" t="s">
        <v>1653</v>
      </c>
      <c r="I184" s="59" t="s">
        <v>131</v>
      </c>
      <c r="J184" s="59" t="s">
        <v>943</v>
      </c>
      <c r="K184" s="59" t="s">
        <v>944</v>
      </c>
      <c r="L184" s="60">
        <v>3520</v>
      </c>
      <c r="M184" s="59" t="s">
        <v>4679</v>
      </c>
      <c r="N184" s="60" t="s">
        <v>16</v>
      </c>
    </row>
    <row r="185" spans="1:14">
      <c r="A185" s="60">
        <v>3340</v>
      </c>
      <c r="B185" s="59" t="s">
        <v>6046</v>
      </c>
      <c r="C185" s="60" t="s">
        <v>16</v>
      </c>
      <c r="D185" s="60">
        <v>3</v>
      </c>
      <c r="E185" s="64" t="s">
        <v>945</v>
      </c>
      <c r="F185" s="59" t="s">
        <v>946</v>
      </c>
      <c r="H185" s="59" t="s">
        <v>1653</v>
      </c>
      <c r="I185" s="59" t="s">
        <v>132</v>
      </c>
      <c r="J185" s="59" t="s">
        <v>945</v>
      </c>
      <c r="K185" s="59" t="s">
        <v>946</v>
      </c>
      <c r="L185" s="60">
        <v>3530</v>
      </c>
      <c r="M185" s="59" t="s">
        <v>4680</v>
      </c>
      <c r="N185" s="60" t="s">
        <v>16</v>
      </c>
    </row>
    <row r="186" spans="1:14">
      <c r="A186" s="60">
        <v>3350</v>
      </c>
      <c r="B186" s="59" t="s">
        <v>6045</v>
      </c>
      <c r="C186" s="60" t="s">
        <v>16</v>
      </c>
      <c r="D186" s="60">
        <v>3</v>
      </c>
      <c r="E186" s="64" t="s">
        <v>947</v>
      </c>
      <c r="F186" s="59" t="s">
        <v>948</v>
      </c>
      <c r="H186" s="59" t="s">
        <v>1653</v>
      </c>
      <c r="I186" s="59" t="s">
        <v>134</v>
      </c>
      <c r="J186" s="59" t="s">
        <v>947</v>
      </c>
      <c r="K186" s="59" t="s">
        <v>948</v>
      </c>
      <c r="L186" s="60">
        <v>3540</v>
      </c>
      <c r="M186" s="59" t="s">
        <v>4681</v>
      </c>
      <c r="N186" s="60" t="s">
        <v>16</v>
      </c>
    </row>
    <row r="187" spans="1:14">
      <c r="A187" s="60">
        <v>3360</v>
      </c>
      <c r="B187" s="59" t="s">
        <v>6044</v>
      </c>
      <c r="C187" s="60" t="s">
        <v>21</v>
      </c>
      <c r="D187" s="60">
        <v>3</v>
      </c>
      <c r="E187" s="64" t="s">
        <v>949</v>
      </c>
      <c r="F187" s="59" t="s">
        <v>950</v>
      </c>
      <c r="H187" s="59" t="s">
        <v>1614</v>
      </c>
      <c r="I187" s="59" t="s">
        <v>136</v>
      </c>
      <c r="J187" s="59" t="s">
        <v>949</v>
      </c>
      <c r="K187" s="59" t="s">
        <v>950</v>
      </c>
      <c r="L187" s="60">
        <v>3550</v>
      </c>
      <c r="M187" s="59" t="s">
        <v>4682</v>
      </c>
      <c r="N187" s="60" t="s">
        <v>21</v>
      </c>
    </row>
    <row r="188" spans="1:14">
      <c r="A188" s="60">
        <v>2240</v>
      </c>
      <c r="B188" s="59" t="s">
        <v>6383</v>
      </c>
      <c r="C188" s="60" t="s">
        <v>16</v>
      </c>
      <c r="D188" s="60">
        <v>1</v>
      </c>
      <c r="E188" s="62" t="s">
        <v>5140</v>
      </c>
      <c r="F188" s="59" t="s">
        <v>952</v>
      </c>
      <c r="H188" s="59" t="s">
        <v>5803</v>
      </c>
      <c r="I188" s="59" t="s">
        <v>173</v>
      </c>
      <c r="J188" s="59" t="s">
        <v>951</v>
      </c>
      <c r="K188" s="59" t="s">
        <v>952</v>
      </c>
      <c r="L188" s="60">
        <v>3560</v>
      </c>
      <c r="M188" s="59" t="s">
        <v>4683</v>
      </c>
      <c r="N188" s="60" t="s">
        <v>16</v>
      </c>
    </row>
    <row r="189" spans="1:14">
      <c r="A189" s="60">
        <v>2250</v>
      </c>
      <c r="B189" s="59" t="s">
        <v>6135</v>
      </c>
      <c r="C189" s="60" t="s">
        <v>16</v>
      </c>
      <c r="D189" s="60">
        <v>2</v>
      </c>
      <c r="E189" s="63" t="s">
        <v>176</v>
      </c>
      <c r="F189" s="59" t="s">
        <v>6337</v>
      </c>
      <c r="H189" s="59" t="s">
        <v>1614</v>
      </c>
      <c r="I189" s="59" t="s">
        <v>175</v>
      </c>
      <c r="J189" s="59" t="s">
        <v>176</v>
      </c>
      <c r="K189" s="59" t="s">
        <v>6337</v>
      </c>
      <c r="L189" s="60">
        <v>3580</v>
      </c>
      <c r="M189" s="59" t="s">
        <v>4684</v>
      </c>
      <c r="N189" s="60" t="s">
        <v>16</v>
      </c>
    </row>
    <row r="190" spans="1:14">
      <c r="A190" s="60">
        <v>2260</v>
      </c>
      <c r="B190" s="59" t="s">
        <v>6134</v>
      </c>
      <c r="C190" s="60" t="s">
        <v>16</v>
      </c>
      <c r="D190" s="60">
        <v>2</v>
      </c>
      <c r="E190" s="63" t="s">
        <v>180</v>
      </c>
      <c r="F190" s="59" t="s">
        <v>6336</v>
      </c>
      <c r="H190" s="59" t="s">
        <v>1614</v>
      </c>
      <c r="I190" s="59" t="s">
        <v>179</v>
      </c>
      <c r="J190" s="59" t="s">
        <v>180</v>
      </c>
      <c r="K190" s="59" t="s">
        <v>6336</v>
      </c>
      <c r="L190" s="60">
        <v>3590</v>
      </c>
      <c r="M190" s="59" t="s">
        <v>4685</v>
      </c>
      <c r="N190" s="60" t="s">
        <v>16</v>
      </c>
    </row>
    <row r="191" spans="1:14">
      <c r="A191" s="60">
        <v>2270</v>
      </c>
      <c r="B191" s="59" t="s">
        <v>6133</v>
      </c>
      <c r="C191" s="60" t="s">
        <v>16</v>
      </c>
      <c r="D191" s="60">
        <v>2</v>
      </c>
      <c r="E191" s="63" t="s">
        <v>183</v>
      </c>
      <c r="F191" s="59" t="s">
        <v>956</v>
      </c>
      <c r="H191" s="59" t="s">
        <v>6129</v>
      </c>
      <c r="I191" s="59" t="s">
        <v>181</v>
      </c>
      <c r="J191" s="59" t="s">
        <v>183</v>
      </c>
      <c r="K191" s="59" t="s">
        <v>956</v>
      </c>
      <c r="L191" s="60">
        <v>3600</v>
      </c>
      <c r="M191" s="59" t="s">
        <v>4686</v>
      </c>
      <c r="N191" s="60" t="s">
        <v>16</v>
      </c>
    </row>
    <row r="192" spans="1:14">
      <c r="A192" s="60">
        <v>2280</v>
      </c>
      <c r="B192" s="59" t="s">
        <v>6132</v>
      </c>
      <c r="C192" s="60" t="s">
        <v>16</v>
      </c>
      <c r="D192" s="60">
        <v>2</v>
      </c>
      <c r="E192" s="63" t="s">
        <v>186</v>
      </c>
      <c r="F192" s="59" t="s">
        <v>958</v>
      </c>
      <c r="H192" s="59" t="s">
        <v>1598</v>
      </c>
      <c r="I192" s="59" t="s">
        <v>957</v>
      </c>
      <c r="J192" s="59" t="s">
        <v>186</v>
      </c>
      <c r="K192" s="59" t="s">
        <v>958</v>
      </c>
      <c r="L192" s="60">
        <v>3610</v>
      </c>
      <c r="M192" s="59" t="s">
        <v>5602</v>
      </c>
      <c r="N192" s="60" t="s">
        <v>16</v>
      </c>
    </row>
    <row r="193" spans="1:14">
      <c r="A193" s="60">
        <v>2290</v>
      </c>
      <c r="B193" s="59" t="s">
        <v>6378</v>
      </c>
      <c r="C193" s="60" t="s">
        <v>16</v>
      </c>
      <c r="D193" s="60">
        <v>1</v>
      </c>
      <c r="E193" s="62" t="s">
        <v>5141</v>
      </c>
      <c r="F193" s="59" t="s">
        <v>960</v>
      </c>
      <c r="H193" s="59" t="s">
        <v>5803</v>
      </c>
      <c r="I193" s="59" t="s">
        <v>187</v>
      </c>
      <c r="J193" s="59" t="s">
        <v>959</v>
      </c>
      <c r="K193" s="59" t="s">
        <v>960</v>
      </c>
      <c r="L193" s="60">
        <v>3620</v>
      </c>
      <c r="M193" s="59" t="s">
        <v>4687</v>
      </c>
      <c r="N193" s="60" t="s">
        <v>16</v>
      </c>
    </row>
    <row r="194" spans="1:14">
      <c r="A194" s="60">
        <v>2300</v>
      </c>
      <c r="B194" s="59" t="s">
        <v>6131</v>
      </c>
      <c r="C194" s="60" t="s">
        <v>16</v>
      </c>
      <c r="D194" s="60">
        <v>2</v>
      </c>
      <c r="E194" s="63" t="s">
        <v>176</v>
      </c>
      <c r="F194" s="59" t="s">
        <v>177</v>
      </c>
      <c r="H194" s="59" t="s">
        <v>1614</v>
      </c>
      <c r="I194" s="59" t="s">
        <v>175</v>
      </c>
      <c r="J194" s="59" t="s">
        <v>176</v>
      </c>
      <c r="K194" s="59" t="s">
        <v>177</v>
      </c>
      <c r="L194" s="60">
        <v>3640</v>
      </c>
      <c r="M194" s="59" t="s">
        <v>4688</v>
      </c>
      <c r="N194" s="60" t="s">
        <v>16</v>
      </c>
    </row>
    <row r="195" spans="1:14">
      <c r="A195" s="60">
        <v>2310</v>
      </c>
      <c r="B195" s="59" t="s">
        <v>6130</v>
      </c>
      <c r="C195" s="60" t="s">
        <v>16</v>
      </c>
      <c r="D195" s="60">
        <v>2</v>
      </c>
      <c r="E195" s="63" t="s">
        <v>180</v>
      </c>
      <c r="F195" s="59" t="s">
        <v>955</v>
      </c>
      <c r="H195" s="59" t="s">
        <v>1614</v>
      </c>
      <c r="I195" s="59" t="s">
        <v>179</v>
      </c>
      <c r="J195" s="59" t="s">
        <v>180</v>
      </c>
      <c r="K195" s="59" t="s">
        <v>955</v>
      </c>
      <c r="L195" s="60">
        <v>3650</v>
      </c>
      <c r="M195" s="59" t="s">
        <v>4689</v>
      </c>
      <c r="N195" s="60" t="s">
        <v>16</v>
      </c>
    </row>
    <row r="196" spans="1:14">
      <c r="A196" s="60">
        <v>2320</v>
      </c>
      <c r="B196" s="59" t="s">
        <v>6561</v>
      </c>
      <c r="C196" s="60" t="s">
        <v>16</v>
      </c>
      <c r="D196" s="60">
        <v>2</v>
      </c>
      <c r="E196" s="63" t="s">
        <v>183</v>
      </c>
      <c r="F196" s="59" t="s">
        <v>956</v>
      </c>
      <c r="H196" s="59" t="s">
        <v>6129</v>
      </c>
      <c r="I196" s="59" t="s">
        <v>181</v>
      </c>
      <c r="J196" s="59" t="s">
        <v>183</v>
      </c>
      <c r="K196" s="59" t="s">
        <v>956</v>
      </c>
      <c r="L196" s="60">
        <v>3660</v>
      </c>
      <c r="M196" s="59" t="s">
        <v>4690</v>
      </c>
      <c r="N196" s="60" t="s">
        <v>16</v>
      </c>
    </row>
    <row r="197" spans="1:14">
      <c r="A197" s="60">
        <v>2330</v>
      </c>
      <c r="B197" s="59" t="s">
        <v>6379</v>
      </c>
      <c r="C197" s="60" t="s">
        <v>16</v>
      </c>
      <c r="D197" s="60">
        <v>2</v>
      </c>
      <c r="E197" s="63" t="s">
        <v>186</v>
      </c>
      <c r="F197" s="59" t="s">
        <v>958</v>
      </c>
      <c r="H197" s="59" t="s">
        <v>1598</v>
      </c>
      <c r="I197" s="59" t="s">
        <v>957</v>
      </c>
      <c r="J197" s="59" t="s">
        <v>186</v>
      </c>
      <c r="K197" s="59" t="s">
        <v>958</v>
      </c>
      <c r="L197" s="60">
        <v>3670</v>
      </c>
      <c r="M197" s="59" t="s">
        <v>5603</v>
      </c>
      <c r="N197" s="60" t="s">
        <v>16</v>
      </c>
    </row>
    <row r="198" spans="1:14">
      <c r="A198" s="60">
        <v>3490</v>
      </c>
      <c r="B198" s="59" t="s">
        <v>6498</v>
      </c>
      <c r="C198" s="60" t="s">
        <v>65</v>
      </c>
      <c r="D198" s="60">
        <v>1</v>
      </c>
      <c r="E198" s="62" t="s">
        <v>3255</v>
      </c>
      <c r="F198" s="59" t="s">
        <v>605</v>
      </c>
      <c r="H198" s="59" t="s">
        <v>5803</v>
      </c>
      <c r="I198" s="59" t="s">
        <v>603</v>
      </c>
      <c r="J198" s="59" t="s">
        <v>604</v>
      </c>
      <c r="K198" s="59" t="s">
        <v>189</v>
      </c>
      <c r="L198" s="60">
        <v>3680</v>
      </c>
      <c r="M198" s="59" t="s">
        <v>4691</v>
      </c>
      <c r="N198" s="60" t="s">
        <v>65</v>
      </c>
    </row>
    <row r="199" spans="1:14">
      <c r="A199" s="60">
        <v>3510</v>
      </c>
      <c r="B199" s="59" t="s">
        <v>6033</v>
      </c>
      <c r="C199" s="60" t="s">
        <v>16</v>
      </c>
      <c r="D199" s="60">
        <v>2</v>
      </c>
      <c r="E199" s="63" t="s">
        <v>607</v>
      </c>
      <c r="F199" s="59" t="s">
        <v>608</v>
      </c>
      <c r="H199" s="59" t="s">
        <v>1614</v>
      </c>
      <c r="I199" s="59" t="s">
        <v>606</v>
      </c>
      <c r="J199" s="59" t="s">
        <v>607</v>
      </c>
      <c r="K199" s="59" t="s">
        <v>608</v>
      </c>
      <c r="L199" s="60">
        <v>3700</v>
      </c>
      <c r="M199" s="59" t="s">
        <v>4692</v>
      </c>
      <c r="N199" s="60" t="s">
        <v>16</v>
      </c>
    </row>
    <row r="200" spans="1:14">
      <c r="A200" s="60">
        <v>3520</v>
      </c>
      <c r="B200" s="59" t="s">
        <v>6032</v>
      </c>
      <c r="C200" s="60" t="s">
        <v>16</v>
      </c>
      <c r="D200" s="60">
        <v>2</v>
      </c>
      <c r="E200" s="63" t="s">
        <v>609</v>
      </c>
      <c r="F200" s="59" t="s">
        <v>610</v>
      </c>
      <c r="H200" s="59" t="s">
        <v>1653</v>
      </c>
      <c r="I200" s="59" t="s">
        <v>191</v>
      </c>
      <c r="J200" s="59" t="s">
        <v>609</v>
      </c>
      <c r="K200" s="59" t="s">
        <v>610</v>
      </c>
      <c r="L200" s="60">
        <v>3710</v>
      </c>
      <c r="M200" s="59" t="s">
        <v>4693</v>
      </c>
      <c r="N200" s="60" t="s">
        <v>16</v>
      </c>
    </row>
    <row r="201" spans="1:14">
      <c r="A201" s="60">
        <v>3530</v>
      </c>
      <c r="B201" s="59" t="s">
        <v>6031</v>
      </c>
      <c r="C201" s="60" t="s">
        <v>16</v>
      </c>
      <c r="D201" s="60">
        <v>2</v>
      </c>
      <c r="E201" s="63" t="s">
        <v>611</v>
      </c>
      <c r="F201" s="59" t="s">
        <v>612</v>
      </c>
      <c r="H201" s="59" t="s">
        <v>1733</v>
      </c>
      <c r="I201" s="59" t="s">
        <v>193</v>
      </c>
      <c r="J201" s="59" t="s">
        <v>611</v>
      </c>
      <c r="K201" s="59" t="s">
        <v>612</v>
      </c>
      <c r="L201" s="60">
        <v>3720</v>
      </c>
      <c r="M201" s="59" t="s">
        <v>4694</v>
      </c>
      <c r="N201" s="60" t="s">
        <v>16</v>
      </c>
    </row>
    <row r="202" spans="1:14">
      <c r="A202" s="60">
        <v>3540</v>
      </c>
      <c r="B202" s="59" t="s">
        <v>6499</v>
      </c>
      <c r="C202" s="60" t="s">
        <v>16</v>
      </c>
      <c r="D202" s="60">
        <v>2</v>
      </c>
      <c r="E202" s="63" t="s">
        <v>6030</v>
      </c>
      <c r="F202" s="59" t="s">
        <v>195</v>
      </c>
      <c r="H202" s="59" t="s">
        <v>5803</v>
      </c>
      <c r="I202" s="59" t="s">
        <v>194</v>
      </c>
      <c r="J202" s="59" t="s">
        <v>613</v>
      </c>
      <c r="K202" s="59" t="s">
        <v>195</v>
      </c>
      <c r="L202" s="60">
        <v>3730</v>
      </c>
      <c r="M202" s="59" t="s">
        <v>4695</v>
      </c>
      <c r="N202" s="60" t="s">
        <v>16</v>
      </c>
    </row>
    <row r="203" spans="1:14">
      <c r="A203" s="60">
        <v>3550</v>
      </c>
      <c r="B203" s="59" t="s">
        <v>6029</v>
      </c>
      <c r="C203" s="60" t="s">
        <v>16</v>
      </c>
      <c r="D203" s="60">
        <v>3</v>
      </c>
      <c r="E203" s="64" t="s">
        <v>614</v>
      </c>
      <c r="F203" s="59" t="s">
        <v>6330</v>
      </c>
      <c r="H203" s="59" t="s">
        <v>1653</v>
      </c>
      <c r="I203" s="59" t="s">
        <v>197</v>
      </c>
      <c r="J203" s="59" t="s">
        <v>614</v>
      </c>
      <c r="K203" s="59" t="s">
        <v>6330</v>
      </c>
      <c r="L203" s="60">
        <v>3750</v>
      </c>
      <c r="M203" s="59" t="s">
        <v>4696</v>
      </c>
      <c r="N203" s="60" t="s">
        <v>16</v>
      </c>
    </row>
    <row r="204" spans="1:14">
      <c r="A204" s="60">
        <v>3560</v>
      </c>
      <c r="B204" s="59" t="s">
        <v>6028</v>
      </c>
      <c r="C204" s="60" t="s">
        <v>16</v>
      </c>
      <c r="D204" s="60">
        <v>3</v>
      </c>
      <c r="E204" s="64" t="s">
        <v>616</v>
      </c>
      <c r="F204" s="59" t="s">
        <v>200</v>
      </c>
      <c r="H204" s="59" t="s">
        <v>1590</v>
      </c>
      <c r="I204" s="59" t="s">
        <v>198</v>
      </c>
      <c r="J204" s="59" t="s">
        <v>616</v>
      </c>
      <c r="K204" s="59" t="s">
        <v>200</v>
      </c>
      <c r="L204" s="60">
        <v>3760</v>
      </c>
      <c r="M204" s="59" t="s">
        <v>4697</v>
      </c>
      <c r="N204" s="60" t="s">
        <v>16</v>
      </c>
    </row>
    <row r="205" spans="1:14">
      <c r="A205" s="60">
        <v>3570</v>
      </c>
      <c r="B205" s="59" t="s">
        <v>6027</v>
      </c>
      <c r="C205" s="60" t="s">
        <v>16</v>
      </c>
      <c r="D205" s="60">
        <v>3</v>
      </c>
      <c r="E205" s="64" t="s">
        <v>617</v>
      </c>
      <c r="F205" s="59" t="s">
        <v>618</v>
      </c>
      <c r="H205" s="59" t="s">
        <v>1614</v>
      </c>
      <c r="I205" s="59" t="s">
        <v>201</v>
      </c>
      <c r="J205" s="59" t="s">
        <v>617</v>
      </c>
      <c r="K205" s="59" t="s">
        <v>618</v>
      </c>
      <c r="L205" s="60">
        <v>3770</v>
      </c>
      <c r="M205" s="59" t="s">
        <v>4698</v>
      </c>
      <c r="N205" s="60" t="s">
        <v>16</v>
      </c>
    </row>
    <row r="206" spans="1:14">
      <c r="A206" s="60">
        <v>3580</v>
      </c>
      <c r="D206" s="60">
        <v>0</v>
      </c>
      <c r="E206" s="72"/>
      <c r="I206" s="59" t="s">
        <v>203</v>
      </c>
      <c r="J206" s="59" t="s">
        <v>619</v>
      </c>
      <c r="K206" s="59" t="s">
        <v>204</v>
      </c>
      <c r="L206" s="60">
        <v>3780</v>
      </c>
      <c r="M206" s="59" t="s">
        <v>4699</v>
      </c>
      <c r="N206" s="60" t="s">
        <v>16</v>
      </c>
    </row>
    <row r="207" spans="1:14">
      <c r="A207" s="60">
        <v>3590</v>
      </c>
      <c r="B207" s="59" t="s">
        <v>6026</v>
      </c>
      <c r="C207" s="60" t="s">
        <v>16</v>
      </c>
      <c r="D207" s="60">
        <v>3</v>
      </c>
      <c r="E207" s="64" t="s">
        <v>620</v>
      </c>
      <c r="F207" s="59" t="s">
        <v>207</v>
      </c>
      <c r="H207" s="59" t="s">
        <v>1653</v>
      </c>
      <c r="I207" s="59" t="s">
        <v>205</v>
      </c>
      <c r="J207" s="59" t="s">
        <v>620</v>
      </c>
      <c r="K207" s="59" t="s">
        <v>207</v>
      </c>
      <c r="L207" s="60">
        <v>3800</v>
      </c>
      <c r="M207" s="59" t="s">
        <v>4700</v>
      </c>
      <c r="N207" s="60" t="s">
        <v>16</v>
      </c>
    </row>
    <row r="208" spans="1:14">
      <c r="A208" s="60">
        <v>3600</v>
      </c>
      <c r="B208" s="59" t="s">
        <v>6025</v>
      </c>
      <c r="C208" s="60" t="s">
        <v>16</v>
      </c>
      <c r="D208" s="60">
        <v>3</v>
      </c>
      <c r="E208" s="64" t="s">
        <v>622</v>
      </c>
      <c r="F208" s="59" t="s">
        <v>623</v>
      </c>
      <c r="H208" s="59" t="s">
        <v>1590</v>
      </c>
      <c r="I208" s="59" t="s">
        <v>621</v>
      </c>
      <c r="J208" s="59" t="s">
        <v>622</v>
      </c>
      <c r="K208" s="59" t="s">
        <v>623</v>
      </c>
      <c r="L208" s="60">
        <v>3810</v>
      </c>
      <c r="M208" s="59" t="s">
        <v>4701</v>
      </c>
      <c r="N208" s="60" t="s">
        <v>16</v>
      </c>
    </row>
    <row r="209" spans="1:14">
      <c r="A209" s="60">
        <v>3610</v>
      </c>
      <c r="D209" s="60">
        <v>0</v>
      </c>
      <c r="E209" s="72"/>
      <c r="I209" s="59" t="s">
        <v>624</v>
      </c>
      <c r="J209" s="59" t="s">
        <v>625</v>
      </c>
      <c r="K209" s="59" t="s">
        <v>208</v>
      </c>
      <c r="L209" s="60">
        <v>3820</v>
      </c>
      <c r="M209" s="59" t="s">
        <v>4702</v>
      </c>
      <c r="N209" s="60" t="s">
        <v>16</v>
      </c>
    </row>
    <row r="210" spans="1:14">
      <c r="A210" s="60">
        <v>3620</v>
      </c>
      <c r="B210" s="59" t="s">
        <v>6024</v>
      </c>
      <c r="C210" s="60" t="s">
        <v>16</v>
      </c>
      <c r="D210" s="60">
        <v>3</v>
      </c>
      <c r="E210" s="64" t="s">
        <v>626</v>
      </c>
      <c r="F210" s="59" t="s">
        <v>211</v>
      </c>
      <c r="H210" s="59" t="s">
        <v>1590</v>
      </c>
      <c r="I210" s="59" t="s">
        <v>209</v>
      </c>
      <c r="J210" s="59" t="s">
        <v>626</v>
      </c>
      <c r="K210" s="59" t="s">
        <v>211</v>
      </c>
      <c r="L210" s="60">
        <v>3840</v>
      </c>
      <c r="M210" s="59" t="s">
        <v>4703</v>
      </c>
      <c r="N210" s="60" t="s">
        <v>16</v>
      </c>
    </row>
    <row r="211" spans="1:14">
      <c r="A211" s="60">
        <v>3630</v>
      </c>
      <c r="B211" s="59" t="s">
        <v>6023</v>
      </c>
      <c r="C211" s="60" t="s">
        <v>16</v>
      </c>
      <c r="D211" s="60">
        <v>3</v>
      </c>
      <c r="E211" s="64" t="s">
        <v>627</v>
      </c>
      <c r="F211" s="59" t="s">
        <v>214</v>
      </c>
      <c r="H211" s="59" t="s">
        <v>1653</v>
      </c>
      <c r="I211" s="59" t="s">
        <v>212</v>
      </c>
      <c r="J211" s="59" t="s">
        <v>627</v>
      </c>
      <c r="K211" s="59" t="s">
        <v>214</v>
      </c>
      <c r="L211" s="60">
        <v>3850</v>
      </c>
      <c r="M211" s="59" t="s">
        <v>4704</v>
      </c>
      <c r="N211" s="60" t="s">
        <v>16</v>
      </c>
    </row>
    <row r="212" spans="1:14">
      <c r="A212" s="60">
        <v>3640</v>
      </c>
      <c r="B212" s="59" t="s">
        <v>6524</v>
      </c>
      <c r="C212" s="60" t="s">
        <v>16</v>
      </c>
      <c r="D212" s="60">
        <v>2</v>
      </c>
      <c r="E212" s="63" t="s">
        <v>3862</v>
      </c>
      <c r="F212" s="59" t="s">
        <v>630</v>
      </c>
      <c r="H212" s="59" t="s">
        <v>5803</v>
      </c>
      <c r="I212" s="59" t="s">
        <v>215</v>
      </c>
      <c r="J212" s="59" t="s">
        <v>628</v>
      </c>
      <c r="K212" s="59" t="s">
        <v>629</v>
      </c>
      <c r="L212" s="60">
        <v>3860</v>
      </c>
      <c r="M212" s="59" t="s">
        <v>4705</v>
      </c>
      <c r="N212" s="60" t="s">
        <v>16</v>
      </c>
    </row>
    <row r="213" spans="1:14">
      <c r="A213" s="60">
        <v>3650</v>
      </c>
      <c r="B213" s="59" t="s">
        <v>6022</v>
      </c>
      <c r="C213" s="60" t="s">
        <v>21</v>
      </c>
      <c r="D213" s="60">
        <v>3</v>
      </c>
      <c r="E213" s="64" t="s">
        <v>631</v>
      </c>
      <c r="F213" s="59" t="s">
        <v>632</v>
      </c>
      <c r="H213" s="59" t="s">
        <v>1653</v>
      </c>
      <c r="I213" s="59" t="s">
        <v>216</v>
      </c>
      <c r="J213" s="59" t="s">
        <v>631</v>
      </c>
      <c r="K213" s="59" t="s">
        <v>632</v>
      </c>
      <c r="L213" s="60">
        <v>3880</v>
      </c>
      <c r="M213" s="59" t="s">
        <v>4706</v>
      </c>
      <c r="N213" s="60" t="s">
        <v>21</v>
      </c>
    </row>
    <row r="214" spans="1:14">
      <c r="A214" s="60">
        <v>3660</v>
      </c>
      <c r="B214" s="59" t="s">
        <v>6021</v>
      </c>
      <c r="C214" s="60" t="s">
        <v>16</v>
      </c>
      <c r="D214" s="60">
        <v>3</v>
      </c>
      <c r="E214" s="64" t="s">
        <v>633</v>
      </c>
      <c r="F214" s="59" t="s">
        <v>634</v>
      </c>
      <c r="H214" s="59" t="s">
        <v>1653</v>
      </c>
      <c r="I214" s="59" t="s">
        <v>217</v>
      </c>
      <c r="J214" s="59" t="s">
        <v>633</v>
      </c>
      <c r="K214" s="59" t="s">
        <v>634</v>
      </c>
      <c r="L214" s="60">
        <v>3890</v>
      </c>
      <c r="M214" s="59" t="s">
        <v>4707</v>
      </c>
      <c r="N214" s="60" t="s">
        <v>16</v>
      </c>
    </row>
    <row r="215" spans="1:14">
      <c r="A215" s="60">
        <v>3670</v>
      </c>
      <c r="B215" s="59" t="s">
        <v>6020</v>
      </c>
      <c r="C215" s="60" t="s">
        <v>21</v>
      </c>
      <c r="D215" s="60">
        <v>3</v>
      </c>
      <c r="E215" s="64" t="s">
        <v>635</v>
      </c>
      <c r="F215" s="59" t="s">
        <v>636</v>
      </c>
      <c r="H215" s="59" t="s">
        <v>1653</v>
      </c>
      <c r="I215" s="59" t="s">
        <v>219</v>
      </c>
      <c r="J215" s="59" t="s">
        <v>635</v>
      </c>
      <c r="K215" s="59" t="s">
        <v>636</v>
      </c>
      <c r="L215" s="60">
        <v>3900</v>
      </c>
      <c r="M215" s="59" t="s">
        <v>4708</v>
      </c>
      <c r="N215" s="60" t="s">
        <v>21</v>
      </c>
    </row>
    <row r="216" spans="1:14">
      <c r="A216" s="60">
        <v>3680</v>
      </c>
      <c r="B216" s="59" t="s">
        <v>6019</v>
      </c>
      <c r="C216" s="60" t="s">
        <v>16</v>
      </c>
      <c r="D216" s="60">
        <v>3</v>
      </c>
      <c r="E216" s="64" t="s">
        <v>637</v>
      </c>
      <c r="F216" s="59" t="s">
        <v>638</v>
      </c>
      <c r="H216" s="59" t="s">
        <v>1653</v>
      </c>
      <c r="I216" s="59" t="s">
        <v>220</v>
      </c>
      <c r="J216" s="59" t="s">
        <v>637</v>
      </c>
      <c r="K216" s="59" t="s">
        <v>638</v>
      </c>
      <c r="L216" s="60">
        <v>3910</v>
      </c>
      <c r="M216" s="59" t="s">
        <v>4709</v>
      </c>
      <c r="N216" s="60" t="s">
        <v>16</v>
      </c>
    </row>
    <row r="217" spans="1:14">
      <c r="A217" s="60">
        <v>3690</v>
      </c>
      <c r="B217" s="59" t="s">
        <v>6500</v>
      </c>
      <c r="C217" s="60" t="s">
        <v>65</v>
      </c>
      <c r="D217" s="60">
        <v>1</v>
      </c>
      <c r="E217" s="62" t="s">
        <v>6455</v>
      </c>
      <c r="F217" s="59" t="s">
        <v>640</v>
      </c>
      <c r="H217" s="59" t="s">
        <v>5803</v>
      </c>
      <c r="I217" s="59" t="s">
        <v>639</v>
      </c>
      <c r="J217" s="59" t="s">
        <v>5498</v>
      </c>
      <c r="K217" s="59" t="s">
        <v>4152</v>
      </c>
      <c r="L217" s="60">
        <v>3920</v>
      </c>
      <c r="M217" s="59" t="s">
        <v>4710</v>
      </c>
      <c r="N217" s="60" t="s">
        <v>65</v>
      </c>
    </row>
    <row r="218" spans="1:14">
      <c r="A218" s="60">
        <v>3700</v>
      </c>
      <c r="B218" s="59" t="s">
        <v>6018</v>
      </c>
      <c r="C218" s="60" t="s">
        <v>16</v>
      </c>
      <c r="D218" s="60">
        <v>2</v>
      </c>
      <c r="E218" s="63" t="s">
        <v>4153</v>
      </c>
      <c r="F218" s="59" t="s">
        <v>6329</v>
      </c>
      <c r="H218" s="59" t="s">
        <v>1733</v>
      </c>
      <c r="I218" s="59" t="s">
        <v>225</v>
      </c>
      <c r="J218" s="59" t="s">
        <v>4153</v>
      </c>
      <c r="K218" s="59" t="s">
        <v>6329</v>
      </c>
      <c r="L218" s="60">
        <v>3940</v>
      </c>
      <c r="M218" s="59" t="s">
        <v>4711</v>
      </c>
      <c r="N218" s="60" t="s">
        <v>16</v>
      </c>
    </row>
    <row r="219" spans="1:14">
      <c r="A219" s="60">
        <v>3710</v>
      </c>
      <c r="B219" s="59" t="s">
        <v>6017</v>
      </c>
      <c r="C219" s="60" t="s">
        <v>16</v>
      </c>
      <c r="D219" s="60">
        <v>2</v>
      </c>
      <c r="E219" s="63" t="s">
        <v>4154</v>
      </c>
      <c r="F219" s="59" t="s">
        <v>644</v>
      </c>
      <c r="H219" s="59" t="s">
        <v>1614</v>
      </c>
      <c r="I219" s="59" t="s">
        <v>231</v>
      </c>
      <c r="J219" s="59" t="s">
        <v>4154</v>
      </c>
      <c r="K219" s="59" t="s">
        <v>644</v>
      </c>
      <c r="L219" s="60">
        <v>3950</v>
      </c>
      <c r="M219" s="59" t="s">
        <v>4712</v>
      </c>
      <c r="N219" s="60" t="s">
        <v>16</v>
      </c>
    </row>
    <row r="220" spans="1:14">
      <c r="A220" s="60">
        <v>3720</v>
      </c>
      <c r="B220" s="59" t="s">
        <v>6016</v>
      </c>
      <c r="C220" s="60" t="s">
        <v>16</v>
      </c>
      <c r="D220" s="60">
        <v>2</v>
      </c>
      <c r="E220" s="63" t="s">
        <v>4155</v>
      </c>
      <c r="F220" s="59" t="s">
        <v>647</v>
      </c>
      <c r="H220" s="59" t="s">
        <v>1653</v>
      </c>
      <c r="I220" s="59" t="s">
        <v>646</v>
      </c>
      <c r="J220" s="59" t="s">
        <v>4155</v>
      </c>
      <c r="K220" s="59" t="s">
        <v>647</v>
      </c>
      <c r="L220" s="60">
        <v>3960</v>
      </c>
      <c r="M220" s="59" t="s">
        <v>4713</v>
      </c>
      <c r="N220" s="60" t="s">
        <v>16</v>
      </c>
    </row>
    <row r="221" spans="1:14">
      <c r="A221" s="60">
        <v>3730</v>
      </c>
      <c r="B221" s="59" t="s">
        <v>6015</v>
      </c>
      <c r="C221" s="60" t="s">
        <v>16</v>
      </c>
      <c r="D221" s="60">
        <v>2</v>
      </c>
      <c r="E221" s="63" t="s">
        <v>4156</v>
      </c>
      <c r="F221" s="59" t="s">
        <v>6328</v>
      </c>
      <c r="H221" s="59" t="s">
        <v>2362</v>
      </c>
      <c r="I221" s="59" t="s">
        <v>314</v>
      </c>
      <c r="J221" s="59" t="s">
        <v>4156</v>
      </c>
      <c r="K221" s="59" t="s">
        <v>6328</v>
      </c>
      <c r="L221" s="60">
        <v>3970</v>
      </c>
      <c r="M221" s="59" t="s">
        <v>4714</v>
      </c>
      <c r="N221" s="60" t="s">
        <v>16</v>
      </c>
    </row>
    <row r="222" spans="1:14">
      <c r="A222" s="60">
        <v>3740</v>
      </c>
      <c r="B222" s="59" t="s">
        <v>6014</v>
      </c>
      <c r="C222" s="60" t="s">
        <v>16</v>
      </c>
      <c r="D222" s="60">
        <v>2</v>
      </c>
      <c r="E222" s="63" t="s">
        <v>4158</v>
      </c>
      <c r="F222" s="59" t="s">
        <v>6327</v>
      </c>
      <c r="H222" s="59" t="s">
        <v>1614</v>
      </c>
      <c r="I222" s="59" t="s">
        <v>238</v>
      </c>
      <c r="J222" s="59" t="s">
        <v>4158</v>
      </c>
      <c r="K222" s="59" t="s">
        <v>6327</v>
      </c>
      <c r="L222" s="60">
        <v>3980</v>
      </c>
      <c r="M222" s="59" t="s">
        <v>4715</v>
      </c>
      <c r="N222" s="60" t="s">
        <v>16</v>
      </c>
    </row>
    <row r="223" spans="1:14">
      <c r="A223" s="60">
        <v>3750</v>
      </c>
      <c r="B223" s="59" t="s">
        <v>6013</v>
      </c>
      <c r="C223" s="60" t="s">
        <v>16</v>
      </c>
      <c r="D223" s="60">
        <v>2</v>
      </c>
      <c r="E223" s="63" t="s">
        <v>4160</v>
      </c>
      <c r="F223" s="59" t="s">
        <v>6280</v>
      </c>
      <c r="H223" s="59" t="s">
        <v>1614</v>
      </c>
      <c r="I223" s="59" t="s">
        <v>239</v>
      </c>
      <c r="J223" s="59" t="s">
        <v>4160</v>
      </c>
      <c r="K223" s="59" t="s">
        <v>6280</v>
      </c>
      <c r="L223" s="60">
        <v>3990</v>
      </c>
      <c r="M223" s="59" t="s">
        <v>4716</v>
      </c>
      <c r="N223" s="60" t="s">
        <v>16</v>
      </c>
    </row>
    <row r="224" spans="1:14">
      <c r="A224" s="60">
        <v>3760</v>
      </c>
      <c r="B224" s="59" t="s">
        <v>6501</v>
      </c>
      <c r="C224" s="60" t="s">
        <v>16</v>
      </c>
      <c r="D224" s="60">
        <v>1</v>
      </c>
      <c r="E224" s="62" t="s">
        <v>6456</v>
      </c>
      <c r="F224" s="59" t="s">
        <v>653</v>
      </c>
      <c r="H224" s="59" t="s">
        <v>5803</v>
      </c>
      <c r="I224" s="59" t="s">
        <v>651</v>
      </c>
      <c r="J224" s="59" t="s">
        <v>4162</v>
      </c>
      <c r="K224" s="59" t="s">
        <v>652</v>
      </c>
      <c r="L224" s="60">
        <v>4000</v>
      </c>
      <c r="M224" s="59" t="s">
        <v>4717</v>
      </c>
      <c r="N224" s="60" t="s">
        <v>16</v>
      </c>
    </row>
    <row r="225" spans="1:14">
      <c r="A225" s="60">
        <v>3770</v>
      </c>
      <c r="B225" s="59" t="s">
        <v>6012</v>
      </c>
      <c r="C225" s="60" t="s">
        <v>21</v>
      </c>
      <c r="D225" s="60">
        <v>2</v>
      </c>
      <c r="E225" s="63" t="s">
        <v>4163</v>
      </c>
      <c r="F225" s="59" t="s">
        <v>654</v>
      </c>
      <c r="H225" s="59" t="s">
        <v>1598</v>
      </c>
      <c r="I225" s="59" t="s">
        <v>241</v>
      </c>
      <c r="J225" s="59" t="s">
        <v>4163</v>
      </c>
      <c r="K225" s="59" t="s">
        <v>654</v>
      </c>
      <c r="L225" s="60">
        <v>4020</v>
      </c>
      <c r="M225" s="59" t="s">
        <v>5606</v>
      </c>
      <c r="N225" s="60" t="s">
        <v>21</v>
      </c>
    </row>
    <row r="226" spans="1:14">
      <c r="A226" s="60">
        <v>3780</v>
      </c>
      <c r="B226" s="59" t="s">
        <v>6011</v>
      </c>
      <c r="C226" s="60" t="s">
        <v>21</v>
      </c>
      <c r="D226" s="60">
        <v>2</v>
      </c>
      <c r="E226" s="63" t="s">
        <v>4164</v>
      </c>
      <c r="F226" s="59" t="s">
        <v>655</v>
      </c>
      <c r="H226" s="59" t="s">
        <v>1598</v>
      </c>
      <c r="I226" s="59" t="s">
        <v>243</v>
      </c>
      <c r="J226" s="59" t="s">
        <v>4164</v>
      </c>
      <c r="K226" s="59" t="s">
        <v>655</v>
      </c>
      <c r="L226" s="60">
        <v>4030</v>
      </c>
      <c r="M226" s="59" t="s">
        <v>5607</v>
      </c>
      <c r="N226" s="60" t="s">
        <v>21</v>
      </c>
    </row>
    <row r="227" spans="1:14">
      <c r="A227" s="60">
        <v>3790</v>
      </c>
      <c r="B227" s="59" t="s">
        <v>6525</v>
      </c>
      <c r="C227" s="60" t="s">
        <v>16</v>
      </c>
      <c r="D227" s="60">
        <v>1</v>
      </c>
      <c r="E227" s="62" t="s">
        <v>1714</v>
      </c>
      <c r="F227" s="59" t="s">
        <v>658</v>
      </c>
      <c r="H227" s="59" t="s">
        <v>5803</v>
      </c>
      <c r="I227" s="59" t="s">
        <v>245</v>
      </c>
      <c r="J227" s="59" t="s">
        <v>656</v>
      </c>
      <c r="K227" s="59" t="s">
        <v>657</v>
      </c>
      <c r="L227" s="60">
        <v>4040</v>
      </c>
      <c r="M227" s="59" t="s">
        <v>4718</v>
      </c>
      <c r="N227" s="60" t="s">
        <v>16</v>
      </c>
    </row>
    <row r="228" spans="1:14">
      <c r="A228" s="60">
        <v>3800</v>
      </c>
      <c r="B228" s="59" t="s">
        <v>6010</v>
      </c>
      <c r="C228" s="60" t="s">
        <v>16</v>
      </c>
      <c r="D228" s="60">
        <v>2</v>
      </c>
      <c r="E228" s="63" t="s">
        <v>4166</v>
      </c>
      <c r="F228" s="59" t="s">
        <v>4167</v>
      </c>
      <c r="H228" s="59" t="s">
        <v>1614</v>
      </c>
      <c r="I228" s="59" t="s">
        <v>4165</v>
      </c>
      <c r="J228" s="59" t="s">
        <v>4166</v>
      </c>
      <c r="K228" s="59" t="s">
        <v>4167</v>
      </c>
      <c r="L228" s="60">
        <v>4060</v>
      </c>
      <c r="M228" s="59" t="s">
        <v>4719</v>
      </c>
      <c r="N228" s="60" t="s">
        <v>16</v>
      </c>
    </row>
    <row r="229" spans="1:14">
      <c r="A229" s="60">
        <v>3810</v>
      </c>
      <c r="B229" s="59" t="s">
        <v>6009</v>
      </c>
      <c r="C229" s="60" t="s">
        <v>16</v>
      </c>
      <c r="D229" s="60">
        <v>2</v>
      </c>
      <c r="E229" s="63" t="s">
        <v>659</v>
      </c>
      <c r="F229" s="59" t="s">
        <v>660</v>
      </c>
      <c r="H229" s="59" t="s">
        <v>1653</v>
      </c>
      <c r="I229" s="59" t="s">
        <v>246</v>
      </c>
      <c r="J229" s="59" t="s">
        <v>659</v>
      </c>
      <c r="K229" s="59" t="s">
        <v>660</v>
      </c>
      <c r="L229" s="60">
        <v>4070</v>
      </c>
      <c r="M229" s="59" t="s">
        <v>4720</v>
      </c>
      <c r="N229" s="60" t="s">
        <v>16</v>
      </c>
    </row>
    <row r="230" spans="1:14">
      <c r="A230" s="60">
        <v>3820</v>
      </c>
      <c r="B230" s="59" t="s">
        <v>6008</v>
      </c>
      <c r="C230" s="60" t="s">
        <v>16</v>
      </c>
      <c r="D230" s="60">
        <v>2</v>
      </c>
      <c r="E230" s="63" t="s">
        <v>661</v>
      </c>
      <c r="F230" s="59" t="s">
        <v>662</v>
      </c>
      <c r="H230" s="59" t="s">
        <v>1598</v>
      </c>
      <c r="I230" s="59" t="s">
        <v>248</v>
      </c>
      <c r="J230" s="59" t="s">
        <v>661</v>
      </c>
      <c r="K230" s="59" t="s">
        <v>662</v>
      </c>
      <c r="L230" s="60">
        <v>4080</v>
      </c>
      <c r="M230" s="59" t="s">
        <v>5608</v>
      </c>
      <c r="N230" s="60" t="s">
        <v>16</v>
      </c>
    </row>
    <row r="231" spans="1:14">
      <c r="A231" s="60">
        <v>3830</v>
      </c>
      <c r="B231" s="59" t="s">
        <v>6007</v>
      </c>
      <c r="C231" s="60" t="s">
        <v>16</v>
      </c>
      <c r="D231" s="60">
        <v>2</v>
      </c>
      <c r="E231" s="63" t="s">
        <v>664</v>
      </c>
      <c r="F231" s="59" t="s">
        <v>665</v>
      </c>
      <c r="H231" s="59" t="s">
        <v>1614</v>
      </c>
      <c r="I231" s="59" t="s">
        <v>663</v>
      </c>
      <c r="J231" s="59" t="s">
        <v>664</v>
      </c>
      <c r="K231" s="59" t="s">
        <v>665</v>
      </c>
      <c r="L231" s="60">
        <v>4090</v>
      </c>
      <c r="M231" s="59" t="s">
        <v>4721</v>
      </c>
      <c r="N231" s="60" t="s">
        <v>16</v>
      </c>
    </row>
    <row r="232" spans="1:14">
      <c r="A232" s="60">
        <v>3840</v>
      </c>
      <c r="B232" s="59" t="s">
        <v>6006</v>
      </c>
      <c r="C232" s="60" t="s">
        <v>16</v>
      </c>
      <c r="D232" s="60">
        <v>2</v>
      </c>
      <c r="E232" s="63" t="s">
        <v>1732</v>
      </c>
      <c r="F232" s="59" t="s">
        <v>4170</v>
      </c>
      <c r="H232" s="59" t="s">
        <v>1733</v>
      </c>
      <c r="I232" s="59" t="s">
        <v>4169</v>
      </c>
      <c r="J232" s="59" t="s">
        <v>1732</v>
      </c>
      <c r="K232" s="59" t="s">
        <v>4170</v>
      </c>
      <c r="L232" s="60">
        <v>4100</v>
      </c>
      <c r="M232" s="59" t="s">
        <v>4722</v>
      </c>
      <c r="N232" s="60" t="s">
        <v>16</v>
      </c>
    </row>
    <row r="233" spans="1:14">
      <c r="A233" s="60">
        <v>3850</v>
      </c>
      <c r="B233" s="59" t="s">
        <v>6502</v>
      </c>
      <c r="C233" s="60" t="s">
        <v>16</v>
      </c>
      <c r="D233" s="60">
        <v>1</v>
      </c>
      <c r="E233" s="62" t="s">
        <v>6462</v>
      </c>
      <c r="F233" s="59" t="s">
        <v>252</v>
      </c>
      <c r="H233" s="59" t="s">
        <v>5803</v>
      </c>
      <c r="I233" s="59" t="s">
        <v>667</v>
      </c>
      <c r="J233" s="59" t="s">
        <v>250</v>
      </c>
      <c r="K233" s="59" t="s">
        <v>251</v>
      </c>
      <c r="L233" s="60">
        <v>4110</v>
      </c>
      <c r="M233" s="59" t="s">
        <v>4723</v>
      </c>
      <c r="N233" s="60" t="s">
        <v>16</v>
      </c>
    </row>
    <row r="234" spans="1:14">
      <c r="A234" s="60">
        <v>3860</v>
      </c>
      <c r="B234" s="59" t="s">
        <v>6005</v>
      </c>
      <c r="C234" s="60" t="s">
        <v>21</v>
      </c>
      <c r="D234" s="60">
        <v>2</v>
      </c>
      <c r="E234" s="63" t="s">
        <v>6457</v>
      </c>
      <c r="F234" s="59" t="s">
        <v>6326</v>
      </c>
      <c r="H234" s="59" t="s">
        <v>1733</v>
      </c>
      <c r="I234" s="59" t="s">
        <v>255</v>
      </c>
      <c r="J234" s="59" t="s">
        <v>670</v>
      </c>
      <c r="K234" s="59" t="s">
        <v>6326</v>
      </c>
      <c r="L234" s="60">
        <v>4130</v>
      </c>
      <c r="M234" s="59" t="s">
        <v>4724</v>
      </c>
      <c r="N234" s="60" t="s">
        <v>16</v>
      </c>
    </row>
    <row r="235" spans="1:14">
      <c r="A235" s="60">
        <v>3870</v>
      </c>
      <c r="B235" s="59" t="s">
        <v>6004</v>
      </c>
      <c r="C235" s="60" t="s">
        <v>21</v>
      </c>
      <c r="D235" s="60">
        <v>2</v>
      </c>
      <c r="E235" s="63" t="s">
        <v>4171</v>
      </c>
      <c r="F235" s="59" t="s">
        <v>259</v>
      </c>
      <c r="H235" s="59" t="s">
        <v>1733</v>
      </c>
      <c r="I235" s="59" t="s">
        <v>257</v>
      </c>
      <c r="J235" s="59" t="s">
        <v>4171</v>
      </c>
      <c r="K235" s="59" t="s">
        <v>259</v>
      </c>
      <c r="L235" s="60">
        <v>4140</v>
      </c>
      <c r="M235" s="59" t="s">
        <v>4725</v>
      </c>
      <c r="N235" s="60" t="s">
        <v>16</v>
      </c>
    </row>
    <row r="236" spans="1:14">
      <c r="A236" s="60">
        <v>3880</v>
      </c>
      <c r="B236" s="59" t="s">
        <v>6003</v>
      </c>
      <c r="C236" s="60" t="s">
        <v>21</v>
      </c>
      <c r="D236" s="60">
        <v>2</v>
      </c>
      <c r="E236" s="63" t="s">
        <v>6463</v>
      </c>
      <c r="F236" s="59" t="s">
        <v>6325</v>
      </c>
      <c r="H236" s="59" t="s">
        <v>1733</v>
      </c>
      <c r="I236" s="59" t="s">
        <v>260</v>
      </c>
      <c r="J236" s="59" t="s">
        <v>671</v>
      </c>
      <c r="K236" s="59" t="s">
        <v>6325</v>
      </c>
      <c r="L236" s="60">
        <v>4150</v>
      </c>
      <c r="M236" s="59" t="s">
        <v>4726</v>
      </c>
      <c r="N236" s="60" t="s">
        <v>16</v>
      </c>
    </row>
    <row r="237" spans="1:14">
      <c r="A237" s="60">
        <v>3890</v>
      </c>
      <c r="B237" s="59" t="s">
        <v>6002</v>
      </c>
      <c r="C237" s="60" t="s">
        <v>16</v>
      </c>
      <c r="D237" s="60">
        <v>2</v>
      </c>
      <c r="E237" s="63" t="s">
        <v>672</v>
      </c>
      <c r="F237" s="59" t="s">
        <v>6324</v>
      </c>
      <c r="H237" s="59" t="s">
        <v>1733</v>
      </c>
      <c r="I237" s="59" t="s">
        <v>262</v>
      </c>
      <c r="J237" s="59" t="s">
        <v>672</v>
      </c>
      <c r="K237" s="59" t="s">
        <v>6324</v>
      </c>
      <c r="L237" s="60">
        <v>4160</v>
      </c>
      <c r="M237" s="59" t="s">
        <v>4727</v>
      </c>
      <c r="N237" s="60" t="s">
        <v>16</v>
      </c>
    </row>
    <row r="238" spans="1:14">
      <c r="A238" s="60">
        <v>3900</v>
      </c>
      <c r="B238" s="59" t="s">
        <v>6001</v>
      </c>
      <c r="C238" s="60" t="s">
        <v>21</v>
      </c>
      <c r="D238" s="60">
        <v>2</v>
      </c>
      <c r="E238" s="63" t="s">
        <v>674</v>
      </c>
      <c r="F238" s="59" t="s">
        <v>6323</v>
      </c>
      <c r="H238" s="59" t="s">
        <v>1733</v>
      </c>
      <c r="I238" s="59" t="s">
        <v>264</v>
      </c>
      <c r="J238" s="59" t="s">
        <v>674</v>
      </c>
      <c r="K238" s="59" t="s">
        <v>6323</v>
      </c>
      <c r="L238" s="60">
        <v>4170</v>
      </c>
      <c r="M238" s="59" t="s">
        <v>4728</v>
      </c>
      <c r="N238" s="60" t="s">
        <v>16</v>
      </c>
    </row>
    <row r="239" spans="1:14">
      <c r="A239" s="60">
        <v>3910</v>
      </c>
      <c r="B239" s="59" t="s">
        <v>6000</v>
      </c>
      <c r="C239" s="60" t="s">
        <v>21</v>
      </c>
      <c r="D239" s="60">
        <v>2</v>
      </c>
      <c r="E239" s="63" t="s">
        <v>6458</v>
      </c>
      <c r="F239" s="59" t="s">
        <v>265</v>
      </c>
      <c r="H239" s="59" t="s">
        <v>1733</v>
      </c>
      <c r="I239" s="59" t="s">
        <v>676</v>
      </c>
      <c r="J239" s="59" t="s">
        <v>4175</v>
      </c>
      <c r="K239" s="59" t="s">
        <v>265</v>
      </c>
      <c r="L239" s="60">
        <v>4180</v>
      </c>
      <c r="M239" s="59" t="s">
        <v>4729</v>
      </c>
      <c r="N239" s="60" t="s">
        <v>16</v>
      </c>
    </row>
    <row r="240" spans="1:14">
      <c r="A240" s="60">
        <v>3920</v>
      </c>
      <c r="B240" s="59" t="s">
        <v>5999</v>
      </c>
      <c r="C240" s="60" t="s">
        <v>16</v>
      </c>
      <c r="D240" s="60">
        <v>2</v>
      </c>
      <c r="E240" s="63" t="s">
        <v>6459</v>
      </c>
      <c r="F240" s="59" t="s">
        <v>677</v>
      </c>
      <c r="H240" s="59" t="s">
        <v>1733</v>
      </c>
      <c r="I240" s="59" t="s">
        <v>266</v>
      </c>
      <c r="J240" s="59" t="s">
        <v>4177</v>
      </c>
      <c r="K240" s="59" t="s">
        <v>677</v>
      </c>
      <c r="L240" s="60">
        <v>4190</v>
      </c>
      <c r="M240" s="59" t="s">
        <v>4730</v>
      </c>
      <c r="N240" s="60" t="s">
        <v>16</v>
      </c>
    </row>
    <row r="241" spans="1:14">
      <c r="A241" s="60">
        <v>3930</v>
      </c>
      <c r="B241" s="59" t="s">
        <v>6503</v>
      </c>
      <c r="C241" s="60" t="s">
        <v>65</v>
      </c>
      <c r="D241" s="60">
        <v>1</v>
      </c>
      <c r="E241" s="62" t="s">
        <v>6460</v>
      </c>
      <c r="F241" s="59" t="s">
        <v>678</v>
      </c>
      <c r="H241" s="59" t="s">
        <v>5803</v>
      </c>
      <c r="I241" s="59" t="s">
        <v>267</v>
      </c>
      <c r="J241" s="59" t="s">
        <v>4179</v>
      </c>
      <c r="K241" s="59" t="s">
        <v>4180</v>
      </c>
      <c r="L241" s="60">
        <v>4200</v>
      </c>
      <c r="M241" s="59" t="s">
        <v>4731</v>
      </c>
      <c r="N241" s="60" t="s">
        <v>65</v>
      </c>
    </row>
    <row r="242" spans="1:14">
      <c r="A242" s="60">
        <v>3940</v>
      </c>
      <c r="B242" s="59" t="s">
        <v>5998</v>
      </c>
      <c r="C242" s="60" t="s">
        <v>16</v>
      </c>
      <c r="D242" s="60">
        <v>2</v>
      </c>
      <c r="E242" s="63" t="s">
        <v>4181</v>
      </c>
      <c r="F242" s="59" t="s">
        <v>679</v>
      </c>
      <c r="H242" s="59" t="s">
        <v>1614</v>
      </c>
      <c r="I242" s="59" t="s">
        <v>328</v>
      </c>
      <c r="J242" s="59" t="s">
        <v>4181</v>
      </c>
      <c r="K242" s="59" t="s">
        <v>679</v>
      </c>
      <c r="L242" s="60">
        <v>4220</v>
      </c>
      <c r="M242" s="59" t="s">
        <v>4732</v>
      </c>
      <c r="N242" s="60" t="s">
        <v>16</v>
      </c>
    </row>
    <row r="243" spans="1:14">
      <c r="A243" s="60">
        <v>3950</v>
      </c>
      <c r="B243" s="59" t="s">
        <v>5997</v>
      </c>
      <c r="C243" s="60" t="s">
        <v>16</v>
      </c>
      <c r="D243" s="60">
        <v>2</v>
      </c>
      <c r="E243" s="63" t="s">
        <v>4183</v>
      </c>
      <c r="F243" s="59" t="s">
        <v>681</v>
      </c>
      <c r="H243" s="59" t="s">
        <v>1653</v>
      </c>
      <c r="I243" s="59" t="s">
        <v>269</v>
      </c>
      <c r="J243" s="59" t="s">
        <v>4183</v>
      </c>
      <c r="K243" s="59" t="s">
        <v>681</v>
      </c>
      <c r="L243" s="60">
        <v>4230</v>
      </c>
      <c r="M243" s="59" t="s">
        <v>4733</v>
      </c>
      <c r="N243" s="60" t="s">
        <v>16</v>
      </c>
    </row>
    <row r="244" spans="1:14">
      <c r="A244" s="60">
        <v>3960</v>
      </c>
      <c r="B244" s="59" t="s">
        <v>5996</v>
      </c>
      <c r="C244" s="60" t="s">
        <v>21</v>
      </c>
      <c r="D244" s="60">
        <v>2</v>
      </c>
      <c r="E244" s="63" t="s">
        <v>4185</v>
      </c>
      <c r="F244" s="59" t="s">
        <v>6322</v>
      </c>
      <c r="H244" s="59" t="s">
        <v>1733</v>
      </c>
      <c r="I244" s="59" t="s">
        <v>270</v>
      </c>
      <c r="J244" s="59" t="s">
        <v>4185</v>
      </c>
      <c r="K244" s="59" t="s">
        <v>6322</v>
      </c>
      <c r="L244" s="60">
        <v>4240</v>
      </c>
      <c r="M244" s="59" t="s">
        <v>4734</v>
      </c>
      <c r="N244" s="60" t="s">
        <v>21</v>
      </c>
    </row>
    <row r="245" spans="1:14">
      <c r="A245" s="60">
        <v>3970</v>
      </c>
      <c r="B245" s="59" t="s">
        <v>5995</v>
      </c>
      <c r="C245" s="60" t="s">
        <v>21</v>
      </c>
      <c r="D245" s="60">
        <v>2</v>
      </c>
      <c r="E245" s="63" t="s">
        <v>4186</v>
      </c>
      <c r="F245" s="59" t="s">
        <v>6321</v>
      </c>
      <c r="H245" s="59" t="s">
        <v>1614</v>
      </c>
      <c r="I245" s="59" t="s">
        <v>271</v>
      </c>
      <c r="J245" s="59" t="s">
        <v>4186</v>
      </c>
      <c r="K245" s="59" t="s">
        <v>6321</v>
      </c>
      <c r="L245" s="60">
        <v>4250</v>
      </c>
      <c r="M245" s="59" t="s">
        <v>4735</v>
      </c>
      <c r="N245" s="60" t="s">
        <v>21</v>
      </c>
    </row>
    <row r="246" spans="1:14">
      <c r="A246" s="60">
        <v>3980</v>
      </c>
      <c r="B246" s="59" t="s">
        <v>6526</v>
      </c>
      <c r="C246" s="60" t="s">
        <v>65</v>
      </c>
      <c r="D246" s="60">
        <v>1</v>
      </c>
      <c r="E246" s="62" t="s">
        <v>6443</v>
      </c>
      <c r="F246" s="59" t="s">
        <v>682</v>
      </c>
      <c r="H246" s="59" t="s">
        <v>5803</v>
      </c>
      <c r="I246" s="59" t="s">
        <v>272</v>
      </c>
      <c r="J246" s="59" t="s">
        <v>4187</v>
      </c>
      <c r="K246" s="59" t="s">
        <v>4188</v>
      </c>
      <c r="L246" s="60">
        <v>4260</v>
      </c>
      <c r="M246" s="59" t="s">
        <v>4736</v>
      </c>
      <c r="N246" s="60" t="s">
        <v>65</v>
      </c>
    </row>
    <row r="247" spans="1:14">
      <c r="A247" s="60">
        <v>3990</v>
      </c>
      <c r="B247" s="59" t="s">
        <v>5994</v>
      </c>
      <c r="C247" s="60" t="s">
        <v>21</v>
      </c>
      <c r="D247" s="60">
        <v>2</v>
      </c>
      <c r="E247" s="63" t="s">
        <v>6444</v>
      </c>
      <c r="F247" s="59" t="s">
        <v>4190</v>
      </c>
      <c r="H247" s="59" t="s">
        <v>1663</v>
      </c>
      <c r="I247" s="59" t="s">
        <v>69</v>
      </c>
      <c r="J247" s="59" t="s">
        <v>4189</v>
      </c>
      <c r="K247" s="59" t="s">
        <v>4190</v>
      </c>
      <c r="L247" s="60">
        <v>4280</v>
      </c>
      <c r="M247" s="59" t="s">
        <v>4737</v>
      </c>
      <c r="N247" s="60" t="s">
        <v>21</v>
      </c>
    </row>
    <row r="248" spans="1:14">
      <c r="A248" s="60">
        <v>4000</v>
      </c>
      <c r="B248" s="59" t="s">
        <v>5993</v>
      </c>
      <c r="C248" s="60" t="s">
        <v>16</v>
      </c>
      <c r="D248" s="60">
        <v>2</v>
      </c>
      <c r="E248" s="63" t="s">
        <v>6445</v>
      </c>
      <c r="F248" s="59" t="s">
        <v>4192</v>
      </c>
      <c r="H248" s="59" t="s">
        <v>1598</v>
      </c>
      <c r="I248" s="59" t="s">
        <v>71</v>
      </c>
      <c r="J248" s="59" t="s">
        <v>4191</v>
      </c>
      <c r="K248" s="59" t="s">
        <v>4192</v>
      </c>
      <c r="L248" s="60">
        <v>4290</v>
      </c>
      <c r="M248" s="59" t="s">
        <v>5609</v>
      </c>
      <c r="N248" s="60" t="s">
        <v>16</v>
      </c>
    </row>
    <row r="249" spans="1:14">
      <c r="A249" s="60">
        <v>4010</v>
      </c>
      <c r="B249" s="59" t="s">
        <v>5992</v>
      </c>
      <c r="C249" s="60" t="s">
        <v>21</v>
      </c>
      <c r="D249" s="60">
        <v>2</v>
      </c>
      <c r="E249" s="63" t="s">
        <v>6464</v>
      </c>
      <c r="F249" s="59" t="s">
        <v>4194</v>
      </c>
      <c r="H249" s="59" t="s">
        <v>1614</v>
      </c>
      <c r="I249" s="59" t="s">
        <v>329</v>
      </c>
      <c r="J249" s="59" t="s">
        <v>4193</v>
      </c>
      <c r="K249" s="59" t="s">
        <v>4194</v>
      </c>
      <c r="L249" s="60">
        <v>4300</v>
      </c>
      <c r="M249" s="59" t="s">
        <v>4738</v>
      </c>
      <c r="N249" s="60" t="s">
        <v>21</v>
      </c>
    </row>
    <row r="250" spans="1:14">
      <c r="A250" s="60">
        <v>4020</v>
      </c>
      <c r="B250" s="59" t="s">
        <v>5991</v>
      </c>
      <c r="C250" s="60" t="s">
        <v>16</v>
      </c>
      <c r="D250" s="60">
        <v>2</v>
      </c>
      <c r="E250" s="63" t="s">
        <v>6447</v>
      </c>
      <c r="F250" s="59" t="s">
        <v>4196</v>
      </c>
      <c r="H250" s="59" t="s">
        <v>1614</v>
      </c>
      <c r="I250" s="59" t="s">
        <v>74</v>
      </c>
      <c r="J250" s="59" t="s">
        <v>4195</v>
      </c>
      <c r="K250" s="59" t="s">
        <v>4196</v>
      </c>
      <c r="L250" s="60">
        <v>4310</v>
      </c>
      <c r="M250" s="59" t="s">
        <v>4739</v>
      </c>
      <c r="N250" s="60" t="s">
        <v>16</v>
      </c>
    </row>
    <row r="251" spans="1:14">
      <c r="A251" s="60">
        <v>4030</v>
      </c>
      <c r="B251" s="59" t="s">
        <v>5990</v>
      </c>
      <c r="C251" s="60" t="s">
        <v>16</v>
      </c>
      <c r="D251" s="60">
        <v>2</v>
      </c>
      <c r="E251" s="63" t="s">
        <v>6449</v>
      </c>
      <c r="F251" s="59" t="s">
        <v>4198</v>
      </c>
      <c r="H251" s="59" t="s">
        <v>1614</v>
      </c>
      <c r="I251" s="59" t="s">
        <v>78</v>
      </c>
      <c r="J251" s="59" t="s">
        <v>4197</v>
      </c>
      <c r="K251" s="59" t="s">
        <v>4198</v>
      </c>
      <c r="L251" s="60">
        <v>4320</v>
      </c>
      <c r="M251" s="59" t="s">
        <v>4740</v>
      </c>
      <c r="N251" s="60" t="s">
        <v>16</v>
      </c>
    </row>
    <row r="252" spans="1:14">
      <c r="A252" s="60">
        <v>4040</v>
      </c>
      <c r="B252" s="59" t="s">
        <v>5989</v>
      </c>
      <c r="C252" s="60" t="s">
        <v>16</v>
      </c>
      <c r="D252" s="60">
        <v>2</v>
      </c>
      <c r="E252" s="63" t="s">
        <v>6454</v>
      </c>
      <c r="F252" s="59" t="s">
        <v>683</v>
      </c>
      <c r="H252" s="59" t="s">
        <v>1614</v>
      </c>
      <c r="I252" s="59" t="s">
        <v>84</v>
      </c>
      <c r="J252" s="59" t="s">
        <v>4199</v>
      </c>
      <c r="K252" s="59" t="s">
        <v>683</v>
      </c>
      <c r="L252" s="60">
        <v>4330</v>
      </c>
      <c r="M252" s="59" t="s">
        <v>4741</v>
      </c>
      <c r="N252" s="60" t="s">
        <v>16</v>
      </c>
    </row>
    <row r="253" spans="1:14">
      <c r="A253" s="60">
        <v>4050</v>
      </c>
      <c r="B253" s="59" t="s">
        <v>6504</v>
      </c>
      <c r="C253" s="60" t="s">
        <v>65</v>
      </c>
      <c r="D253" s="60">
        <v>1</v>
      </c>
      <c r="E253" s="62" t="s">
        <v>6461</v>
      </c>
      <c r="F253" s="59" t="s">
        <v>684</v>
      </c>
      <c r="H253" s="59" t="s">
        <v>5803</v>
      </c>
      <c r="I253" s="59" t="s">
        <v>274</v>
      </c>
      <c r="J253" s="59" t="s">
        <v>4200</v>
      </c>
      <c r="K253" s="59" t="s">
        <v>4201</v>
      </c>
      <c r="L253" s="60">
        <v>4340</v>
      </c>
      <c r="M253" s="59" t="s">
        <v>4742</v>
      </c>
      <c r="N253" s="60" t="s">
        <v>65</v>
      </c>
    </row>
    <row r="254" spans="1:14">
      <c r="A254" s="60">
        <v>4060</v>
      </c>
      <c r="B254" s="59" t="s">
        <v>5988</v>
      </c>
      <c r="C254" s="60" t="s">
        <v>21</v>
      </c>
      <c r="D254" s="60">
        <v>2</v>
      </c>
      <c r="E254" s="63" t="s">
        <v>4202</v>
      </c>
      <c r="F254" s="59" t="s">
        <v>6320</v>
      </c>
      <c r="H254" s="59" t="s">
        <v>1733</v>
      </c>
      <c r="I254" s="59" t="s">
        <v>225</v>
      </c>
      <c r="J254" s="59" t="s">
        <v>4202</v>
      </c>
      <c r="K254" s="59" t="s">
        <v>6320</v>
      </c>
      <c r="L254" s="60">
        <v>4360</v>
      </c>
      <c r="M254" s="59" t="s">
        <v>4743</v>
      </c>
      <c r="N254" s="60" t="s">
        <v>21</v>
      </c>
    </row>
    <row r="255" spans="1:14">
      <c r="A255" s="60">
        <v>4070</v>
      </c>
      <c r="B255" s="59" t="s">
        <v>5987</v>
      </c>
      <c r="C255" s="60" t="s">
        <v>21</v>
      </c>
      <c r="D255" s="60">
        <v>2</v>
      </c>
      <c r="E255" s="63" t="s">
        <v>4203</v>
      </c>
      <c r="F255" s="59" t="s">
        <v>685</v>
      </c>
      <c r="H255" s="59" t="s">
        <v>2362</v>
      </c>
      <c r="I255" s="59" t="s">
        <v>227</v>
      </c>
      <c r="J255" s="59" t="s">
        <v>4203</v>
      </c>
      <c r="K255" s="59" t="s">
        <v>685</v>
      </c>
      <c r="L255" s="60">
        <v>4370</v>
      </c>
      <c r="M255" s="59" t="s">
        <v>4744</v>
      </c>
      <c r="N255" s="60" t="s">
        <v>21</v>
      </c>
    </row>
    <row r="256" spans="1:14">
      <c r="A256" s="60">
        <v>4080</v>
      </c>
      <c r="B256" s="59" t="s">
        <v>5986</v>
      </c>
      <c r="C256" s="60" t="s">
        <v>21</v>
      </c>
      <c r="D256" s="60">
        <v>2</v>
      </c>
      <c r="E256" s="63" t="s">
        <v>4205</v>
      </c>
      <c r="F256" s="59" t="s">
        <v>686</v>
      </c>
      <c r="H256" s="59" t="s">
        <v>1614</v>
      </c>
      <c r="I256" s="59" t="s">
        <v>231</v>
      </c>
      <c r="J256" s="59" t="s">
        <v>4205</v>
      </c>
      <c r="K256" s="59" t="s">
        <v>686</v>
      </c>
      <c r="L256" s="60">
        <v>4380</v>
      </c>
      <c r="M256" s="59" t="s">
        <v>4745</v>
      </c>
      <c r="N256" s="60" t="s">
        <v>21</v>
      </c>
    </row>
    <row r="257" spans="1:14">
      <c r="A257" s="60">
        <v>2340</v>
      </c>
      <c r="B257" s="59" t="s">
        <v>6128</v>
      </c>
      <c r="C257" s="60" t="s">
        <v>65</v>
      </c>
      <c r="D257" s="60">
        <v>1</v>
      </c>
      <c r="E257" s="62" t="s">
        <v>5139</v>
      </c>
      <c r="F257" s="59" t="s">
        <v>4209</v>
      </c>
      <c r="H257" s="59" t="s">
        <v>5803</v>
      </c>
      <c r="I257" s="59" t="s">
        <v>4207</v>
      </c>
      <c r="J257" s="59" t="s">
        <v>4208</v>
      </c>
      <c r="K257" s="59" t="s">
        <v>4209</v>
      </c>
      <c r="L257" s="60">
        <v>4390</v>
      </c>
      <c r="M257" s="59" t="s">
        <v>4746</v>
      </c>
      <c r="N257" s="60" t="s">
        <v>65</v>
      </c>
    </row>
    <row r="258" spans="1:14">
      <c r="A258" s="60">
        <v>2350</v>
      </c>
      <c r="B258" s="59" t="s">
        <v>6127</v>
      </c>
      <c r="C258" s="60" t="s">
        <v>16</v>
      </c>
      <c r="D258" s="60">
        <v>2</v>
      </c>
      <c r="E258" s="63" t="s">
        <v>672</v>
      </c>
      <c r="F258" s="59" t="s">
        <v>4211</v>
      </c>
      <c r="H258" s="59" t="s">
        <v>1733</v>
      </c>
      <c r="I258" s="59" t="s">
        <v>4210</v>
      </c>
      <c r="J258" s="59" t="s">
        <v>672</v>
      </c>
      <c r="K258" s="59" t="s">
        <v>4211</v>
      </c>
      <c r="L258" s="60">
        <v>4410</v>
      </c>
      <c r="M258" s="59" t="s">
        <v>4747</v>
      </c>
      <c r="N258" s="60" t="s">
        <v>16</v>
      </c>
    </row>
    <row r="259" spans="1:14">
      <c r="A259" s="60">
        <v>2360</v>
      </c>
      <c r="B259" s="59" t="s">
        <v>6126</v>
      </c>
      <c r="C259" s="60" t="s">
        <v>16</v>
      </c>
      <c r="D259" s="60">
        <v>2</v>
      </c>
      <c r="E259" s="63" t="s">
        <v>4213</v>
      </c>
      <c r="F259" s="59" t="s">
        <v>4214</v>
      </c>
      <c r="H259" s="59" t="s">
        <v>1598</v>
      </c>
      <c r="I259" s="59" t="s">
        <v>4212</v>
      </c>
      <c r="J259" s="59" t="s">
        <v>4213</v>
      </c>
      <c r="K259" s="59" t="s">
        <v>4214</v>
      </c>
      <c r="L259" s="60">
        <v>4420</v>
      </c>
      <c r="M259" s="59" t="s">
        <v>5604</v>
      </c>
      <c r="N259" s="60" t="s">
        <v>16</v>
      </c>
    </row>
    <row r="260" spans="1:14">
      <c r="A260" s="60">
        <v>2370</v>
      </c>
      <c r="B260" s="59" t="s">
        <v>6125</v>
      </c>
      <c r="C260" s="60" t="s">
        <v>16</v>
      </c>
      <c r="D260" s="60">
        <v>2</v>
      </c>
      <c r="E260" s="63" t="s">
        <v>4216</v>
      </c>
      <c r="F260" s="59" t="s">
        <v>4217</v>
      </c>
      <c r="H260" s="59" t="s">
        <v>1614</v>
      </c>
      <c r="I260" s="59" t="s">
        <v>4215</v>
      </c>
      <c r="J260" s="59" t="s">
        <v>4216</v>
      </c>
      <c r="K260" s="59" t="s">
        <v>4217</v>
      </c>
      <c r="L260" s="60">
        <v>4430</v>
      </c>
      <c r="M260" s="59" t="s">
        <v>5150</v>
      </c>
      <c r="N260" s="60" t="s">
        <v>16</v>
      </c>
    </row>
    <row r="261" spans="1:14">
      <c r="A261" s="60">
        <v>2380</v>
      </c>
      <c r="D261" s="60">
        <v>0</v>
      </c>
      <c r="E261" s="72"/>
      <c r="I261" s="59" t="s">
        <v>4218</v>
      </c>
      <c r="J261" s="59" t="s">
        <v>4219</v>
      </c>
      <c r="K261" s="59" t="s">
        <v>4220</v>
      </c>
      <c r="L261" s="60">
        <v>4440</v>
      </c>
      <c r="M261" s="59" t="s">
        <v>4748</v>
      </c>
      <c r="N261" s="60" t="s">
        <v>16</v>
      </c>
    </row>
    <row r="262" spans="1:14">
      <c r="A262" s="60">
        <v>2390</v>
      </c>
      <c r="B262" s="59" t="s">
        <v>6124</v>
      </c>
      <c r="C262" s="60" t="s">
        <v>16</v>
      </c>
      <c r="D262" s="60">
        <v>2</v>
      </c>
      <c r="E262" s="63" t="s">
        <v>4221</v>
      </c>
      <c r="F262" s="59" t="s">
        <v>4222</v>
      </c>
      <c r="H262" s="59" t="s">
        <v>1614</v>
      </c>
      <c r="I262" s="59" t="s">
        <v>663</v>
      </c>
      <c r="J262" s="59" t="s">
        <v>4221</v>
      </c>
      <c r="K262" s="59" t="s">
        <v>4222</v>
      </c>
      <c r="L262" s="60">
        <v>4460</v>
      </c>
      <c r="M262" s="59" t="s">
        <v>4749</v>
      </c>
      <c r="N262" s="60" t="s">
        <v>16</v>
      </c>
    </row>
    <row r="263" spans="1:14">
      <c r="A263" s="60">
        <v>2400</v>
      </c>
      <c r="B263" s="59" t="s">
        <v>6380</v>
      </c>
      <c r="C263" s="60" t="s">
        <v>16</v>
      </c>
      <c r="D263" s="60">
        <v>1</v>
      </c>
      <c r="E263" s="62" t="s">
        <v>3863</v>
      </c>
      <c r="F263" s="59" t="s">
        <v>687</v>
      </c>
      <c r="H263" s="59" t="s">
        <v>5803</v>
      </c>
      <c r="I263" s="59" t="s">
        <v>4223</v>
      </c>
      <c r="J263" s="59" t="s">
        <v>276</v>
      </c>
      <c r="K263" s="59" t="s">
        <v>687</v>
      </c>
      <c r="L263" s="60">
        <v>4470</v>
      </c>
      <c r="M263" s="59" t="s">
        <v>4750</v>
      </c>
      <c r="N263" s="60" t="s">
        <v>16</v>
      </c>
    </row>
    <row r="264" spans="1:14">
      <c r="A264" s="60">
        <v>2410</v>
      </c>
      <c r="B264" s="59" t="s">
        <v>6123</v>
      </c>
      <c r="C264" s="60" t="s">
        <v>16</v>
      </c>
      <c r="D264" s="60">
        <v>2</v>
      </c>
      <c r="E264" s="63" t="s">
        <v>688</v>
      </c>
      <c r="F264" s="59" t="s">
        <v>6335</v>
      </c>
      <c r="H264" s="59" t="s">
        <v>1733</v>
      </c>
      <c r="I264" s="59" t="s">
        <v>253</v>
      </c>
      <c r="J264" s="59" t="s">
        <v>688</v>
      </c>
      <c r="K264" s="59" t="s">
        <v>6335</v>
      </c>
      <c r="L264" s="60">
        <v>4490</v>
      </c>
      <c r="M264" s="59" t="s">
        <v>4751</v>
      </c>
      <c r="N264" s="60" t="s">
        <v>16</v>
      </c>
    </row>
    <row r="265" spans="1:14">
      <c r="A265" s="60">
        <v>2420</v>
      </c>
      <c r="B265" s="59" t="s">
        <v>6122</v>
      </c>
      <c r="C265" s="60" t="s">
        <v>16</v>
      </c>
      <c r="D265" s="60">
        <v>2</v>
      </c>
      <c r="E265" s="63" t="s">
        <v>690</v>
      </c>
      <c r="F265" s="59" t="s">
        <v>6334</v>
      </c>
      <c r="H265" s="59" t="s">
        <v>1733</v>
      </c>
      <c r="I265" s="59" t="s">
        <v>669</v>
      </c>
      <c r="J265" s="59" t="s">
        <v>690</v>
      </c>
      <c r="K265" s="59" t="s">
        <v>6334</v>
      </c>
      <c r="L265" s="60">
        <v>4500</v>
      </c>
      <c r="M265" s="59" t="s">
        <v>4752</v>
      </c>
      <c r="N265" s="60" t="s">
        <v>16</v>
      </c>
    </row>
    <row r="266" spans="1:14">
      <c r="A266" s="60">
        <v>2430</v>
      </c>
      <c r="B266" s="59" t="s">
        <v>6121</v>
      </c>
      <c r="C266" s="60" t="s">
        <v>21</v>
      </c>
      <c r="D266" s="60">
        <v>2</v>
      </c>
      <c r="E266" s="63" t="s">
        <v>4226</v>
      </c>
      <c r="F266" s="59" t="s">
        <v>4227</v>
      </c>
      <c r="H266" s="59" t="s">
        <v>1733</v>
      </c>
      <c r="I266" s="59" t="s">
        <v>260</v>
      </c>
      <c r="J266" s="59" t="s">
        <v>4226</v>
      </c>
      <c r="K266" s="59" t="s">
        <v>4227</v>
      </c>
      <c r="L266" s="60">
        <v>4510</v>
      </c>
      <c r="M266" s="59" t="s">
        <v>4753</v>
      </c>
      <c r="N266" s="60" t="s">
        <v>21</v>
      </c>
    </row>
    <row r="267" spans="1:14">
      <c r="A267" s="60">
        <v>2440</v>
      </c>
      <c r="B267" s="59" t="s">
        <v>6120</v>
      </c>
      <c r="C267" s="60" t="s">
        <v>21</v>
      </c>
      <c r="D267" s="60">
        <v>2</v>
      </c>
      <c r="E267" s="63" t="s">
        <v>4228</v>
      </c>
      <c r="F267" s="59" t="s">
        <v>692</v>
      </c>
      <c r="H267" s="59" t="s">
        <v>1733</v>
      </c>
      <c r="I267" s="59" t="s">
        <v>262</v>
      </c>
      <c r="J267" s="59" t="s">
        <v>4228</v>
      </c>
      <c r="K267" s="59" t="s">
        <v>692</v>
      </c>
      <c r="L267" s="60">
        <v>4520</v>
      </c>
      <c r="M267" s="59" t="s">
        <v>4754</v>
      </c>
      <c r="N267" s="60" t="s">
        <v>21</v>
      </c>
    </row>
    <row r="268" spans="1:14">
      <c r="A268" s="60">
        <v>2450</v>
      </c>
      <c r="B268" s="59" t="s">
        <v>6119</v>
      </c>
      <c r="C268" s="60" t="s">
        <v>16</v>
      </c>
      <c r="D268" s="60">
        <v>2</v>
      </c>
      <c r="E268" s="63" t="s">
        <v>4229</v>
      </c>
      <c r="F268" s="59" t="s">
        <v>6333</v>
      </c>
      <c r="H268" s="59" t="s">
        <v>1733</v>
      </c>
      <c r="I268" s="59" t="s">
        <v>264</v>
      </c>
      <c r="J268" s="59" t="s">
        <v>4229</v>
      </c>
      <c r="K268" s="59" t="s">
        <v>6333</v>
      </c>
      <c r="L268" s="60">
        <v>4530</v>
      </c>
      <c r="M268" s="59" t="s">
        <v>4755</v>
      </c>
      <c r="N268" s="60" t="s">
        <v>16</v>
      </c>
    </row>
    <row r="269" spans="1:14">
      <c r="A269" s="60">
        <v>2460</v>
      </c>
      <c r="B269" s="59" t="s">
        <v>6381</v>
      </c>
      <c r="C269" s="60" t="s">
        <v>65</v>
      </c>
      <c r="D269" s="60">
        <v>1</v>
      </c>
      <c r="E269" s="62" t="s">
        <v>5142</v>
      </c>
      <c r="F269" s="59" t="s">
        <v>694</v>
      </c>
      <c r="H269" s="59" t="s">
        <v>5803</v>
      </c>
      <c r="I269" s="59" t="s">
        <v>4231</v>
      </c>
      <c r="J269" s="59" t="s">
        <v>693</v>
      </c>
      <c r="K269" s="59" t="s">
        <v>694</v>
      </c>
      <c r="L269" s="60">
        <v>4540</v>
      </c>
      <c r="M269" s="59" t="s">
        <v>4756</v>
      </c>
      <c r="N269" s="60" t="s">
        <v>65</v>
      </c>
    </row>
    <row r="270" spans="1:14">
      <c r="A270" s="60">
        <v>2470</v>
      </c>
      <c r="B270" s="59" t="s">
        <v>6118</v>
      </c>
      <c r="C270" s="60" t="s">
        <v>21</v>
      </c>
      <c r="D270" s="60">
        <v>2</v>
      </c>
      <c r="E270" s="63" t="s">
        <v>695</v>
      </c>
      <c r="F270" s="59" t="s">
        <v>696</v>
      </c>
      <c r="H270" s="59" t="s">
        <v>1614</v>
      </c>
      <c r="I270" s="59" t="s">
        <v>69</v>
      </c>
      <c r="J270" s="59" t="s">
        <v>695</v>
      </c>
      <c r="K270" s="59" t="s">
        <v>696</v>
      </c>
      <c r="L270" s="60">
        <v>4560</v>
      </c>
      <c r="M270" s="59" t="s">
        <v>4757</v>
      </c>
      <c r="N270" s="60" t="s">
        <v>21</v>
      </c>
    </row>
    <row r="271" spans="1:14">
      <c r="A271" s="60">
        <v>2480</v>
      </c>
      <c r="B271" s="59" t="s">
        <v>6117</v>
      </c>
      <c r="C271" s="60" t="s">
        <v>16</v>
      </c>
      <c r="D271" s="60">
        <v>2</v>
      </c>
      <c r="E271" s="63" t="s">
        <v>697</v>
      </c>
      <c r="F271" s="59" t="s">
        <v>698</v>
      </c>
      <c r="H271" s="59" t="s">
        <v>1598</v>
      </c>
      <c r="I271" s="59" t="s">
        <v>71</v>
      </c>
      <c r="J271" s="59" t="s">
        <v>697</v>
      </c>
      <c r="K271" s="59" t="s">
        <v>698</v>
      </c>
      <c r="L271" s="60">
        <v>4570</v>
      </c>
      <c r="M271" s="59" t="s">
        <v>5605</v>
      </c>
      <c r="N271" s="60" t="s">
        <v>16</v>
      </c>
    </row>
    <row r="272" spans="1:14">
      <c r="A272" s="60">
        <v>2490</v>
      </c>
      <c r="B272" s="59" t="s">
        <v>6116</v>
      </c>
      <c r="C272" s="60" t="s">
        <v>16</v>
      </c>
      <c r="D272" s="60">
        <v>2</v>
      </c>
      <c r="E272" s="63" t="s">
        <v>4232</v>
      </c>
      <c r="F272" s="59" t="s">
        <v>6332</v>
      </c>
      <c r="H272" s="59" t="s">
        <v>1614</v>
      </c>
      <c r="I272" s="59" t="s">
        <v>329</v>
      </c>
      <c r="J272" s="59" t="s">
        <v>4232</v>
      </c>
      <c r="K272" s="59" t="s">
        <v>6332</v>
      </c>
      <c r="L272" s="60">
        <v>4580</v>
      </c>
      <c r="M272" s="59" t="s">
        <v>4758</v>
      </c>
      <c r="N272" s="60" t="s">
        <v>16</v>
      </c>
    </row>
    <row r="273" spans="1:14">
      <c r="A273" s="60">
        <v>2500</v>
      </c>
      <c r="B273" s="59" t="s">
        <v>6115</v>
      </c>
      <c r="C273" s="60" t="s">
        <v>16</v>
      </c>
      <c r="D273" s="60">
        <v>2</v>
      </c>
      <c r="E273" s="63" t="s">
        <v>985</v>
      </c>
      <c r="F273" s="59" t="s">
        <v>986</v>
      </c>
      <c r="H273" s="59" t="s">
        <v>1614</v>
      </c>
      <c r="I273" s="59" t="s">
        <v>74</v>
      </c>
      <c r="J273" s="59" t="s">
        <v>985</v>
      </c>
      <c r="K273" s="59" t="s">
        <v>986</v>
      </c>
      <c r="L273" s="60">
        <v>4590</v>
      </c>
      <c r="M273" s="59" t="s">
        <v>4759</v>
      </c>
      <c r="N273" s="60" t="s">
        <v>16</v>
      </c>
    </row>
    <row r="274" spans="1:14">
      <c r="A274" s="60">
        <v>2510</v>
      </c>
      <c r="B274" s="59" t="s">
        <v>6114</v>
      </c>
      <c r="C274" s="60" t="s">
        <v>16</v>
      </c>
      <c r="D274" s="60">
        <v>2</v>
      </c>
      <c r="E274" s="63" t="s">
        <v>699</v>
      </c>
      <c r="F274" s="59" t="s">
        <v>700</v>
      </c>
      <c r="H274" s="59" t="s">
        <v>1653</v>
      </c>
      <c r="I274" s="59" t="s">
        <v>76</v>
      </c>
      <c r="J274" s="59" t="s">
        <v>699</v>
      </c>
      <c r="K274" s="59" t="s">
        <v>700</v>
      </c>
      <c r="L274" s="60">
        <v>4600</v>
      </c>
      <c r="M274" s="59" t="s">
        <v>4760</v>
      </c>
      <c r="N274" s="60" t="s">
        <v>16</v>
      </c>
    </row>
    <row r="275" spans="1:14">
      <c r="A275" s="60">
        <v>2520</v>
      </c>
      <c r="B275" s="59" t="s">
        <v>6113</v>
      </c>
      <c r="C275" s="60" t="s">
        <v>21</v>
      </c>
      <c r="D275" s="60">
        <v>2</v>
      </c>
      <c r="E275" s="63" t="s">
        <v>701</v>
      </c>
      <c r="F275" s="59" t="s">
        <v>702</v>
      </c>
      <c r="H275" s="59" t="s">
        <v>1614</v>
      </c>
      <c r="I275" s="59" t="s">
        <v>78</v>
      </c>
      <c r="J275" s="59" t="s">
        <v>701</v>
      </c>
      <c r="K275" s="59" t="s">
        <v>702</v>
      </c>
      <c r="L275" s="60">
        <v>4610</v>
      </c>
      <c r="M275" s="59" t="s">
        <v>4761</v>
      </c>
      <c r="N275" s="60" t="s">
        <v>21</v>
      </c>
    </row>
    <row r="276" spans="1:14">
      <c r="A276" s="60">
        <v>2530</v>
      </c>
      <c r="B276" s="59" t="s">
        <v>6112</v>
      </c>
      <c r="C276" s="60" t="s">
        <v>16</v>
      </c>
      <c r="D276" s="60">
        <v>2</v>
      </c>
      <c r="E276" s="63" t="s">
        <v>703</v>
      </c>
      <c r="F276" s="59" t="s">
        <v>6331</v>
      </c>
      <c r="H276" s="59" t="s">
        <v>1653</v>
      </c>
      <c r="I276" s="59" t="s">
        <v>81</v>
      </c>
      <c r="J276" s="59" t="s">
        <v>703</v>
      </c>
      <c r="K276" s="59" t="s">
        <v>6331</v>
      </c>
      <c r="L276" s="60">
        <v>4620</v>
      </c>
      <c r="M276" s="59" t="s">
        <v>4762</v>
      </c>
      <c r="N276" s="60" t="s">
        <v>16</v>
      </c>
    </row>
    <row r="277" spans="1:14">
      <c r="A277" s="60">
        <v>2540</v>
      </c>
      <c r="B277" s="59" t="s">
        <v>6111</v>
      </c>
      <c r="C277" s="60" t="s">
        <v>16</v>
      </c>
      <c r="D277" s="60">
        <v>2</v>
      </c>
      <c r="E277" s="63" t="s">
        <v>704</v>
      </c>
      <c r="F277" s="59" t="s">
        <v>705</v>
      </c>
      <c r="H277" s="59" t="s">
        <v>1614</v>
      </c>
      <c r="I277" s="59" t="s">
        <v>84</v>
      </c>
      <c r="J277" s="59" t="s">
        <v>704</v>
      </c>
      <c r="K277" s="59" t="s">
        <v>705</v>
      </c>
      <c r="L277" s="60">
        <v>4630</v>
      </c>
      <c r="M277" s="59" t="s">
        <v>4763</v>
      </c>
      <c r="N277" s="60" t="s">
        <v>16</v>
      </c>
    </row>
    <row r="278" spans="1:14">
      <c r="A278" s="60">
        <v>4090</v>
      </c>
      <c r="B278" s="59" t="s">
        <v>6505</v>
      </c>
      <c r="C278" s="60" t="s">
        <v>708</v>
      </c>
      <c r="D278" s="60">
        <v>1</v>
      </c>
      <c r="E278" s="62" t="s">
        <v>6465</v>
      </c>
      <c r="F278" s="59" t="s">
        <v>6319</v>
      </c>
      <c r="H278" s="59" t="s">
        <v>5803</v>
      </c>
      <c r="I278" s="59" t="s">
        <v>277</v>
      </c>
      <c r="J278" s="59" t="s">
        <v>706</v>
      </c>
      <c r="K278" s="59" t="s">
        <v>6319</v>
      </c>
      <c r="L278" s="60">
        <v>4640</v>
      </c>
      <c r="M278" s="59" t="s">
        <v>4764</v>
      </c>
      <c r="N278" s="60" t="s">
        <v>708</v>
      </c>
    </row>
    <row r="279" spans="1:14">
      <c r="A279" s="60">
        <v>4100</v>
      </c>
      <c r="B279" s="59" t="s">
        <v>6506</v>
      </c>
      <c r="C279" s="60" t="s">
        <v>21</v>
      </c>
      <c r="D279" s="60">
        <v>2</v>
      </c>
      <c r="E279" s="63" t="s">
        <v>5499</v>
      </c>
      <c r="F279" s="59" t="s">
        <v>710</v>
      </c>
      <c r="H279" s="59" t="s">
        <v>5803</v>
      </c>
      <c r="I279" s="59" t="s">
        <v>279</v>
      </c>
      <c r="J279" s="59" t="s">
        <v>709</v>
      </c>
      <c r="K279" s="59" t="s">
        <v>710</v>
      </c>
      <c r="L279" s="60">
        <v>4660</v>
      </c>
      <c r="M279" s="59" t="s">
        <v>4765</v>
      </c>
      <c r="N279" s="60" t="s">
        <v>21</v>
      </c>
    </row>
    <row r="280" spans="1:14">
      <c r="A280" s="60">
        <v>4110</v>
      </c>
      <c r="B280" s="59" t="s">
        <v>5985</v>
      </c>
      <c r="C280" s="60" t="s">
        <v>21</v>
      </c>
      <c r="D280" s="60">
        <v>3</v>
      </c>
      <c r="E280" s="64" t="s">
        <v>6413</v>
      </c>
      <c r="F280" s="59" t="s">
        <v>6318</v>
      </c>
      <c r="G280" s="60">
        <v>1</v>
      </c>
      <c r="H280" s="59" t="s">
        <v>1614</v>
      </c>
      <c r="I280" s="59" t="s">
        <v>281</v>
      </c>
      <c r="J280" s="59" t="s">
        <v>711</v>
      </c>
      <c r="K280" s="59" t="s">
        <v>6318</v>
      </c>
      <c r="L280" s="60">
        <v>4680</v>
      </c>
      <c r="M280" s="59" t="s">
        <v>4766</v>
      </c>
      <c r="N280" s="60" t="s">
        <v>21</v>
      </c>
    </row>
    <row r="281" spans="1:14">
      <c r="A281" s="60">
        <v>4120</v>
      </c>
      <c r="B281" s="59" t="s">
        <v>5984</v>
      </c>
      <c r="C281" s="60" t="s">
        <v>21</v>
      </c>
      <c r="D281" s="60">
        <v>3</v>
      </c>
      <c r="E281" s="64" t="s">
        <v>6414</v>
      </c>
      <c r="F281" s="59" t="s">
        <v>6317</v>
      </c>
      <c r="G281" s="60" t="s">
        <v>5787</v>
      </c>
      <c r="H281" s="59" t="s">
        <v>1614</v>
      </c>
      <c r="I281" s="59" t="s">
        <v>283</v>
      </c>
      <c r="J281" s="59" t="s">
        <v>713</v>
      </c>
      <c r="K281" s="59" t="s">
        <v>6317</v>
      </c>
      <c r="L281" s="60">
        <v>4690</v>
      </c>
      <c r="M281" s="59" t="s">
        <v>4767</v>
      </c>
      <c r="N281" s="60" t="s">
        <v>21</v>
      </c>
    </row>
    <row r="282" spans="1:14">
      <c r="A282" s="60">
        <v>4130</v>
      </c>
      <c r="B282" s="59" t="s">
        <v>6507</v>
      </c>
      <c r="C282" s="60" t="s">
        <v>65</v>
      </c>
      <c r="D282" s="60">
        <v>2</v>
      </c>
      <c r="E282" s="63" t="s">
        <v>6398</v>
      </c>
      <c r="F282" s="59" t="s">
        <v>4239</v>
      </c>
      <c r="H282" s="59" t="s">
        <v>5803</v>
      </c>
      <c r="I282" s="59" t="s">
        <v>284</v>
      </c>
      <c r="J282" s="59" t="s">
        <v>4238</v>
      </c>
      <c r="K282" s="59" t="s">
        <v>4239</v>
      </c>
      <c r="L282" s="60">
        <v>4700</v>
      </c>
      <c r="M282" s="59" t="s">
        <v>4768</v>
      </c>
      <c r="N282" s="60" t="s">
        <v>65</v>
      </c>
    </row>
    <row r="283" spans="1:14">
      <c r="A283" s="60">
        <v>4140</v>
      </c>
      <c r="B283" s="59" t="s">
        <v>6508</v>
      </c>
      <c r="C283" s="60" t="s">
        <v>16</v>
      </c>
      <c r="D283" s="60">
        <v>3</v>
      </c>
      <c r="E283" s="64" t="s">
        <v>4240</v>
      </c>
      <c r="F283" s="59" t="s">
        <v>4241</v>
      </c>
      <c r="H283" s="59" t="s">
        <v>1653</v>
      </c>
      <c r="I283" s="59" t="s">
        <v>66</v>
      </c>
      <c r="J283" s="59" t="s">
        <v>4240</v>
      </c>
      <c r="K283" s="59" t="s">
        <v>4241</v>
      </c>
      <c r="L283" s="60">
        <v>4720</v>
      </c>
      <c r="M283" s="59" t="s">
        <v>4769</v>
      </c>
      <c r="N283" s="60" t="s">
        <v>16</v>
      </c>
    </row>
    <row r="284" spans="1:14">
      <c r="A284" s="60">
        <v>4150</v>
      </c>
      <c r="B284" s="59" t="s">
        <v>5983</v>
      </c>
      <c r="C284" s="60" t="s">
        <v>16</v>
      </c>
      <c r="D284" s="60">
        <v>3</v>
      </c>
      <c r="E284" s="64" t="s">
        <v>4242</v>
      </c>
      <c r="F284" s="59" t="s">
        <v>4243</v>
      </c>
      <c r="H284" s="59" t="s">
        <v>1653</v>
      </c>
      <c r="I284" s="59" t="s">
        <v>67</v>
      </c>
      <c r="J284" s="59" t="s">
        <v>4242</v>
      </c>
      <c r="K284" s="59" t="s">
        <v>4243</v>
      </c>
      <c r="L284" s="60">
        <v>4730</v>
      </c>
      <c r="M284" s="59" t="s">
        <v>4770</v>
      </c>
      <c r="N284" s="60" t="s">
        <v>16</v>
      </c>
    </row>
    <row r="285" spans="1:14">
      <c r="A285" s="60">
        <v>4160</v>
      </c>
      <c r="B285" s="59" t="s">
        <v>5982</v>
      </c>
      <c r="C285" s="60" t="s">
        <v>16</v>
      </c>
      <c r="D285" s="60">
        <v>3</v>
      </c>
      <c r="E285" s="64" t="s">
        <v>4244</v>
      </c>
      <c r="F285" s="59" t="s">
        <v>4245</v>
      </c>
      <c r="H285" s="59" t="s">
        <v>1614</v>
      </c>
      <c r="I285" s="59" t="s">
        <v>68</v>
      </c>
      <c r="J285" s="59" t="s">
        <v>4244</v>
      </c>
      <c r="K285" s="59" t="s">
        <v>4245</v>
      </c>
      <c r="L285" s="60">
        <v>4740</v>
      </c>
      <c r="M285" s="59" t="s">
        <v>4771</v>
      </c>
      <c r="N285" s="60" t="s">
        <v>16</v>
      </c>
    </row>
    <row r="286" spans="1:14">
      <c r="A286" s="60">
        <v>4170</v>
      </c>
      <c r="B286" s="59" t="s">
        <v>6509</v>
      </c>
      <c r="C286" s="60" t="s">
        <v>16</v>
      </c>
      <c r="D286" s="60">
        <v>2</v>
      </c>
      <c r="E286" s="63" t="s">
        <v>6415</v>
      </c>
      <c r="F286" s="59" t="s">
        <v>6316</v>
      </c>
      <c r="H286" s="59" t="s">
        <v>5803</v>
      </c>
      <c r="I286" s="59" t="s">
        <v>288</v>
      </c>
      <c r="J286" s="59" t="s">
        <v>4246</v>
      </c>
      <c r="K286" s="59" t="s">
        <v>6316</v>
      </c>
      <c r="L286" s="60">
        <v>4750</v>
      </c>
      <c r="M286" s="59" t="s">
        <v>4772</v>
      </c>
      <c r="N286" s="60" t="s">
        <v>16</v>
      </c>
    </row>
    <row r="287" spans="1:14">
      <c r="A287" s="60">
        <v>4180</v>
      </c>
      <c r="B287" s="59" t="s">
        <v>5981</v>
      </c>
      <c r="C287" s="60" t="s">
        <v>16</v>
      </c>
      <c r="D287" s="60">
        <v>3</v>
      </c>
      <c r="E287" s="64" t="s">
        <v>6416</v>
      </c>
      <c r="F287" s="59" t="s">
        <v>993</v>
      </c>
      <c r="G287" s="60" t="s">
        <v>5787</v>
      </c>
      <c r="H287" s="59" t="s">
        <v>1614</v>
      </c>
      <c r="I287" s="59" t="s">
        <v>69</v>
      </c>
      <c r="J287" s="59" t="s">
        <v>992</v>
      </c>
      <c r="K287" s="59" t="s">
        <v>993</v>
      </c>
      <c r="L287" s="60">
        <v>4770</v>
      </c>
      <c r="M287" s="59" t="s">
        <v>4773</v>
      </c>
      <c r="N287" s="60" t="s">
        <v>21</v>
      </c>
    </row>
    <row r="288" spans="1:14">
      <c r="A288" s="60">
        <v>4190</v>
      </c>
      <c r="B288" s="59" t="s">
        <v>5980</v>
      </c>
      <c r="C288" s="60" t="s">
        <v>16</v>
      </c>
      <c r="D288" s="60">
        <v>3</v>
      </c>
      <c r="E288" s="64" t="s">
        <v>6417</v>
      </c>
      <c r="F288" s="59" t="s">
        <v>995</v>
      </c>
      <c r="H288" s="59" t="s">
        <v>1598</v>
      </c>
      <c r="I288" s="59" t="s">
        <v>71</v>
      </c>
      <c r="J288" s="59" t="s">
        <v>994</v>
      </c>
      <c r="K288" s="59" t="s">
        <v>995</v>
      </c>
      <c r="L288" s="60">
        <v>4780</v>
      </c>
      <c r="M288" s="59" t="s">
        <v>5610</v>
      </c>
      <c r="N288" s="60" t="s">
        <v>16</v>
      </c>
    </row>
    <row r="289" spans="1:14">
      <c r="A289" s="60">
        <v>4200</v>
      </c>
      <c r="B289" s="59" t="s">
        <v>5979</v>
      </c>
      <c r="C289" s="60" t="s">
        <v>16</v>
      </c>
      <c r="D289" s="60">
        <v>3</v>
      </c>
      <c r="E289" s="64" t="s">
        <v>6418</v>
      </c>
      <c r="F289" s="59" t="s">
        <v>997</v>
      </c>
      <c r="H289" s="59" t="s">
        <v>1614</v>
      </c>
      <c r="I289" s="59" t="s">
        <v>74</v>
      </c>
      <c r="J289" s="59" t="s">
        <v>996</v>
      </c>
      <c r="K289" s="59" t="s">
        <v>997</v>
      </c>
      <c r="L289" s="60">
        <v>4790</v>
      </c>
      <c r="M289" s="59" t="s">
        <v>4774</v>
      </c>
      <c r="N289" s="60" t="s">
        <v>16</v>
      </c>
    </row>
    <row r="290" spans="1:14">
      <c r="A290" s="60">
        <v>4210</v>
      </c>
      <c r="B290" s="59" t="s">
        <v>6567</v>
      </c>
      <c r="C290" s="60" t="s">
        <v>16</v>
      </c>
      <c r="D290" s="60">
        <v>3</v>
      </c>
      <c r="E290" s="64" t="s">
        <v>6419</v>
      </c>
      <c r="F290" s="59" t="s">
        <v>999</v>
      </c>
      <c r="G290" s="60" t="s">
        <v>5787</v>
      </c>
      <c r="H290" s="59" t="s">
        <v>1614</v>
      </c>
      <c r="I290" s="59" t="s">
        <v>78</v>
      </c>
      <c r="J290" s="59" t="s">
        <v>998</v>
      </c>
      <c r="K290" s="59" t="s">
        <v>999</v>
      </c>
      <c r="L290" s="60">
        <v>4800</v>
      </c>
      <c r="M290" s="59" t="s">
        <v>4775</v>
      </c>
      <c r="N290" s="60" t="s">
        <v>21</v>
      </c>
    </row>
    <row r="291" spans="1:14">
      <c r="A291" s="60">
        <v>4220</v>
      </c>
      <c r="B291" s="59" t="s">
        <v>5978</v>
      </c>
      <c r="C291" s="60" t="s">
        <v>16</v>
      </c>
      <c r="D291" s="60">
        <v>3</v>
      </c>
      <c r="E291" s="64" t="s">
        <v>6420</v>
      </c>
      <c r="F291" s="59" t="s">
        <v>1001</v>
      </c>
      <c r="G291" s="60" t="s">
        <v>5787</v>
      </c>
      <c r="H291" s="59" t="s">
        <v>1614</v>
      </c>
      <c r="I291" s="59" t="s">
        <v>84</v>
      </c>
      <c r="J291" s="59" t="s">
        <v>1000</v>
      </c>
      <c r="K291" s="59" t="s">
        <v>1001</v>
      </c>
      <c r="L291" s="60">
        <v>4810</v>
      </c>
      <c r="M291" s="59" t="s">
        <v>4776</v>
      </c>
      <c r="N291" s="60" t="s">
        <v>21</v>
      </c>
    </row>
    <row r="292" spans="1:14">
      <c r="A292" s="60">
        <v>4230</v>
      </c>
      <c r="D292" s="60">
        <v>0</v>
      </c>
      <c r="E292" s="72"/>
      <c r="I292" s="59" t="s">
        <v>289</v>
      </c>
      <c r="J292" s="59" t="s">
        <v>4248</v>
      </c>
      <c r="K292" s="59" t="s">
        <v>4249</v>
      </c>
      <c r="L292" s="60">
        <v>4820</v>
      </c>
      <c r="M292" s="59" t="s">
        <v>4777</v>
      </c>
      <c r="N292" s="60" t="s">
        <v>16</v>
      </c>
    </row>
    <row r="293" spans="1:14">
      <c r="A293" s="60">
        <v>4240</v>
      </c>
      <c r="B293" s="59" t="s">
        <v>6527</v>
      </c>
      <c r="C293" s="60" t="s">
        <v>16</v>
      </c>
      <c r="D293" s="60">
        <v>2</v>
      </c>
      <c r="E293" s="63" t="s">
        <v>6399</v>
      </c>
      <c r="F293" s="59" t="s">
        <v>4251</v>
      </c>
      <c r="H293" s="59" t="s">
        <v>5803</v>
      </c>
      <c r="I293" s="59" t="s">
        <v>291</v>
      </c>
      <c r="J293" s="59" t="s">
        <v>4250</v>
      </c>
      <c r="K293" s="59" t="s">
        <v>4251</v>
      </c>
      <c r="L293" s="60">
        <v>4840</v>
      </c>
      <c r="M293" s="59" t="s">
        <v>4778</v>
      </c>
      <c r="N293" s="60" t="s">
        <v>16</v>
      </c>
    </row>
    <row r="294" spans="1:14">
      <c r="A294" s="60">
        <v>4250</v>
      </c>
      <c r="B294" s="59" t="s">
        <v>5977</v>
      </c>
      <c r="C294" s="60" t="s">
        <v>16</v>
      </c>
      <c r="D294" s="60">
        <v>3</v>
      </c>
      <c r="E294" s="64" t="s">
        <v>6384</v>
      </c>
      <c r="F294" s="59" t="s">
        <v>4253</v>
      </c>
      <c r="H294" s="59" t="s">
        <v>1614</v>
      </c>
      <c r="I294" s="59" t="s">
        <v>69</v>
      </c>
      <c r="J294" s="59" t="s">
        <v>4252</v>
      </c>
      <c r="K294" s="59" t="s">
        <v>4253</v>
      </c>
      <c r="L294" s="60">
        <v>4860</v>
      </c>
      <c r="M294" s="59" t="s">
        <v>4779</v>
      </c>
      <c r="N294" s="60" t="s">
        <v>16</v>
      </c>
    </row>
    <row r="295" spans="1:14">
      <c r="A295" s="60">
        <v>4260</v>
      </c>
      <c r="B295" s="59" t="s">
        <v>5976</v>
      </c>
      <c r="C295" s="60" t="s">
        <v>16</v>
      </c>
      <c r="D295" s="60">
        <v>3</v>
      </c>
      <c r="E295" s="64" t="s">
        <v>6385</v>
      </c>
      <c r="F295" s="59" t="s">
        <v>4255</v>
      </c>
      <c r="H295" s="59" t="s">
        <v>1614</v>
      </c>
      <c r="I295" s="59" t="s">
        <v>74</v>
      </c>
      <c r="J295" s="59" t="s">
        <v>4254</v>
      </c>
      <c r="K295" s="59" t="s">
        <v>4255</v>
      </c>
      <c r="L295" s="60">
        <v>4870</v>
      </c>
      <c r="M295" s="59" t="s">
        <v>4780</v>
      </c>
      <c r="N295" s="60" t="s">
        <v>16</v>
      </c>
    </row>
    <row r="296" spans="1:14">
      <c r="A296" s="60">
        <v>4270</v>
      </c>
      <c r="B296" s="59" t="s">
        <v>6568</v>
      </c>
      <c r="D296" s="60">
        <v>2</v>
      </c>
      <c r="E296" s="63" t="s">
        <v>6400</v>
      </c>
      <c r="F296" s="59" t="s">
        <v>4257</v>
      </c>
      <c r="H296" s="59" t="s">
        <v>5803</v>
      </c>
      <c r="I296" s="59" t="s">
        <v>293</v>
      </c>
      <c r="J296" s="59" t="s">
        <v>4256</v>
      </c>
      <c r="K296" s="59" t="s">
        <v>4257</v>
      </c>
      <c r="L296" s="60">
        <v>4880</v>
      </c>
      <c r="M296" s="59" t="s">
        <v>4781</v>
      </c>
      <c r="N296" s="60" t="s">
        <v>16</v>
      </c>
    </row>
    <row r="297" spans="1:14">
      <c r="A297" s="60">
        <v>4280</v>
      </c>
      <c r="B297" s="59" t="s">
        <v>5975</v>
      </c>
      <c r="C297" s="60" t="s">
        <v>16</v>
      </c>
      <c r="D297" s="60">
        <v>3</v>
      </c>
      <c r="E297" s="64" t="s">
        <v>6386</v>
      </c>
      <c r="F297" s="59" t="s">
        <v>4259</v>
      </c>
      <c r="G297" s="68"/>
      <c r="H297" s="59" t="s">
        <v>1614</v>
      </c>
      <c r="I297" s="59" t="s">
        <v>69</v>
      </c>
      <c r="J297" s="59" t="s">
        <v>4258</v>
      </c>
      <c r="K297" s="59" t="s">
        <v>4259</v>
      </c>
      <c r="L297" s="60">
        <v>4900</v>
      </c>
      <c r="M297" s="59" t="s">
        <v>4782</v>
      </c>
      <c r="N297" s="60" t="s">
        <v>16</v>
      </c>
    </row>
    <row r="298" spans="1:14">
      <c r="A298" s="60">
        <v>4290</v>
      </c>
      <c r="B298" s="59" t="s">
        <v>5974</v>
      </c>
      <c r="C298" s="60" t="s">
        <v>16</v>
      </c>
      <c r="D298" s="60">
        <v>3</v>
      </c>
      <c r="E298" s="64" t="s">
        <v>6387</v>
      </c>
      <c r="F298" s="59" t="s">
        <v>4261</v>
      </c>
      <c r="H298" s="59" t="s">
        <v>1614</v>
      </c>
      <c r="I298" s="59" t="s">
        <v>74</v>
      </c>
      <c r="J298" s="59" t="s">
        <v>4260</v>
      </c>
      <c r="K298" s="59" t="s">
        <v>4261</v>
      </c>
      <c r="L298" s="60">
        <v>4910</v>
      </c>
      <c r="M298" s="59" t="s">
        <v>4783</v>
      </c>
      <c r="N298" s="60" t="s">
        <v>16</v>
      </c>
    </row>
    <row r="299" spans="1:14">
      <c r="A299" s="60">
        <v>4300</v>
      </c>
      <c r="B299" s="59" t="s">
        <v>6528</v>
      </c>
      <c r="C299" s="60" t="s">
        <v>16</v>
      </c>
      <c r="D299" s="60">
        <v>2</v>
      </c>
      <c r="E299" s="63" t="s">
        <v>6401</v>
      </c>
      <c r="F299" s="59" t="s">
        <v>4263</v>
      </c>
      <c r="H299" s="59" t="s">
        <v>5803</v>
      </c>
      <c r="I299" s="59" t="s">
        <v>716</v>
      </c>
      <c r="J299" s="59" t="s">
        <v>4262</v>
      </c>
      <c r="K299" s="59" t="s">
        <v>4263</v>
      </c>
      <c r="L299" s="60">
        <v>4920</v>
      </c>
      <c r="M299" s="59" t="s">
        <v>4784</v>
      </c>
      <c r="N299" s="60" t="s">
        <v>16</v>
      </c>
    </row>
    <row r="300" spans="1:14">
      <c r="A300" s="60">
        <v>4310</v>
      </c>
      <c r="B300" s="59" t="s">
        <v>5973</v>
      </c>
      <c r="C300" s="60" t="s">
        <v>16</v>
      </c>
      <c r="D300" s="60">
        <v>3</v>
      </c>
      <c r="E300" s="64" t="s">
        <v>6388</v>
      </c>
      <c r="F300" s="59" t="s">
        <v>4265</v>
      </c>
      <c r="H300" s="59" t="s">
        <v>1614</v>
      </c>
      <c r="I300" s="59" t="s">
        <v>69</v>
      </c>
      <c r="J300" s="59" t="s">
        <v>4264</v>
      </c>
      <c r="K300" s="59" t="s">
        <v>4265</v>
      </c>
      <c r="L300" s="60">
        <v>4940</v>
      </c>
      <c r="M300" s="59" t="s">
        <v>4785</v>
      </c>
      <c r="N300" s="60" t="s">
        <v>16</v>
      </c>
    </row>
    <row r="301" spans="1:14">
      <c r="A301" s="60">
        <v>4320</v>
      </c>
      <c r="B301" s="59" t="s">
        <v>5972</v>
      </c>
      <c r="C301" s="60" t="s">
        <v>16</v>
      </c>
      <c r="D301" s="60">
        <v>3</v>
      </c>
      <c r="E301" s="64" t="s">
        <v>6389</v>
      </c>
      <c r="F301" s="59" t="s">
        <v>1002</v>
      </c>
      <c r="H301" s="59" t="s">
        <v>1614</v>
      </c>
      <c r="I301" s="59" t="s">
        <v>74</v>
      </c>
      <c r="J301" s="59" t="s">
        <v>4266</v>
      </c>
      <c r="K301" s="59" t="s">
        <v>1002</v>
      </c>
      <c r="L301" s="60">
        <v>4950</v>
      </c>
      <c r="M301" s="59" t="s">
        <v>4786</v>
      </c>
      <c r="N301" s="60" t="s">
        <v>16</v>
      </c>
    </row>
    <row r="302" spans="1:14">
      <c r="A302" s="60">
        <v>4840</v>
      </c>
      <c r="D302" s="60">
        <v>0</v>
      </c>
      <c r="E302" s="63"/>
      <c r="I302" s="59" t="s">
        <v>296</v>
      </c>
      <c r="J302" s="59" t="s">
        <v>4267</v>
      </c>
      <c r="K302" s="59" t="s">
        <v>4268</v>
      </c>
      <c r="L302" s="60">
        <v>4960</v>
      </c>
      <c r="M302" s="59" t="s">
        <v>4787</v>
      </c>
      <c r="N302" s="60" t="s">
        <v>16</v>
      </c>
    </row>
    <row r="303" spans="1:14">
      <c r="A303" s="60">
        <v>4970</v>
      </c>
      <c r="B303" s="59" t="s">
        <v>6538</v>
      </c>
      <c r="C303" s="60" t="s">
        <v>16</v>
      </c>
      <c r="D303" s="60">
        <v>2</v>
      </c>
      <c r="E303" s="65" t="s">
        <v>2114</v>
      </c>
      <c r="F303" s="59" t="s">
        <v>5118</v>
      </c>
      <c r="H303" s="59" t="s">
        <v>5803</v>
      </c>
      <c r="I303" s="59" t="s">
        <v>717</v>
      </c>
      <c r="J303" s="59" t="s">
        <v>4269</v>
      </c>
      <c r="K303" s="59" t="s">
        <v>4270</v>
      </c>
      <c r="L303" s="60">
        <v>4980</v>
      </c>
      <c r="M303" s="59" t="s">
        <v>4788</v>
      </c>
      <c r="N303" s="60" t="s">
        <v>16</v>
      </c>
    </row>
    <row r="304" spans="1:14">
      <c r="A304" s="60">
        <v>4990</v>
      </c>
      <c r="B304" s="59" t="s">
        <v>5925</v>
      </c>
      <c r="C304" s="60" t="s">
        <v>16</v>
      </c>
      <c r="D304" s="60">
        <v>3</v>
      </c>
      <c r="E304" s="65" t="s">
        <v>718</v>
      </c>
      <c r="F304" s="59" t="s">
        <v>719</v>
      </c>
      <c r="H304" s="59" t="s">
        <v>1590</v>
      </c>
      <c r="I304" s="59" t="s">
        <v>104</v>
      </c>
      <c r="J304" s="59" t="s">
        <v>718</v>
      </c>
      <c r="K304" s="59" t="s">
        <v>719</v>
      </c>
      <c r="L304" s="60">
        <v>5000</v>
      </c>
      <c r="M304" s="59" t="s">
        <v>4789</v>
      </c>
      <c r="N304" s="60" t="s">
        <v>16</v>
      </c>
    </row>
    <row r="305" spans="1:14">
      <c r="A305" s="60">
        <v>5010</v>
      </c>
      <c r="B305" s="59" t="s">
        <v>5924</v>
      </c>
      <c r="C305" s="60" t="s">
        <v>16</v>
      </c>
      <c r="D305" s="60">
        <v>3</v>
      </c>
      <c r="E305" s="65" t="s">
        <v>720</v>
      </c>
      <c r="F305" s="59" t="s">
        <v>721</v>
      </c>
      <c r="H305" s="59" t="s">
        <v>1590</v>
      </c>
      <c r="I305" s="59" t="s">
        <v>107</v>
      </c>
      <c r="J305" s="59" t="s">
        <v>720</v>
      </c>
      <c r="K305" s="59" t="s">
        <v>721</v>
      </c>
      <c r="L305" s="60">
        <v>5010</v>
      </c>
      <c r="M305" s="59" t="s">
        <v>4790</v>
      </c>
      <c r="N305" s="60" t="s">
        <v>16</v>
      </c>
    </row>
    <row r="306" spans="1:14">
      <c r="A306" s="60">
        <v>5030</v>
      </c>
      <c r="B306" s="59" t="s">
        <v>5923</v>
      </c>
      <c r="C306" s="60" t="s">
        <v>16</v>
      </c>
      <c r="D306" s="60">
        <v>3</v>
      </c>
      <c r="E306" s="72" t="s">
        <v>722</v>
      </c>
      <c r="F306" s="59" t="s">
        <v>723</v>
      </c>
      <c r="H306" s="59" t="s">
        <v>1653</v>
      </c>
      <c r="I306" s="59" t="s">
        <v>110</v>
      </c>
      <c r="J306" s="59" t="s">
        <v>722</v>
      </c>
      <c r="K306" s="59" t="s">
        <v>723</v>
      </c>
      <c r="L306" s="60">
        <v>5020</v>
      </c>
      <c r="M306" s="59" t="s">
        <v>4791</v>
      </c>
      <c r="N306" s="60" t="s">
        <v>16</v>
      </c>
    </row>
    <row r="307" spans="1:14">
      <c r="A307" s="60">
        <v>5040</v>
      </c>
      <c r="B307" s="59" t="s">
        <v>6540</v>
      </c>
      <c r="C307" s="60" t="s">
        <v>16</v>
      </c>
      <c r="D307" s="60">
        <v>3</v>
      </c>
      <c r="E307" s="65" t="s">
        <v>2155</v>
      </c>
      <c r="F307" s="59" t="s">
        <v>5119</v>
      </c>
      <c r="H307" s="59" t="s">
        <v>5803</v>
      </c>
      <c r="I307" s="59" t="s">
        <v>129</v>
      </c>
      <c r="J307" s="59" t="s">
        <v>724</v>
      </c>
      <c r="K307" s="59" t="s">
        <v>725</v>
      </c>
      <c r="L307" s="60">
        <v>5030</v>
      </c>
      <c r="M307" s="59" t="s">
        <v>4792</v>
      </c>
      <c r="N307" s="60" t="s">
        <v>16</v>
      </c>
    </row>
    <row r="308" spans="1:14">
      <c r="A308" s="60">
        <v>5050</v>
      </c>
      <c r="B308" s="59" t="s">
        <v>5922</v>
      </c>
      <c r="C308" s="60" t="s">
        <v>16</v>
      </c>
      <c r="D308" s="60">
        <v>4</v>
      </c>
      <c r="E308" s="63" t="s">
        <v>726</v>
      </c>
      <c r="F308" s="59" t="s">
        <v>727</v>
      </c>
      <c r="H308" s="59" t="s">
        <v>1614</v>
      </c>
      <c r="I308" s="59" t="s">
        <v>130</v>
      </c>
      <c r="J308" s="59" t="s">
        <v>726</v>
      </c>
      <c r="K308" s="59" t="s">
        <v>727</v>
      </c>
      <c r="L308" s="60">
        <v>5050</v>
      </c>
      <c r="M308" s="59" t="s">
        <v>4793</v>
      </c>
      <c r="N308" s="60" t="s">
        <v>16</v>
      </c>
    </row>
    <row r="309" spans="1:14">
      <c r="A309" s="60">
        <v>5060</v>
      </c>
      <c r="B309" s="59" t="s">
        <v>5921</v>
      </c>
      <c r="C309" s="60" t="s">
        <v>16</v>
      </c>
      <c r="D309" s="60">
        <v>4</v>
      </c>
      <c r="E309" s="64" t="s">
        <v>728</v>
      </c>
      <c r="F309" s="59" t="s">
        <v>729</v>
      </c>
      <c r="H309" s="59" t="s">
        <v>1653</v>
      </c>
      <c r="I309" s="59" t="s">
        <v>131</v>
      </c>
      <c r="J309" s="59" t="s">
        <v>728</v>
      </c>
      <c r="K309" s="59" t="s">
        <v>729</v>
      </c>
      <c r="L309" s="60">
        <v>5060</v>
      </c>
      <c r="M309" s="59" t="s">
        <v>4794</v>
      </c>
      <c r="N309" s="60" t="s">
        <v>16</v>
      </c>
    </row>
    <row r="310" spans="1:14">
      <c r="A310" s="60">
        <v>5070</v>
      </c>
      <c r="B310" s="59" t="s">
        <v>5920</v>
      </c>
      <c r="C310" s="60" t="s">
        <v>16</v>
      </c>
      <c r="D310" s="60">
        <v>4</v>
      </c>
      <c r="E310" s="64" t="s">
        <v>730</v>
      </c>
      <c r="F310" s="59" t="s">
        <v>731</v>
      </c>
      <c r="H310" s="59" t="s">
        <v>1653</v>
      </c>
      <c r="I310" s="59" t="s">
        <v>132</v>
      </c>
      <c r="J310" s="59" t="s">
        <v>730</v>
      </c>
      <c r="K310" s="59" t="s">
        <v>731</v>
      </c>
      <c r="L310" s="60">
        <v>5070</v>
      </c>
      <c r="M310" s="59" t="s">
        <v>4795</v>
      </c>
      <c r="N310" s="60" t="s">
        <v>16</v>
      </c>
    </row>
    <row r="311" spans="1:14">
      <c r="A311" s="60">
        <v>5080</v>
      </c>
      <c r="B311" s="59" t="s">
        <v>5919</v>
      </c>
      <c r="C311" s="60" t="s">
        <v>16</v>
      </c>
      <c r="D311" s="60">
        <v>4</v>
      </c>
      <c r="E311" s="63" t="s">
        <v>732</v>
      </c>
      <c r="F311" s="59" t="s">
        <v>733</v>
      </c>
      <c r="H311" s="59" t="s">
        <v>1653</v>
      </c>
      <c r="I311" s="59" t="s">
        <v>134</v>
      </c>
      <c r="J311" s="59" t="s">
        <v>732</v>
      </c>
      <c r="K311" s="59" t="s">
        <v>733</v>
      </c>
      <c r="L311" s="60">
        <v>5080</v>
      </c>
      <c r="M311" s="78" t="s">
        <v>4796</v>
      </c>
      <c r="N311" s="60" t="s">
        <v>16</v>
      </c>
    </row>
    <row r="312" spans="1:14">
      <c r="A312" s="60">
        <v>5110</v>
      </c>
      <c r="B312" s="59" t="s">
        <v>5916</v>
      </c>
      <c r="C312" s="60" t="s">
        <v>16</v>
      </c>
      <c r="D312" s="60">
        <v>4</v>
      </c>
      <c r="E312" s="64" t="s">
        <v>734</v>
      </c>
      <c r="F312" s="59" t="s">
        <v>5114</v>
      </c>
      <c r="H312" s="59" t="s">
        <v>1614</v>
      </c>
      <c r="I312" s="59" t="s">
        <v>136</v>
      </c>
      <c r="J312" s="59" t="s">
        <v>734</v>
      </c>
      <c r="K312" s="59" t="s">
        <v>735</v>
      </c>
      <c r="L312" s="60">
        <v>5090</v>
      </c>
      <c r="M312" s="59" t="s">
        <v>4797</v>
      </c>
      <c r="N312" s="60" t="s">
        <v>21</v>
      </c>
    </row>
    <row r="313" spans="1:14">
      <c r="A313" s="60">
        <v>5120</v>
      </c>
      <c r="D313" s="60">
        <v>0</v>
      </c>
      <c r="E313" s="64"/>
      <c r="I313" s="59" t="s">
        <v>736</v>
      </c>
      <c r="J313" s="59" t="s">
        <v>4275</v>
      </c>
      <c r="K313" s="59" t="s">
        <v>4276</v>
      </c>
      <c r="L313" s="60">
        <v>5100</v>
      </c>
      <c r="M313" s="59" t="s">
        <v>4798</v>
      </c>
      <c r="N313" s="60" t="s">
        <v>16</v>
      </c>
    </row>
    <row r="314" spans="1:14">
      <c r="A314" s="60">
        <v>4980</v>
      </c>
      <c r="B314" s="59" t="s">
        <v>5926</v>
      </c>
      <c r="C314" s="60" t="s">
        <v>16</v>
      </c>
      <c r="D314" s="60">
        <v>3</v>
      </c>
      <c r="E314" s="65" t="s">
        <v>737</v>
      </c>
      <c r="F314" s="59" t="s">
        <v>738</v>
      </c>
      <c r="H314" s="59" t="s">
        <v>1598</v>
      </c>
      <c r="I314" s="59" t="s">
        <v>302</v>
      </c>
      <c r="J314" s="59" t="s">
        <v>737</v>
      </c>
      <c r="K314" s="59" t="s">
        <v>738</v>
      </c>
      <c r="L314" s="60">
        <v>5120</v>
      </c>
      <c r="M314" s="59" t="s">
        <v>5613</v>
      </c>
      <c r="N314" s="60" t="s">
        <v>16</v>
      </c>
    </row>
    <row r="315" spans="1:14">
      <c r="A315" s="60">
        <v>4900</v>
      </c>
      <c r="B315" s="59" t="s">
        <v>6537</v>
      </c>
      <c r="C315" s="60" t="s">
        <v>65</v>
      </c>
      <c r="D315" s="60">
        <v>2</v>
      </c>
      <c r="E315" s="63" t="s">
        <v>3873</v>
      </c>
      <c r="F315" s="59" t="s">
        <v>740</v>
      </c>
      <c r="H315" s="59" t="s">
        <v>5803</v>
      </c>
      <c r="I315" s="59" t="s">
        <v>739</v>
      </c>
      <c r="J315" s="59" t="s">
        <v>4278</v>
      </c>
      <c r="K315" s="59" t="s">
        <v>4279</v>
      </c>
      <c r="L315" s="60">
        <v>5130</v>
      </c>
      <c r="M315" s="59" t="s">
        <v>4799</v>
      </c>
      <c r="N315" s="60" t="s">
        <v>65</v>
      </c>
    </row>
    <row r="316" spans="1:14">
      <c r="A316" s="60">
        <v>4920</v>
      </c>
      <c r="B316" s="59" t="s">
        <v>5931</v>
      </c>
      <c r="C316" s="60" t="s">
        <v>21</v>
      </c>
      <c r="D316" s="60">
        <v>3</v>
      </c>
      <c r="E316" s="64" t="s">
        <v>3874</v>
      </c>
      <c r="F316" s="59" t="s">
        <v>5448</v>
      </c>
      <c r="H316" s="59" t="s">
        <v>1663</v>
      </c>
      <c r="I316" s="59" t="s">
        <v>69</v>
      </c>
      <c r="J316" s="59" t="s">
        <v>741</v>
      </c>
      <c r="K316" s="59" t="s">
        <v>742</v>
      </c>
      <c r="L316" s="60">
        <v>5150</v>
      </c>
      <c r="M316" s="59" t="s">
        <v>4800</v>
      </c>
      <c r="N316" s="60" t="s">
        <v>21</v>
      </c>
    </row>
    <row r="317" spans="1:14">
      <c r="A317" s="60">
        <v>4930</v>
      </c>
      <c r="B317" s="59" t="s">
        <v>5930</v>
      </c>
      <c r="C317" s="60" t="s">
        <v>16</v>
      </c>
      <c r="D317" s="60">
        <v>3</v>
      </c>
      <c r="E317" s="64" t="s">
        <v>3875</v>
      </c>
      <c r="F317" s="59" t="s">
        <v>1005</v>
      </c>
      <c r="H317" s="59" t="s">
        <v>1614</v>
      </c>
      <c r="I317" s="59" t="s">
        <v>74</v>
      </c>
      <c r="J317" s="59" t="s">
        <v>1004</v>
      </c>
      <c r="K317" s="59" t="s">
        <v>1005</v>
      </c>
      <c r="L317" s="60">
        <v>5160</v>
      </c>
      <c r="M317" s="59" t="s">
        <v>4801</v>
      </c>
      <c r="N317" s="60" t="s">
        <v>16</v>
      </c>
    </row>
    <row r="318" spans="1:14">
      <c r="A318" s="60">
        <v>4940</v>
      </c>
      <c r="B318" s="59" t="s">
        <v>5929</v>
      </c>
      <c r="C318" s="60" t="s">
        <v>21</v>
      </c>
      <c r="D318" s="60">
        <v>3</v>
      </c>
      <c r="E318" s="64" t="s">
        <v>3876</v>
      </c>
      <c r="F318" s="59" t="s">
        <v>6306</v>
      </c>
      <c r="G318" s="60" t="s">
        <v>5787</v>
      </c>
      <c r="H318" s="59" t="s">
        <v>1614</v>
      </c>
      <c r="I318" s="59" t="s">
        <v>78</v>
      </c>
      <c r="J318" s="59" t="s">
        <v>743</v>
      </c>
      <c r="K318" s="59" t="s">
        <v>6306</v>
      </c>
      <c r="L318" s="60">
        <v>5170</v>
      </c>
      <c r="M318" s="59" t="s">
        <v>4802</v>
      </c>
      <c r="N318" s="60" t="s">
        <v>21</v>
      </c>
    </row>
    <row r="319" spans="1:14">
      <c r="A319" s="60">
        <v>4950</v>
      </c>
      <c r="B319" s="59" t="s">
        <v>5928</v>
      </c>
      <c r="C319" s="60" t="s">
        <v>21</v>
      </c>
      <c r="D319" s="60">
        <v>3</v>
      </c>
      <c r="E319" s="64" t="s">
        <v>3877</v>
      </c>
      <c r="F319" s="59" t="s">
        <v>6305</v>
      </c>
      <c r="G319" s="60" t="s">
        <v>5787</v>
      </c>
      <c r="H319" s="59" t="s">
        <v>1614</v>
      </c>
      <c r="I319" s="59" t="s">
        <v>304</v>
      </c>
      <c r="J319" s="59" t="s">
        <v>744</v>
      </c>
      <c r="K319" s="59" t="s">
        <v>6305</v>
      </c>
      <c r="L319" s="60">
        <v>5180</v>
      </c>
      <c r="M319" s="59" t="s">
        <v>4803</v>
      </c>
      <c r="N319" s="60" t="s">
        <v>21</v>
      </c>
    </row>
    <row r="320" spans="1:14">
      <c r="A320" s="60">
        <v>4960</v>
      </c>
      <c r="B320" s="59" t="s">
        <v>5927</v>
      </c>
      <c r="C320" s="60" t="s">
        <v>21</v>
      </c>
      <c r="D320" s="60">
        <v>3</v>
      </c>
      <c r="E320" s="65" t="s">
        <v>3878</v>
      </c>
      <c r="F320" s="59" t="s">
        <v>6304</v>
      </c>
      <c r="G320" s="60" t="s">
        <v>5787</v>
      </c>
      <c r="H320" s="59" t="s">
        <v>1614</v>
      </c>
      <c r="I320" s="59" t="s">
        <v>84</v>
      </c>
      <c r="J320" s="59" t="s">
        <v>745</v>
      </c>
      <c r="K320" s="59" t="s">
        <v>6304</v>
      </c>
      <c r="L320" s="60">
        <v>5190</v>
      </c>
      <c r="M320" s="59" t="s">
        <v>4804</v>
      </c>
      <c r="N320" s="60" t="s">
        <v>21</v>
      </c>
    </row>
    <row r="321" spans="1:14">
      <c r="A321" s="60">
        <v>4850</v>
      </c>
      <c r="B321" s="59" t="s">
        <v>6536</v>
      </c>
      <c r="C321" s="60" t="s">
        <v>65</v>
      </c>
      <c r="D321" s="60">
        <v>2</v>
      </c>
      <c r="E321" s="64" t="s">
        <v>5372</v>
      </c>
      <c r="F321" s="59" t="s">
        <v>4289</v>
      </c>
      <c r="H321" s="59" t="s">
        <v>5803</v>
      </c>
      <c r="I321" s="59" t="s">
        <v>4287</v>
      </c>
      <c r="J321" s="59" t="s">
        <v>4288</v>
      </c>
      <c r="K321" s="59" t="s">
        <v>4289</v>
      </c>
      <c r="L321" s="60">
        <v>5200</v>
      </c>
      <c r="M321" s="59" t="s">
        <v>4805</v>
      </c>
      <c r="N321" s="60" t="s">
        <v>65</v>
      </c>
    </row>
    <row r="322" spans="1:14">
      <c r="A322" s="60">
        <v>4860</v>
      </c>
      <c r="B322" s="59" t="s">
        <v>5935</v>
      </c>
      <c r="C322" s="60" t="s">
        <v>21</v>
      </c>
      <c r="D322" s="60">
        <v>3</v>
      </c>
      <c r="E322" s="64" t="s">
        <v>6434</v>
      </c>
      <c r="F322" s="59" t="s">
        <v>4291</v>
      </c>
      <c r="H322" s="59" t="s">
        <v>1663</v>
      </c>
      <c r="I322" s="59" t="s">
        <v>69</v>
      </c>
      <c r="J322" s="59" t="s">
        <v>4290</v>
      </c>
      <c r="K322" s="59" t="s">
        <v>4291</v>
      </c>
      <c r="L322" s="60">
        <v>5220</v>
      </c>
      <c r="M322" s="59" t="s">
        <v>4806</v>
      </c>
      <c r="N322" s="60" t="s">
        <v>21</v>
      </c>
    </row>
    <row r="323" spans="1:14">
      <c r="A323" s="60">
        <v>4870</v>
      </c>
      <c r="B323" s="59" t="s">
        <v>5934</v>
      </c>
      <c r="C323" s="60" t="s">
        <v>16</v>
      </c>
      <c r="D323" s="60">
        <v>3</v>
      </c>
      <c r="E323" s="64" t="s">
        <v>6435</v>
      </c>
      <c r="F323" s="59" t="s">
        <v>4293</v>
      </c>
      <c r="H323" s="59" t="s">
        <v>1614</v>
      </c>
      <c r="I323" s="59" t="s">
        <v>74</v>
      </c>
      <c r="J323" s="59" t="s">
        <v>4292</v>
      </c>
      <c r="K323" s="59" t="s">
        <v>4293</v>
      </c>
      <c r="L323" s="60">
        <v>5230</v>
      </c>
      <c r="M323" s="59" t="s">
        <v>4807</v>
      </c>
      <c r="N323" s="60" t="s">
        <v>16</v>
      </c>
    </row>
    <row r="324" spans="1:14">
      <c r="A324" s="60">
        <v>4880</v>
      </c>
      <c r="B324" s="59" t="s">
        <v>5933</v>
      </c>
      <c r="C324" s="60" t="s">
        <v>16</v>
      </c>
      <c r="D324" s="60">
        <v>3</v>
      </c>
      <c r="E324" s="64" t="s">
        <v>6436</v>
      </c>
      <c r="F324" s="59" t="s">
        <v>6308</v>
      </c>
      <c r="G324" s="60" t="s">
        <v>5787</v>
      </c>
      <c r="H324" s="59" t="s">
        <v>1614</v>
      </c>
      <c r="I324" s="59" t="s">
        <v>78</v>
      </c>
      <c r="J324" s="59" t="s">
        <v>4294</v>
      </c>
      <c r="K324" s="59" t="s">
        <v>6308</v>
      </c>
      <c r="L324" s="60">
        <v>5240</v>
      </c>
      <c r="M324" s="59" t="s">
        <v>4808</v>
      </c>
      <c r="N324" s="60" t="s">
        <v>21</v>
      </c>
    </row>
    <row r="325" spans="1:14">
      <c r="A325" s="60">
        <v>4890</v>
      </c>
      <c r="B325" s="59" t="s">
        <v>5932</v>
      </c>
      <c r="C325" s="60" t="s">
        <v>16</v>
      </c>
      <c r="D325" s="60">
        <v>3</v>
      </c>
      <c r="E325" s="64" t="s">
        <v>6437</v>
      </c>
      <c r="F325" s="59" t="s">
        <v>6307</v>
      </c>
      <c r="G325" s="60" t="s">
        <v>5787</v>
      </c>
      <c r="H325" s="59" t="s">
        <v>1614</v>
      </c>
      <c r="I325" s="59" t="s">
        <v>84</v>
      </c>
      <c r="J325" s="59" t="s">
        <v>4286</v>
      </c>
      <c r="K325" s="59" t="s">
        <v>6307</v>
      </c>
      <c r="L325" s="60">
        <v>5250</v>
      </c>
      <c r="M325" s="59" t="s">
        <v>4809</v>
      </c>
      <c r="N325" s="60" t="s">
        <v>21</v>
      </c>
    </row>
    <row r="326" spans="1:14">
      <c r="A326" s="60">
        <v>4330</v>
      </c>
      <c r="D326" s="60">
        <v>0</v>
      </c>
      <c r="E326" s="72"/>
      <c r="I326" s="59" t="s">
        <v>1006</v>
      </c>
      <c r="J326" s="59" t="s">
        <v>4297</v>
      </c>
      <c r="K326" s="59" t="s">
        <v>6382</v>
      </c>
      <c r="L326" s="60">
        <v>5260</v>
      </c>
      <c r="M326" s="59" t="s">
        <v>4810</v>
      </c>
      <c r="N326" s="60" t="s">
        <v>16</v>
      </c>
    </row>
    <row r="327" spans="1:14">
      <c r="A327" s="60">
        <v>4520</v>
      </c>
      <c r="B327" s="59" t="s">
        <v>6532</v>
      </c>
      <c r="C327" s="60" t="s">
        <v>65</v>
      </c>
      <c r="D327" s="60">
        <v>2</v>
      </c>
      <c r="E327" s="64" t="s">
        <v>6421</v>
      </c>
      <c r="F327" s="59" t="s">
        <v>3760</v>
      </c>
      <c r="H327" s="59" t="s">
        <v>5803</v>
      </c>
      <c r="I327" s="59" t="s">
        <v>222</v>
      </c>
      <c r="J327" s="59" t="s">
        <v>4300</v>
      </c>
      <c r="K327" s="59" t="s">
        <v>4301</v>
      </c>
      <c r="L327" s="60">
        <v>5290</v>
      </c>
      <c r="M327" s="59" t="s">
        <v>5629</v>
      </c>
      <c r="N327" s="60" t="s">
        <v>65</v>
      </c>
    </row>
    <row r="328" spans="1:14">
      <c r="A328" s="60">
        <v>4530</v>
      </c>
      <c r="B328" s="59" t="s">
        <v>5960</v>
      </c>
      <c r="C328" s="60" t="s">
        <v>21</v>
      </c>
      <c r="D328" s="60">
        <v>3</v>
      </c>
      <c r="E328" s="72" t="s">
        <v>5544</v>
      </c>
      <c r="F328" s="59" t="s">
        <v>6264</v>
      </c>
      <c r="G328" s="81" t="s">
        <v>5776</v>
      </c>
      <c r="H328" s="59" t="s">
        <v>5546</v>
      </c>
      <c r="I328" s="59" t="s">
        <v>309</v>
      </c>
      <c r="J328" s="59" t="s">
        <v>5360</v>
      </c>
      <c r="K328" s="59" t="s">
        <v>6314</v>
      </c>
      <c r="L328" s="60">
        <v>5310</v>
      </c>
      <c r="M328" s="59" t="s">
        <v>5783</v>
      </c>
      <c r="N328" s="60" t="s">
        <v>21</v>
      </c>
    </row>
    <row r="329" spans="1:14">
      <c r="A329" s="60">
        <v>4540</v>
      </c>
      <c r="B329" s="59" t="s">
        <v>5959</v>
      </c>
      <c r="C329" s="60" t="s">
        <v>16</v>
      </c>
      <c r="D329" s="60">
        <v>3</v>
      </c>
      <c r="E329" s="64" t="s">
        <v>6422</v>
      </c>
      <c r="F329" s="59" t="s">
        <v>4526</v>
      </c>
      <c r="H329" s="59" t="s">
        <v>2362</v>
      </c>
      <c r="I329" s="59" t="s">
        <v>3789</v>
      </c>
      <c r="J329" s="59" t="s">
        <v>4303</v>
      </c>
      <c r="K329" s="59" t="s">
        <v>4304</v>
      </c>
      <c r="L329" s="60">
        <v>5320</v>
      </c>
      <c r="M329" s="59" t="s">
        <v>5631</v>
      </c>
      <c r="N329" s="60" t="s">
        <v>16</v>
      </c>
    </row>
    <row r="330" spans="1:14">
      <c r="A330" s="60">
        <v>4550</v>
      </c>
      <c r="B330" s="59" t="s">
        <v>5958</v>
      </c>
      <c r="C330" s="60" t="s">
        <v>21</v>
      </c>
      <c r="D330" s="60">
        <v>3</v>
      </c>
      <c r="E330" s="64" t="s">
        <v>6423</v>
      </c>
      <c r="F330" s="59" t="s">
        <v>3762</v>
      </c>
      <c r="H330" s="59" t="s">
        <v>1733</v>
      </c>
      <c r="I330" s="59" t="s">
        <v>360</v>
      </c>
      <c r="J330" s="59" t="s">
        <v>4305</v>
      </c>
      <c r="K330" s="59" t="s">
        <v>4520</v>
      </c>
      <c r="L330" s="60">
        <v>5330</v>
      </c>
      <c r="M330" s="59" t="s">
        <v>5632</v>
      </c>
      <c r="N330" s="60" t="s">
        <v>16</v>
      </c>
    </row>
    <row r="331" spans="1:14">
      <c r="A331" s="60">
        <v>4560</v>
      </c>
      <c r="B331" s="59" t="s">
        <v>5957</v>
      </c>
      <c r="C331" s="60" t="s">
        <v>16</v>
      </c>
      <c r="D331" s="60">
        <v>3</v>
      </c>
      <c r="E331" s="63" t="s">
        <v>6424</v>
      </c>
      <c r="F331" s="59" t="s">
        <v>4527</v>
      </c>
      <c r="H331" s="59" t="s">
        <v>1653</v>
      </c>
      <c r="I331" s="59" t="s">
        <v>362</v>
      </c>
      <c r="J331" s="59" t="s">
        <v>4306</v>
      </c>
      <c r="K331" s="59" t="s">
        <v>4307</v>
      </c>
      <c r="L331" s="60">
        <v>5340</v>
      </c>
      <c r="M331" s="59" t="s">
        <v>5633</v>
      </c>
      <c r="N331" s="60" t="s">
        <v>16</v>
      </c>
    </row>
    <row r="332" spans="1:14">
      <c r="A332" s="60">
        <v>4570</v>
      </c>
      <c r="B332" s="59" t="s">
        <v>5956</v>
      </c>
      <c r="C332" s="60" t="s">
        <v>16</v>
      </c>
      <c r="D332" s="60">
        <v>3</v>
      </c>
      <c r="E332" s="64" t="s">
        <v>6425</v>
      </c>
      <c r="F332" s="59" t="s">
        <v>4528</v>
      </c>
      <c r="G332" s="81"/>
      <c r="H332" s="59" t="s">
        <v>1614</v>
      </c>
      <c r="I332" s="59" t="s">
        <v>364</v>
      </c>
      <c r="J332" s="59" t="s">
        <v>4308</v>
      </c>
      <c r="K332" s="59" t="s">
        <v>4309</v>
      </c>
      <c r="L332" s="60">
        <v>5350</v>
      </c>
      <c r="M332" s="59" t="s">
        <v>5634</v>
      </c>
      <c r="N332" s="60" t="s">
        <v>16</v>
      </c>
    </row>
    <row r="333" spans="1:14">
      <c r="A333" s="60">
        <v>4580</v>
      </c>
      <c r="B333" s="59" t="s">
        <v>5955</v>
      </c>
      <c r="C333" s="60" t="s">
        <v>16</v>
      </c>
      <c r="D333" s="60">
        <v>3</v>
      </c>
      <c r="E333" s="64" t="s">
        <v>6426</v>
      </c>
      <c r="F333" s="59" t="s">
        <v>4529</v>
      </c>
      <c r="H333" s="59" t="s">
        <v>1733</v>
      </c>
      <c r="I333" s="59" t="s">
        <v>3791</v>
      </c>
      <c r="J333" s="59" t="s">
        <v>5219</v>
      </c>
      <c r="K333" s="59" t="s">
        <v>4310</v>
      </c>
      <c r="L333" s="60">
        <v>5360</v>
      </c>
      <c r="M333" s="59" t="s">
        <v>5635</v>
      </c>
      <c r="N333" s="60" t="s">
        <v>16</v>
      </c>
    </row>
    <row r="334" spans="1:14">
      <c r="A334" s="60">
        <v>4590</v>
      </c>
      <c r="D334" s="60">
        <v>0</v>
      </c>
      <c r="E334" s="64"/>
      <c r="I334" s="59" t="s">
        <v>223</v>
      </c>
      <c r="J334" s="59" t="s">
        <v>4311</v>
      </c>
      <c r="K334" s="59" t="s">
        <v>4312</v>
      </c>
      <c r="L334" s="60">
        <v>5370</v>
      </c>
      <c r="M334" s="59" t="s">
        <v>5636</v>
      </c>
      <c r="N334" s="60" t="s">
        <v>65</v>
      </c>
    </row>
    <row r="335" spans="1:14">
      <c r="A335" s="60">
        <v>4600</v>
      </c>
      <c r="B335" s="59" t="s">
        <v>5954</v>
      </c>
      <c r="C335" s="60" t="s">
        <v>21</v>
      </c>
      <c r="D335" s="60">
        <v>3</v>
      </c>
      <c r="E335" s="64" t="s">
        <v>4313</v>
      </c>
      <c r="F335" s="59" t="s">
        <v>3761</v>
      </c>
      <c r="H335" s="59" t="s">
        <v>2362</v>
      </c>
      <c r="I335" s="59" t="s">
        <v>227</v>
      </c>
      <c r="J335" s="59" t="s">
        <v>4313</v>
      </c>
      <c r="K335" s="59" t="s">
        <v>4314</v>
      </c>
      <c r="L335" s="60">
        <v>5390</v>
      </c>
      <c r="M335" s="59" t="s">
        <v>5637</v>
      </c>
      <c r="N335" s="60" t="s">
        <v>21</v>
      </c>
    </row>
    <row r="336" spans="1:14">
      <c r="A336" s="60">
        <v>4610</v>
      </c>
      <c r="B336" s="59" t="s">
        <v>5953</v>
      </c>
      <c r="C336" s="60" t="s">
        <v>21</v>
      </c>
      <c r="D336" s="60">
        <v>3</v>
      </c>
      <c r="E336" s="64" t="s">
        <v>4315</v>
      </c>
      <c r="F336" s="59" t="s">
        <v>3763</v>
      </c>
      <c r="H336" s="59" t="s">
        <v>1614</v>
      </c>
      <c r="I336" s="59" t="s">
        <v>231</v>
      </c>
      <c r="J336" s="59" t="s">
        <v>4315</v>
      </c>
      <c r="K336" s="59" t="s">
        <v>4316</v>
      </c>
      <c r="L336" s="60">
        <v>5400</v>
      </c>
      <c r="M336" s="59" t="s">
        <v>5638</v>
      </c>
      <c r="N336" s="60" t="s">
        <v>21</v>
      </c>
    </row>
    <row r="337" spans="1:14">
      <c r="A337" s="60">
        <v>4630</v>
      </c>
      <c r="B337" s="59" t="s">
        <v>6534</v>
      </c>
      <c r="C337" s="60" t="s">
        <v>65</v>
      </c>
      <c r="D337" s="60">
        <v>2</v>
      </c>
      <c r="E337" s="64" t="s">
        <v>6427</v>
      </c>
      <c r="F337" s="59" t="s">
        <v>3764</v>
      </c>
      <c r="H337" s="59" t="s">
        <v>5803</v>
      </c>
      <c r="I337" s="59" t="s">
        <v>307</v>
      </c>
      <c r="J337" s="59" t="s">
        <v>4317</v>
      </c>
      <c r="K337" s="59" t="s">
        <v>4318</v>
      </c>
      <c r="L337" s="60">
        <v>5410</v>
      </c>
      <c r="M337" s="59" t="s">
        <v>5639</v>
      </c>
      <c r="N337" s="60" t="s">
        <v>65</v>
      </c>
    </row>
    <row r="338" spans="1:14">
      <c r="A338" s="60">
        <v>4640</v>
      </c>
      <c r="B338" s="59" t="s">
        <v>5952</v>
      </c>
      <c r="C338" s="60" t="s">
        <v>21</v>
      </c>
      <c r="D338" s="60">
        <v>3</v>
      </c>
      <c r="E338" s="72" t="s">
        <v>5544</v>
      </c>
      <c r="F338" s="59" t="s">
        <v>6313</v>
      </c>
      <c r="G338" s="81" t="s">
        <v>5777</v>
      </c>
      <c r="H338" s="59" t="s">
        <v>5546</v>
      </c>
      <c r="I338" s="59" t="s">
        <v>309</v>
      </c>
      <c r="J338" s="59" t="s">
        <v>4319</v>
      </c>
      <c r="K338" s="59" t="s">
        <v>6312</v>
      </c>
      <c r="L338" s="60">
        <v>5430</v>
      </c>
      <c r="M338" s="59" t="s">
        <v>5784</v>
      </c>
      <c r="N338" s="60" t="s">
        <v>21</v>
      </c>
    </row>
    <row r="339" spans="1:14">
      <c r="A339" s="60">
        <v>4650</v>
      </c>
      <c r="B339" s="59" t="s">
        <v>5951</v>
      </c>
      <c r="C339" s="60" t="s">
        <v>16</v>
      </c>
      <c r="D339" s="60">
        <v>3</v>
      </c>
      <c r="E339" s="64" t="s">
        <v>6428</v>
      </c>
      <c r="F339" s="59" t="s">
        <v>4522</v>
      </c>
      <c r="H339" s="59" t="s">
        <v>2362</v>
      </c>
      <c r="I339" s="59" t="s">
        <v>3789</v>
      </c>
      <c r="J339" s="59" t="s">
        <v>4321</v>
      </c>
      <c r="K339" s="59" t="s">
        <v>4322</v>
      </c>
      <c r="L339" s="60">
        <v>5440</v>
      </c>
      <c r="M339" s="59" t="s">
        <v>5641</v>
      </c>
      <c r="N339" s="60" t="s">
        <v>16</v>
      </c>
    </row>
    <row r="340" spans="1:14">
      <c r="A340" s="60">
        <v>4660</v>
      </c>
      <c r="B340" s="59" t="s">
        <v>5950</v>
      </c>
      <c r="C340" s="60" t="s">
        <v>21</v>
      </c>
      <c r="D340" s="60">
        <v>3</v>
      </c>
      <c r="E340" s="64" t="s">
        <v>6429</v>
      </c>
      <c r="F340" s="59" t="s">
        <v>3766</v>
      </c>
      <c r="H340" s="59" t="s">
        <v>1733</v>
      </c>
      <c r="I340" s="59" t="s">
        <v>360</v>
      </c>
      <c r="J340" s="59" t="s">
        <v>4323</v>
      </c>
      <c r="K340" s="59" t="s">
        <v>4521</v>
      </c>
      <c r="L340" s="60">
        <v>5450</v>
      </c>
      <c r="M340" s="59" t="s">
        <v>5642</v>
      </c>
      <c r="N340" s="60" t="s">
        <v>16</v>
      </c>
    </row>
    <row r="341" spans="1:14">
      <c r="A341" s="60">
        <v>4670</v>
      </c>
      <c r="B341" s="59" t="s">
        <v>5949</v>
      </c>
      <c r="C341" s="60" t="s">
        <v>16</v>
      </c>
      <c r="D341" s="60">
        <v>3</v>
      </c>
      <c r="E341" s="63" t="s">
        <v>6430</v>
      </c>
      <c r="F341" s="59" t="s">
        <v>4523</v>
      </c>
      <c r="H341" s="59" t="s">
        <v>1653</v>
      </c>
      <c r="I341" s="59" t="s">
        <v>362</v>
      </c>
      <c r="J341" s="59" t="s">
        <v>4324</v>
      </c>
      <c r="K341" s="59" t="s">
        <v>4325</v>
      </c>
      <c r="L341" s="60">
        <v>5460</v>
      </c>
      <c r="M341" s="59" t="s">
        <v>5643</v>
      </c>
      <c r="N341" s="60" t="s">
        <v>16</v>
      </c>
    </row>
    <row r="342" spans="1:14">
      <c r="A342" s="60">
        <v>4680</v>
      </c>
      <c r="B342" s="59" t="s">
        <v>5948</v>
      </c>
      <c r="C342" s="60" t="s">
        <v>16</v>
      </c>
      <c r="D342" s="60">
        <v>3</v>
      </c>
      <c r="E342" s="64" t="s">
        <v>6431</v>
      </c>
      <c r="F342" s="59" t="s">
        <v>4524</v>
      </c>
      <c r="H342" s="59" t="s">
        <v>1614</v>
      </c>
      <c r="I342" s="59" t="s">
        <v>364</v>
      </c>
      <c r="J342" s="59" t="s">
        <v>4326</v>
      </c>
      <c r="K342" s="59" t="s">
        <v>4327</v>
      </c>
      <c r="L342" s="60">
        <v>5470</v>
      </c>
      <c r="M342" s="59" t="s">
        <v>5644</v>
      </c>
      <c r="N342" s="60" t="s">
        <v>16</v>
      </c>
    </row>
    <row r="343" spans="1:14">
      <c r="A343" s="60">
        <v>4690</v>
      </c>
      <c r="B343" s="59" t="s">
        <v>5947</v>
      </c>
      <c r="C343" s="60" t="s">
        <v>16</v>
      </c>
      <c r="D343" s="60">
        <v>3</v>
      </c>
      <c r="E343" s="64" t="s">
        <v>6432</v>
      </c>
      <c r="F343" s="59" t="s">
        <v>4525</v>
      </c>
      <c r="H343" s="59" t="s">
        <v>1733</v>
      </c>
      <c r="I343" s="59" t="s">
        <v>3791</v>
      </c>
      <c r="J343" s="59" t="s">
        <v>5220</v>
      </c>
      <c r="K343" s="59" t="s">
        <v>4328</v>
      </c>
      <c r="L343" s="60">
        <v>5480</v>
      </c>
      <c r="M343" s="59" t="s">
        <v>5645</v>
      </c>
      <c r="N343" s="60" t="s">
        <v>16</v>
      </c>
    </row>
    <row r="344" spans="1:14">
      <c r="A344" s="60">
        <v>4700</v>
      </c>
      <c r="D344" s="60">
        <v>0</v>
      </c>
      <c r="E344" s="64"/>
      <c r="I344" s="59" t="s">
        <v>223</v>
      </c>
      <c r="J344" s="59" t="s">
        <v>4329</v>
      </c>
      <c r="K344" s="59" t="s">
        <v>4330</v>
      </c>
      <c r="L344" s="60">
        <v>5490</v>
      </c>
      <c r="M344" s="59" t="s">
        <v>5646</v>
      </c>
      <c r="N344" s="60" t="s">
        <v>65</v>
      </c>
    </row>
    <row r="345" spans="1:14">
      <c r="A345" s="60">
        <v>4710</v>
      </c>
      <c r="B345" s="59" t="s">
        <v>5946</v>
      </c>
      <c r="C345" s="60" t="s">
        <v>21</v>
      </c>
      <c r="D345" s="60">
        <v>3</v>
      </c>
      <c r="E345" s="64" t="s">
        <v>4331</v>
      </c>
      <c r="F345" s="59" t="s">
        <v>3765</v>
      </c>
      <c r="H345" s="59" t="s">
        <v>2362</v>
      </c>
      <c r="I345" s="59" t="s">
        <v>227</v>
      </c>
      <c r="J345" s="59" t="s">
        <v>4331</v>
      </c>
      <c r="K345" s="59" t="s">
        <v>4332</v>
      </c>
      <c r="L345" s="60">
        <v>5510</v>
      </c>
      <c r="M345" s="59" t="s">
        <v>5647</v>
      </c>
      <c r="N345" s="60" t="s">
        <v>21</v>
      </c>
    </row>
    <row r="346" spans="1:14">
      <c r="A346" s="60">
        <v>4720</v>
      </c>
      <c r="B346" s="59" t="s">
        <v>5945</v>
      </c>
      <c r="C346" s="60" t="s">
        <v>21</v>
      </c>
      <c r="D346" s="60">
        <v>3</v>
      </c>
      <c r="E346" s="64" t="s">
        <v>4333</v>
      </c>
      <c r="F346" s="59" t="s">
        <v>3767</v>
      </c>
      <c r="H346" s="59" t="s">
        <v>1614</v>
      </c>
      <c r="I346" s="59" t="s">
        <v>231</v>
      </c>
      <c r="J346" s="59" t="s">
        <v>4333</v>
      </c>
      <c r="K346" s="59" t="s">
        <v>4334</v>
      </c>
      <c r="L346" s="60">
        <v>5520</v>
      </c>
      <c r="M346" s="59" t="s">
        <v>5648</v>
      </c>
      <c r="N346" s="60" t="s">
        <v>21</v>
      </c>
    </row>
    <row r="347" spans="1:14">
      <c r="A347" s="60">
        <v>5260</v>
      </c>
      <c r="B347" s="59" t="s">
        <v>6543</v>
      </c>
      <c r="C347" s="60" t="s">
        <v>708</v>
      </c>
      <c r="D347" s="60">
        <v>2</v>
      </c>
      <c r="E347" s="64" t="s">
        <v>6441</v>
      </c>
      <c r="F347" s="59" t="s">
        <v>5649</v>
      </c>
      <c r="H347" s="59" t="s">
        <v>5803</v>
      </c>
      <c r="I347" s="59" t="s">
        <v>1009</v>
      </c>
      <c r="J347" s="59" t="s">
        <v>4335</v>
      </c>
      <c r="K347" s="59" t="s">
        <v>4336</v>
      </c>
      <c r="L347" s="60">
        <v>5530</v>
      </c>
      <c r="M347" s="59" t="s">
        <v>5527</v>
      </c>
      <c r="N347" s="60" t="s">
        <v>708</v>
      </c>
    </row>
    <row r="348" spans="1:14">
      <c r="A348" s="60">
        <v>5270</v>
      </c>
      <c r="B348" s="59" t="s">
        <v>5905</v>
      </c>
      <c r="C348" s="60" t="s">
        <v>21</v>
      </c>
      <c r="D348" s="60">
        <v>3</v>
      </c>
      <c r="E348" s="64" t="s">
        <v>4337</v>
      </c>
      <c r="F348" s="59" t="s">
        <v>6292</v>
      </c>
      <c r="H348" s="59" t="s">
        <v>1733</v>
      </c>
      <c r="I348" s="59" t="s">
        <v>225</v>
      </c>
      <c r="J348" s="59" t="s">
        <v>4337</v>
      </c>
      <c r="K348" s="59" t="s">
        <v>6291</v>
      </c>
      <c r="L348" s="60">
        <v>5550</v>
      </c>
      <c r="M348" s="59" t="s">
        <v>5528</v>
      </c>
      <c r="N348" s="60" t="s">
        <v>21</v>
      </c>
    </row>
    <row r="349" spans="1:14">
      <c r="A349" s="60">
        <v>5280</v>
      </c>
      <c r="B349" s="59" t="s">
        <v>5904</v>
      </c>
      <c r="C349" s="60" t="s">
        <v>16</v>
      </c>
      <c r="D349" s="60">
        <v>3</v>
      </c>
      <c r="E349" s="64" t="s">
        <v>4339</v>
      </c>
      <c r="F349" s="59" t="s">
        <v>642</v>
      </c>
      <c r="H349" s="59" t="s">
        <v>1614</v>
      </c>
      <c r="I349" s="59" t="s">
        <v>311</v>
      </c>
      <c r="J349" s="59" t="s">
        <v>4339</v>
      </c>
      <c r="K349" s="59" t="s">
        <v>642</v>
      </c>
      <c r="L349" s="60">
        <v>5560</v>
      </c>
      <c r="M349" s="59" t="s">
        <v>5529</v>
      </c>
      <c r="N349" s="60" t="s">
        <v>16</v>
      </c>
    </row>
    <row r="350" spans="1:14">
      <c r="A350" s="60">
        <v>5290</v>
      </c>
      <c r="B350" s="59" t="s">
        <v>5903</v>
      </c>
      <c r="C350" s="60" t="s">
        <v>21</v>
      </c>
      <c r="D350" s="60">
        <v>3</v>
      </c>
      <c r="E350" s="64" t="s">
        <v>4340</v>
      </c>
      <c r="F350" s="59" t="s">
        <v>6283</v>
      </c>
      <c r="H350" s="59" t="s">
        <v>1733</v>
      </c>
      <c r="I350" s="59" t="s">
        <v>229</v>
      </c>
      <c r="J350" s="59" t="s">
        <v>4340</v>
      </c>
      <c r="K350" s="59" t="s">
        <v>6282</v>
      </c>
      <c r="L350" s="60">
        <v>5570</v>
      </c>
      <c r="M350" s="59" t="s">
        <v>5530</v>
      </c>
      <c r="N350" s="60" t="s">
        <v>21</v>
      </c>
    </row>
    <row r="351" spans="1:14">
      <c r="A351" s="60">
        <v>5300</v>
      </c>
      <c r="B351" s="59" t="s">
        <v>5902</v>
      </c>
      <c r="C351" s="60" t="s">
        <v>21</v>
      </c>
      <c r="D351" s="60">
        <v>3</v>
      </c>
      <c r="E351" s="64" t="s">
        <v>4342</v>
      </c>
      <c r="F351" s="59" t="s">
        <v>6290</v>
      </c>
      <c r="H351" s="59" t="s">
        <v>1614</v>
      </c>
      <c r="I351" s="59" t="s">
        <v>231</v>
      </c>
      <c r="J351" s="59" t="s">
        <v>4342</v>
      </c>
      <c r="K351" s="59" t="s">
        <v>6289</v>
      </c>
      <c r="L351" s="60">
        <v>5580</v>
      </c>
      <c r="M351" s="59" t="s">
        <v>5531</v>
      </c>
      <c r="N351" s="60" t="s">
        <v>21</v>
      </c>
    </row>
    <row r="352" spans="1:14">
      <c r="A352" s="60">
        <v>5310</v>
      </c>
      <c r="B352" s="59" t="s">
        <v>5901</v>
      </c>
      <c r="C352" s="60" t="s">
        <v>21</v>
      </c>
      <c r="D352" s="60">
        <v>3</v>
      </c>
      <c r="E352" s="63" t="s">
        <v>6473</v>
      </c>
      <c r="F352" s="59" t="s">
        <v>6288</v>
      </c>
      <c r="H352" s="59" t="s">
        <v>1614</v>
      </c>
      <c r="I352" s="59" t="s">
        <v>235</v>
      </c>
      <c r="J352" s="59" t="s">
        <v>645</v>
      </c>
      <c r="K352" s="59" t="s">
        <v>6288</v>
      </c>
      <c r="L352" s="60">
        <v>5590</v>
      </c>
      <c r="M352" s="59" t="s">
        <v>5532</v>
      </c>
      <c r="N352" s="60" t="s">
        <v>21</v>
      </c>
    </row>
    <row r="353" spans="1:14">
      <c r="A353" s="60">
        <v>5320</v>
      </c>
      <c r="B353" s="59" t="s">
        <v>5900</v>
      </c>
      <c r="C353" s="60" t="s">
        <v>16</v>
      </c>
      <c r="D353" s="60">
        <v>3</v>
      </c>
      <c r="E353" s="64" t="s">
        <v>4344</v>
      </c>
      <c r="F353" s="59" t="s">
        <v>1011</v>
      </c>
      <c r="H353" s="59" t="s">
        <v>1653</v>
      </c>
      <c r="I353" s="59" t="s">
        <v>646</v>
      </c>
      <c r="J353" s="59" t="s">
        <v>4344</v>
      </c>
      <c r="K353" s="59" t="s">
        <v>4345</v>
      </c>
      <c r="L353" s="60">
        <v>5600</v>
      </c>
      <c r="M353" s="59" t="s">
        <v>5533</v>
      </c>
      <c r="N353" s="60" t="s">
        <v>16</v>
      </c>
    </row>
    <row r="354" spans="1:14">
      <c r="A354" s="60">
        <v>5330</v>
      </c>
      <c r="B354" s="59" t="s">
        <v>5899</v>
      </c>
      <c r="C354" s="60" t="s">
        <v>21</v>
      </c>
      <c r="D354" s="60">
        <v>3</v>
      </c>
      <c r="E354" s="64" t="s">
        <v>4346</v>
      </c>
      <c r="F354" s="59" t="s">
        <v>4922</v>
      </c>
      <c r="H354" s="59" t="s">
        <v>2362</v>
      </c>
      <c r="I354" s="59" t="s">
        <v>314</v>
      </c>
      <c r="J354" s="59" t="s">
        <v>4346</v>
      </c>
      <c r="K354" s="59" t="s">
        <v>4347</v>
      </c>
      <c r="L354" s="60">
        <v>5610</v>
      </c>
      <c r="M354" s="59" t="s">
        <v>5534</v>
      </c>
      <c r="N354" s="60" t="s">
        <v>21</v>
      </c>
    </row>
    <row r="355" spans="1:14">
      <c r="A355" s="60">
        <v>5340</v>
      </c>
      <c r="B355" s="59" t="s">
        <v>5898</v>
      </c>
      <c r="C355" s="60" t="s">
        <v>21</v>
      </c>
      <c r="D355" s="60">
        <v>3</v>
      </c>
      <c r="E355" s="64" t="s">
        <v>4348</v>
      </c>
      <c r="F355" s="59" t="s">
        <v>1012</v>
      </c>
      <c r="H355" s="59" t="s">
        <v>1733</v>
      </c>
      <c r="I355" s="59" t="s">
        <v>648</v>
      </c>
      <c r="J355" s="59" t="s">
        <v>4348</v>
      </c>
      <c r="K355" s="59" t="s">
        <v>1012</v>
      </c>
      <c r="L355" s="60">
        <v>5620</v>
      </c>
      <c r="M355" s="59" t="s">
        <v>5535</v>
      </c>
      <c r="N355" s="60" t="s">
        <v>21</v>
      </c>
    </row>
    <row r="356" spans="1:14">
      <c r="A356" s="60">
        <v>5350</v>
      </c>
      <c r="B356" s="59" t="s">
        <v>5897</v>
      </c>
      <c r="C356" s="60" t="s">
        <v>21</v>
      </c>
      <c r="D356" s="60">
        <v>3</v>
      </c>
      <c r="E356" s="64" t="s">
        <v>4349</v>
      </c>
      <c r="F356" s="59" t="s">
        <v>6287</v>
      </c>
      <c r="G356" s="60" t="s">
        <v>5787</v>
      </c>
      <c r="H356" s="59" t="s">
        <v>1614</v>
      </c>
      <c r="I356" s="59" t="s">
        <v>238</v>
      </c>
      <c r="J356" s="59" t="s">
        <v>4349</v>
      </c>
      <c r="K356" s="59" t="s">
        <v>6286</v>
      </c>
      <c r="L356" s="60">
        <v>5630</v>
      </c>
      <c r="M356" s="59" t="s">
        <v>5536</v>
      </c>
      <c r="N356" s="60" t="s">
        <v>21</v>
      </c>
    </row>
    <row r="357" spans="1:14">
      <c r="A357" s="60">
        <v>5360</v>
      </c>
      <c r="B357" s="59" t="s">
        <v>5896</v>
      </c>
      <c r="C357" s="60" t="s">
        <v>16</v>
      </c>
      <c r="D357" s="60">
        <v>3</v>
      </c>
      <c r="E357" s="64" t="s">
        <v>4351</v>
      </c>
      <c r="F357" s="59" t="s">
        <v>6280</v>
      </c>
      <c r="H357" s="59" t="s">
        <v>1614</v>
      </c>
      <c r="I357" s="59" t="s">
        <v>239</v>
      </c>
      <c r="J357" s="59" t="s">
        <v>4351</v>
      </c>
      <c r="K357" s="59" t="s">
        <v>6280</v>
      </c>
      <c r="L357" s="60">
        <v>5640</v>
      </c>
      <c r="M357" s="59" t="s">
        <v>5537</v>
      </c>
      <c r="N357" s="60" t="s">
        <v>16</v>
      </c>
    </row>
    <row r="358" spans="1:14">
      <c r="A358" s="60">
        <v>5370</v>
      </c>
      <c r="B358" s="59" t="s">
        <v>6544</v>
      </c>
      <c r="C358" s="60" t="s">
        <v>65</v>
      </c>
      <c r="D358" s="60">
        <v>2</v>
      </c>
      <c r="E358" s="64" t="s">
        <v>6467</v>
      </c>
      <c r="F358" s="59" t="s">
        <v>4353</v>
      </c>
      <c r="H358" s="59" t="s">
        <v>5803</v>
      </c>
      <c r="I358" s="59" t="s">
        <v>1009</v>
      </c>
      <c r="J358" s="59" t="s">
        <v>4352</v>
      </c>
      <c r="K358" s="59" t="s">
        <v>4353</v>
      </c>
      <c r="L358" s="60">
        <v>5650</v>
      </c>
      <c r="M358" s="59" t="s">
        <v>5538</v>
      </c>
      <c r="N358" s="60" t="s">
        <v>65</v>
      </c>
    </row>
    <row r="359" spans="1:14">
      <c r="A359" s="60">
        <v>5380</v>
      </c>
      <c r="B359" s="59" t="s">
        <v>5895</v>
      </c>
      <c r="C359" s="60" t="s">
        <v>21</v>
      </c>
      <c r="D359" s="60">
        <v>3</v>
      </c>
      <c r="E359" s="63" t="s">
        <v>6468</v>
      </c>
      <c r="F359" s="59" t="s">
        <v>6285</v>
      </c>
      <c r="H359" s="59" t="s">
        <v>1733</v>
      </c>
      <c r="I359" s="59" t="s">
        <v>225</v>
      </c>
      <c r="J359" s="59" t="s">
        <v>4354</v>
      </c>
      <c r="K359" s="59" t="s">
        <v>6284</v>
      </c>
      <c r="L359" s="60">
        <v>5670</v>
      </c>
      <c r="M359" s="59" t="s">
        <v>5539</v>
      </c>
      <c r="N359" s="60" t="s">
        <v>21</v>
      </c>
    </row>
    <row r="360" spans="1:14">
      <c r="A360" s="60">
        <v>5390</v>
      </c>
      <c r="B360" s="59" t="s">
        <v>5894</v>
      </c>
      <c r="C360" s="60" t="s">
        <v>21</v>
      </c>
      <c r="D360" s="60">
        <v>3</v>
      </c>
      <c r="E360" s="63" t="s">
        <v>6469</v>
      </c>
      <c r="F360" s="59" t="s">
        <v>6283</v>
      </c>
      <c r="G360" s="60" t="s">
        <v>5787</v>
      </c>
      <c r="H360" s="59" t="s">
        <v>1733</v>
      </c>
      <c r="I360" s="59" t="s">
        <v>229</v>
      </c>
      <c r="J360" s="59" t="s">
        <v>4356</v>
      </c>
      <c r="K360" s="59" t="s">
        <v>6282</v>
      </c>
      <c r="L360" s="60">
        <v>5680</v>
      </c>
      <c r="M360" s="59" t="s">
        <v>5540</v>
      </c>
      <c r="N360" s="60" t="s">
        <v>21</v>
      </c>
    </row>
    <row r="361" spans="1:14">
      <c r="A361" s="60">
        <v>5400</v>
      </c>
      <c r="B361" s="59" t="s">
        <v>5893</v>
      </c>
      <c r="C361" s="60" t="s">
        <v>21</v>
      </c>
      <c r="D361" s="60">
        <v>3</v>
      </c>
      <c r="E361" s="64" t="s">
        <v>6470</v>
      </c>
      <c r="F361" s="59" t="s">
        <v>4921</v>
      </c>
      <c r="H361" s="59" t="s">
        <v>1614</v>
      </c>
      <c r="I361" s="59" t="s">
        <v>231</v>
      </c>
      <c r="J361" s="59" t="s">
        <v>4357</v>
      </c>
      <c r="K361" s="59" t="s">
        <v>4358</v>
      </c>
      <c r="L361" s="60">
        <v>5690</v>
      </c>
      <c r="M361" s="59" t="s">
        <v>5541</v>
      </c>
      <c r="N361" s="60" t="s">
        <v>21</v>
      </c>
    </row>
    <row r="362" spans="1:14">
      <c r="A362" s="60">
        <v>5410</v>
      </c>
      <c r="B362" s="59" t="s">
        <v>5892</v>
      </c>
      <c r="C362" s="60" t="s">
        <v>16</v>
      </c>
      <c r="D362" s="60">
        <v>3</v>
      </c>
      <c r="E362" s="64" t="s">
        <v>6471</v>
      </c>
      <c r="F362" s="59" t="s">
        <v>6281</v>
      </c>
      <c r="H362" s="59" t="s">
        <v>1614</v>
      </c>
      <c r="I362" s="59" t="s">
        <v>235</v>
      </c>
      <c r="J362" s="59" t="s">
        <v>4359</v>
      </c>
      <c r="K362" s="59" t="s">
        <v>6281</v>
      </c>
      <c r="L362" s="60">
        <v>5700</v>
      </c>
      <c r="M362" s="59" t="s">
        <v>5542</v>
      </c>
      <c r="N362" s="60" t="s">
        <v>16</v>
      </c>
    </row>
    <row r="363" spans="1:14">
      <c r="A363" s="60">
        <v>5420</v>
      </c>
      <c r="B363" s="59" t="s">
        <v>5891</v>
      </c>
      <c r="C363" s="60" t="s">
        <v>21</v>
      </c>
      <c r="D363" s="60">
        <v>3</v>
      </c>
      <c r="E363" s="64" t="s">
        <v>6466</v>
      </c>
      <c r="F363" s="59" t="s">
        <v>4923</v>
      </c>
      <c r="G363" s="60" t="s">
        <v>5787</v>
      </c>
      <c r="H363" s="59" t="s">
        <v>2362</v>
      </c>
      <c r="I363" s="59" t="s">
        <v>314</v>
      </c>
      <c r="J363" s="59" t="s">
        <v>4361</v>
      </c>
      <c r="K363" s="59" t="s">
        <v>4362</v>
      </c>
      <c r="L363" s="60">
        <v>5710</v>
      </c>
      <c r="M363" s="59" t="s">
        <v>5543</v>
      </c>
      <c r="N363" s="60" t="s">
        <v>21</v>
      </c>
    </row>
    <row r="364" spans="1:14">
      <c r="A364" s="60">
        <v>5430</v>
      </c>
      <c r="B364" s="59" t="s">
        <v>5890</v>
      </c>
      <c r="C364" s="60" t="s">
        <v>16</v>
      </c>
      <c r="D364" s="60">
        <v>3</v>
      </c>
      <c r="E364" s="64" t="s">
        <v>6472</v>
      </c>
      <c r="F364" s="59" t="s">
        <v>6280</v>
      </c>
      <c r="H364" s="59" t="s">
        <v>1614</v>
      </c>
      <c r="I364" s="59" t="s">
        <v>239</v>
      </c>
      <c r="J364" s="59" t="s">
        <v>4351</v>
      </c>
      <c r="K364" s="59" t="s">
        <v>6280</v>
      </c>
      <c r="L364" s="60">
        <v>5720</v>
      </c>
      <c r="M364" s="59" t="s">
        <v>5500</v>
      </c>
      <c r="N364" s="60" t="s">
        <v>16</v>
      </c>
    </row>
    <row r="365" spans="1:14">
      <c r="A365" s="60">
        <v>5130</v>
      </c>
      <c r="B365" s="59" t="s">
        <v>6571</v>
      </c>
      <c r="C365" s="60" t="s">
        <v>16</v>
      </c>
      <c r="D365" s="60">
        <v>2</v>
      </c>
      <c r="E365" s="64" t="s">
        <v>6403</v>
      </c>
      <c r="F365" s="59" t="s">
        <v>4364</v>
      </c>
      <c r="H365" s="59" t="s">
        <v>5803</v>
      </c>
      <c r="I365" s="59" t="s">
        <v>1013</v>
      </c>
      <c r="J365" s="59" t="s">
        <v>4363</v>
      </c>
      <c r="K365" s="59" t="s">
        <v>4364</v>
      </c>
      <c r="L365" s="60">
        <v>5730</v>
      </c>
      <c r="M365" s="59" t="s">
        <v>4812</v>
      </c>
      <c r="N365" s="60" t="s">
        <v>16</v>
      </c>
    </row>
    <row r="366" spans="1:14">
      <c r="A366" s="60">
        <v>5140</v>
      </c>
      <c r="B366" s="59" t="s">
        <v>5915</v>
      </c>
      <c r="C366" s="60" t="s">
        <v>21</v>
      </c>
      <c r="D366" s="60">
        <v>3</v>
      </c>
      <c r="E366" s="64" t="s">
        <v>4365</v>
      </c>
      <c r="F366" s="59" t="s">
        <v>4366</v>
      </c>
      <c r="G366" s="60" t="s">
        <v>5787</v>
      </c>
      <c r="H366" s="59" t="s">
        <v>1598</v>
      </c>
      <c r="I366" s="59" t="s">
        <v>241</v>
      </c>
      <c r="J366" s="59" t="s">
        <v>4365</v>
      </c>
      <c r="K366" s="59" t="s">
        <v>4366</v>
      </c>
      <c r="L366" s="60">
        <v>5750</v>
      </c>
      <c r="M366" s="59" t="s">
        <v>5614</v>
      </c>
      <c r="N366" s="60" t="s">
        <v>21</v>
      </c>
    </row>
    <row r="367" spans="1:14">
      <c r="A367" s="60">
        <v>5150</v>
      </c>
      <c r="B367" s="59" t="s">
        <v>5914</v>
      </c>
      <c r="C367" s="60" t="s">
        <v>21</v>
      </c>
      <c r="D367" s="60">
        <v>3</v>
      </c>
      <c r="E367" s="64" t="s">
        <v>4367</v>
      </c>
      <c r="F367" s="59" t="s">
        <v>4368</v>
      </c>
      <c r="G367" s="60" t="s">
        <v>5787</v>
      </c>
      <c r="H367" s="59" t="s">
        <v>1598</v>
      </c>
      <c r="I367" s="59" t="s">
        <v>243</v>
      </c>
      <c r="J367" s="59" t="s">
        <v>4367</v>
      </c>
      <c r="K367" s="59" t="s">
        <v>4368</v>
      </c>
      <c r="L367" s="60">
        <v>5760</v>
      </c>
      <c r="M367" s="59" t="s">
        <v>5615</v>
      </c>
      <c r="N367" s="60" t="s">
        <v>21</v>
      </c>
    </row>
    <row r="368" spans="1:14">
      <c r="A368" s="60">
        <v>5160</v>
      </c>
      <c r="B368" s="59" t="s">
        <v>6541</v>
      </c>
      <c r="C368" s="60" t="s">
        <v>16</v>
      </c>
      <c r="D368" s="60">
        <v>2</v>
      </c>
      <c r="E368" s="64" t="s">
        <v>6438</v>
      </c>
      <c r="F368" s="59" t="s">
        <v>5129</v>
      </c>
      <c r="H368" s="59" t="s">
        <v>5803</v>
      </c>
      <c r="I368" s="59" t="s">
        <v>318</v>
      </c>
      <c r="J368" s="59" t="s">
        <v>4369</v>
      </c>
      <c r="K368" s="59" t="s">
        <v>4370</v>
      </c>
      <c r="L368" s="60">
        <v>5770</v>
      </c>
      <c r="M368" s="59" t="s">
        <v>5779</v>
      </c>
      <c r="N368" s="60" t="s">
        <v>16</v>
      </c>
    </row>
    <row r="369" spans="1:14">
      <c r="A369" s="60">
        <v>5170</v>
      </c>
      <c r="B369" s="59" t="s">
        <v>5913</v>
      </c>
      <c r="C369" s="60" t="s">
        <v>16</v>
      </c>
      <c r="D369" s="60">
        <v>3</v>
      </c>
      <c r="E369" s="64" t="s">
        <v>4372</v>
      </c>
      <c r="F369" s="59" t="s">
        <v>5130</v>
      </c>
      <c r="H369" s="59" t="s">
        <v>1733</v>
      </c>
      <c r="I369" s="59" t="s">
        <v>4371</v>
      </c>
      <c r="J369" s="59" t="s">
        <v>4372</v>
      </c>
      <c r="K369" s="59" t="s">
        <v>4373</v>
      </c>
      <c r="L369" s="60">
        <v>5790</v>
      </c>
      <c r="M369" s="59" t="s">
        <v>5620</v>
      </c>
      <c r="N369" s="60" t="s">
        <v>16</v>
      </c>
    </row>
    <row r="370" spans="1:14">
      <c r="A370" s="60">
        <v>5180</v>
      </c>
      <c r="B370" s="59" t="s">
        <v>5912</v>
      </c>
      <c r="C370" s="60" t="s">
        <v>16</v>
      </c>
      <c r="D370" s="60">
        <v>3</v>
      </c>
      <c r="E370" s="63" t="s">
        <v>4375</v>
      </c>
      <c r="F370" s="59" t="s">
        <v>5131</v>
      </c>
      <c r="H370" s="59" t="s">
        <v>1733</v>
      </c>
      <c r="I370" s="59" t="s">
        <v>4374</v>
      </c>
      <c r="J370" s="59" t="s">
        <v>4375</v>
      </c>
      <c r="K370" s="59" t="s">
        <v>4376</v>
      </c>
      <c r="L370" s="60">
        <v>5800</v>
      </c>
      <c r="M370" s="59" t="s">
        <v>5621</v>
      </c>
      <c r="N370" s="60" t="s">
        <v>16</v>
      </c>
    </row>
    <row r="371" spans="1:14">
      <c r="A371" s="60">
        <v>5190</v>
      </c>
      <c r="B371" s="59" t="s">
        <v>5911</v>
      </c>
      <c r="C371" s="60" t="s">
        <v>21</v>
      </c>
      <c r="D371" s="60">
        <v>3</v>
      </c>
      <c r="E371" s="64" t="s">
        <v>4377</v>
      </c>
      <c r="F371" s="59" t="s">
        <v>5132</v>
      </c>
      <c r="H371" s="59" t="s">
        <v>1733</v>
      </c>
      <c r="I371" s="59" t="s">
        <v>320</v>
      </c>
      <c r="J371" s="59" t="s">
        <v>4377</v>
      </c>
      <c r="K371" s="59" t="s">
        <v>4378</v>
      </c>
      <c r="L371" s="60">
        <v>5810</v>
      </c>
      <c r="M371" s="59" t="s">
        <v>5780</v>
      </c>
      <c r="N371" s="60" t="s">
        <v>21</v>
      </c>
    </row>
    <row r="372" spans="1:14">
      <c r="A372" s="60">
        <v>5200</v>
      </c>
      <c r="B372" s="59" t="s">
        <v>5910</v>
      </c>
      <c r="C372" s="60" t="s">
        <v>21</v>
      </c>
      <c r="D372" s="60">
        <v>3</v>
      </c>
      <c r="E372" s="63" t="s">
        <v>4380</v>
      </c>
      <c r="F372" s="59" t="s">
        <v>5133</v>
      </c>
      <c r="H372" s="59" t="s">
        <v>1733</v>
      </c>
      <c r="I372" s="59" t="s">
        <v>4379</v>
      </c>
      <c r="J372" s="59" t="s">
        <v>4380</v>
      </c>
      <c r="K372" s="59" t="s">
        <v>4381</v>
      </c>
      <c r="L372" s="60">
        <v>5820</v>
      </c>
      <c r="M372" s="59" t="s">
        <v>5623</v>
      </c>
      <c r="N372" s="60" t="s">
        <v>21</v>
      </c>
    </row>
    <row r="373" spans="1:14">
      <c r="A373" s="60">
        <v>5210</v>
      </c>
      <c r="B373" s="59" t="s">
        <v>5909</v>
      </c>
      <c r="C373" s="60" t="s">
        <v>21</v>
      </c>
      <c r="D373" s="60">
        <v>3</v>
      </c>
      <c r="E373" s="64" t="s">
        <v>4382</v>
      </c>
      <c r="F373" s="59" t="s">
        <v>6302</v>
      </c>
      <c r="H373" s="59" t="s">
        <v>1733</v>
      </c>
      <c r="I373" s="59" t="s">
        <v>322</v>
      </c>
      <c r="J373" s="59" t="s">
        <v>4382</v>
      </c>
      <c r="K373" s="59" t="s">
        <v>6301</v>
      </c>
      <c r="L373" s="60">
        <v>5830</v>
      </c>
      <c r="M373" s="59" t="s">
        <v>5624</v>
      </c>
      <c r="N373" s="60" t="s">
        <v>21</v>
      </c>
    </row>
    <row r="374" spans="1:14">
      <c r="A374" s="60">
        <v>5220</v>
      </c>
      <c r="B374" s="59" t="s">
        <v>5908</v>
      </c>
      <c r="C374" s="60" t="s">
        <v>16</v>
      </c>
      <c r="D374" s="60">
        <v>3</v>
      </c>
      <c r="E374" s="64" t="s">
        <v>4384</v>
      </c>
      <c r="F374" s="59" t="s">
        <v>6300</v>
      </c>
      <c r="H374" s="59" t="s">
        <v>1733</v>
      </c>
      <c r="I374" s="59" t="s">
        <v>324</v>
      </c>
      <c r="J374" s="59" t="s">
        <v>4384</v>
      </c>
      <c r="K374" s="59" t="s">
        <v>6299</v>
      </c>
      <c r="L374" s="60">
        <v>5840</v>
      </c>
      <c r="M374" s="59" t="s">
        <v>5625</v>
      </c>
      <c r="N374" s="60" t="s">
        <v>16</v>
      </c>
    </row>
    <row r="375" spans="1:14">
      <c r="A375" s="60">
        <v>5230</v>
      </c>
      <c r="B375" s="59" t="s">
        <v>5907</v>
      </c>
      <c r="C375" s="60" t="s">
        <v>21</v>
      </c>
      <c r="D375" s="60">
        <v>3</v>
      </c>
      <c r="E375" s="64" t="s">
        <v>4386</v>
      </c>
      <c r="F375" s="59" t="s">
        <v>6298</v>
      </c>
      <c r="H375" s="59" t="s">
        <v>1733</v>
      </c>
      <c r="I375" s="59" t="s">
        <v>326</v>
      </c>
      <c r="J375" s="59" t="s">
        <v>4386</v>
      </c>
      <c r="K375" s="59" t="s">
        <v>6297</v>
      </c>
      <c r="L375" s="60">
        <v>5850</v>
      </c>
      <c r="M375" s="59" t="s">
        <v>5626</v>
      </c>
      <c r="N375" s="60" t="s">
        <v>21</v>
      </c>
    </row>
    <row r="376" spans="1:14">
      <c r="A376" s="60">
        <v>5240</v>
      </c>
      <c r="B376" s="59" t="s">
        <v>6542</v>
      </c>
      <c r="C376" s="60" t="s">
        <v>16</v>
      </c>
      <c r="D376" s="60">
        <v>2</v>
      </c>
      <c r="E376" s="64" t="s">
        <v>6439</v>
      </c>
      <c r="F376" s="59" t="s">
        <v>6296</v>
      </c>
      <c r="H376" s="59" t="s">
        <v>5803</v>
      </c>
      <c r="I376" s="59" t="s">
        <v>318</v>
      </c>
      <c r="J376" s="59" t="s">
        <v>4388</v>
      </c>
      <c r="K376" s="59" t="s">
        <v>6295</v>
      </c>
      <c r="L376" s="60">
        <v>5860</v>
      </c>
      <c r="M376" s="59" t="s">
        <v>5781</v>
      </c>
      <c r="N376" s="60" t="s">
        <v>16</v>
      </c>
    </row>
    <row r="377" spans="1:14">
      <c r="A377" s="60">
        <v>5250</v>
      </c>
      <c r="B377" s="59" t="s">
        <v>5906</v>
      </c>
      <c r="C377" s="60" t="s">
        <v>16</v>
      </c>
      <c r="D377" s="60">
        <v>3</v>
      </c>
      <c r="E377" s="64" t="s">
        <v>6440</v>
      </c>
      <c r="F377" s="59" t="s">
        <v>6294</v>
      </c>
      <c r="H377" s="59" t="s">
        <v>1733</v>
      </c>
      <c r="I377" s="59" t="s">
        <v>320</v>
      </c>
      <c r="J377" s="59" t="s">
        <v>4390</v>
      </c>
      <c r="K377" s="59" t="s">
        <v>6293</v>
      </c>
      <c r="L377" s="60">
        <v>5880</v>
      </c>
      <c r="M377" s="59" t="s">
        <v>5782</v>
      </c>
      <c r="N377" s="60" t="s">
        <v>16</v>
      </c>
    </row>
    <row r="378" spans="1:14">
      <c r="A378" s="60">
        <v>5450</v>
      </c>
      <c r="B378" s="59" t="s">
        <v>6572</v>
      </c>
      <c r="C378" s="60" t="s">
        <v>65</v>
      </c>
      <c r="D378" s="60">
        <v>2</v>
      </c>
      <c r="E378" s="64" t="s">
        <v>6404</v>
      </c>
      <c r="F378" s="59" t="s">
        <v>6279</v>
      </c>
      <c r="H378" s="59" t="s">
        <v>5803</v>
      </c>
      <c r="I378" s="59" t="s">
        <v>1015</v>
      </c>
      <c r="J378" s="59" t="s">
        <v>4392</v>
      </c>
      <c r="K378" s="59" t="s">
        <v>6279</v>
      </c>
      <c r="L378" s="60">
        <v>5890</v>
      </c>
      <c r="M378" s="59" t="s">
        <v>4813</v>
      </c>
      <c r="N378" s="60" t="s">
        <v>65</v>
      </c>
    </row>
    <row r="379" spans="1:14">
      <c r="A379" s="60">
        <v>5460</v>
      </c>
      <c r="B379" s="59" t="s">
        <v>5888</v>
      </c>
      <c r="C379" s="60" t="s">
        <v>16</v>
      </c>
      <c r="D379" s="60">
        <v>3</v>
      </c>
      <c r="E379" s="64" t="s">
        <v>4394</v>
      </c>
      <c r="F379" s="59" t="s">
        <v>4395</v>
      </c>
      <c r="H379" s="59" t="s">
        <v>1614</v>
      </c>
      <c r="I379" s="59" t="s">
        <v>328</v>
      </c>
      <c r="J379" s="59" t="s">
        <v>4394</v>
      </c>
      <c r="K379" s="59" t="s">
        <v>4395</v>
      </c>
      <c r="L379" s="60">
        <v>5910</v>
      </c>
      <c r="M379" s="59" t="s">
        <v>4814</v>
      </c>
      <c r="N379" s="60" t="s">
        <v>16</v>
      </c>
    </row>
    <row r="380" spans="1:14">
      <c r="A380" s="60">
        <v>5470</v>
      </c>
      <c r="B380" s="59" t="s">
        <v>5887</v>
      </c>
      <c r="C380" s="60" t="s">
        <v>16</v>
      </c>
      <c r="D380" s="60">
        <v>3</v>
      </c>
      <c r="E380" s="64" t="s">
        <v>4396</v>
      </c>
      <c r="F380" s="59" t="s">
        <v>4397</v>
      </c>
      <c r="H380" s="59" t="s">
        <v>1653</v>
      </c>
      <c r="I380" s="59" t="s">
        <v>269</v>
      </c>
      <c r="J380" s="59" t="s">
        <v>4396</v>
      </c>
      <c r="K380" s="59" t="s">
        <v>4397</v>
      </c>
      <c r="L380" s="60">
        <v>5920</v>
      </c>
      <c r="M380" s="59" t="s">
        <v>4815</v>
      </c>
      <c r="N380" s="60" t="s">
        <v>16</v>
      </c>
    </row>
    <row r="381" spans="1:14">
      <c r="A381" s="60">
        <v>5480</v>
      </c>
      <c r="B381" s="59" t="s">
        <v>5886</v>
      </c>
      <c r="C381" s="60" t="s">
        <v>21</v>
      </c>
      <c r="D381" s="60">
        <v>3</v>
      </c>
      <c r="E381" s="63" t="s">
        <v>4398</v>
      </c>
      <c r="F381" s="59" t="s">
        <v>6278</v>
      </c>
      <c r="G381" s="60" t="s">
        <v>5787</v>
      </c>
      <c r="H381" s="59" t="s">
        <v>1733</v>
      </c>
      <c r="I381" s="59" t="s">
        <v>270</v>
      </c>
      <c r="J381" s="59" t="s">
        <v>4398</v>
      </c>
      <c r="K381" s="59" t="s">
        <v>6278</v>
      </c>
      <c r="L381" s="60">
        <v>5930</v>
      </c>
      <c r="M381" s="59" t="s">
        <v>4816</v>
      </c>
      <c r="N381" s="60" t="s">
        <v>21</v>
      </c>
    </row>
    <row r="382" spans="1:14">
      <c r="A382" s="60">
        <v>5490</v>
      </c>
      <c r="B382" s="59" t="s">
        <v>5885</v>
      </c>
      <c r="C382" s="60" t="s">
        <v>21</v>
      </c>
      <c r="D382" s="60">
        <v>3</v>
      </c>
      <c r="E382" s="64" t="s">
        <v>4400</v>
      </c>
      <c r="F382" s="59" t="s">
        <v>6277</v>
      </c>
      <c r="G382" s="60" t="s">
        <v>5787</v>
      </c>
      <c r="H382" s="59" t="s">
        <v>1614</v>
      </c>
      <c r="I382" s="59" t="s">
        <v>271</v>
      </c>
      <c r="J382" s="59" t="s">
        <v>4400</v>
      </c>
      <c r="K382" s="59" t="s">
        <v>6277</v>
      </c>
      <c r="L382" s="60">
        <v>5940</v>
      </c>
      <c r="M382" s="59" t="s">
        <v>4817</v>
      </c>
      <c r="N382" s="60" t="s">
        <v>21</v>
      </c>
    </row>
    <row r="383" spans="1:14">
      <c r="A383" s="60">
        <v>5500</v>
      </c>
      <c r="B383" s="59" t="s">
        <v>6573</v>
      </c>
      <c r="C383" s="60" t="s">
        <v>65</v>
      </c>
      <c r="D383" s="60">
        <v>2</v>
      </c>
      <c r="E383" s="63" t="s">
        <v>6405</v>
      </c>
      <c r="F383" s="59" t="s">
        <v>4403</v>
      </c>
      <c r="H383" s="59" t="s">
        <v>5803</v>
      </c>
      <c r="I383" s="59" t="s">
        <v>274</v>
      </c>
      <c r="J383" s="59" t="s">
        <v>4402</v>
      </c>
      <c r="K383" s="59" t="s">
        <v>4403</v>
      </c>
      <c r="L383" s="60">
        <v>5950</v>
      </c>
      <c r="M383" s="59" t="s">
        <v>4818</v>
      </c>
      <c r="N383" s="60" t="s">
        <v>65</v>
      </c>
    </row>
    <row r="384" spans="1:14">
      <c r="A384" s="60">
        <v>5510</v>
      </c>
      <c r="B384" s="59" t="s">
        <v>5884</v>
      </c>
      <c r="C384" s="60" t="s">
        <v>21</v>
      </c>
      <c r="D384" s="60">
        <v>3</v>
      </c>
      <c r="E384" s="64" t="s">
        <v>4404</v>
      </c>
      <c r="F384" s="59" t="s">
        <v>6276</v>
      </c>
      <c r="G384" s="60" t="s">
        <v>5787</v>
      </c>
      <c r="H384" s="59" t="s">
        <v>1733</v>
      </c>
      <c r="I384" s="59" t="s">
        <v>225</v>
      </c>
      <c r="J384" s="59" t="s">
        <v>4404</v>
      </c>
      <c r="K384" s="59" t="s">
        <v>6276</v>
      </c>
      <c r="L384" s="60">
        <v>5970</v>
      </c>
      <c r="M384" s="59" t="s">
        <v>4819</v>
      </c>
      <c r="N384" s="60" t="s">
        <v>21</v>
      </c>
    </row>
    <row r="385" spans="1:14">
      <c r="A385" s="60">
        <v>5520</v>
      </c>
      <c r="B385" s="59" t="s">
        <v>5883</v>
      </c>
      <c r="C385" s="60" t="s">
        <v>21</v>
      </c>
      <c r="D385" s="60">
        <v>3</v>
      </c>
      <c r="E385" s="64" t="s">
        <v>4406</v>
      </c>
      <c r="F385" s="59" t="s">
        <v>4407</v>
      </c>
      <c r="G385" s="60" t="s">
        <v>5787</v>
      </c>
      <c r="H385" s="59" t="s">
        <v>2362</v>
      </c>
      <c r="I385" s="59" t="s">
        <v>227</v>
      </c>
      <c r="J385" s="59" t="s">
        <v>4406</v>
      </c>
      <c r="K385" s="61" t="s">
        <v>4407</v>
      </c>
      <c r="L385" s="59">
        <v>5980</v>
      </c>
      <c r="M385" s="60" t="s">
        <v>4820</v>
      </c>
      <c r="N385" s="60" t="s">
        <v>21</v>
      </c>
    </row>
    <row r="386" spans="1:14">
      <c r="A386" s="60">
        <v>5530</v>
      </c>
      <c r="B386" s="59" t="s">
        <v>5882</v>
      </c>
      <c r="C386" s="60" t="s">
        <v>21</v>
      </c>
      <c r="D386" s="60">
        <v>3</v>
      </c>
      <c r="E386" s="64" t="s">
        <v>4408</v>
      </c>
      <c r="F386" s="59" t="s">
        <v>4409</v>
      </c>
      <c r="G386" s="60" t="s">
        <v>5787</v>
      </c>
      <c r="H386" s="59" t="s">
        <v>1614</v>
      </c>
      <c r="I386" s="59" t="s">
        <v>231</v>
      </c>
      <c r="J386" s="59" t="s">
        <v>4408</v>
      </c>
      <c r="K386" s="59" t="s">
        <v>4409</v>
      </c>
      <c r="L386" s="60">
        <v>5990</v>
      </c>
      <c r="M386" s="59" t="s">
        <v>4821</v>
      </c>
      <c r="N386" s="60" t="s">
        <v>21</v>
      </c>
    </row>
    <row r="387" spans="1:14">
      <c r="A387" s="60">
        <v>4390</v>
      </c>
      <c r="B387" s="59" t="s">
        <v>6529</v>
      </c>
      <c r="C387" s="60" t="s">
        <v>65</v>
      </c>
      <c r="D387" s="60">
        <v>2</v>
      </c>
      <c r="E387" s="63" t="s">
        <v>6402</v>
      </c>
      <c r="F387" s="59" t="s">
        <v>4411</v>
      </c>
      <c r="H387" s="59" t="s">
        <v>5803</v>
      </c>
      <c r="I387" s="59" t="s">
        <v>1017</v>
      </c>
      <c r="J387" s="59" t="s">
        <v>4410</v>
      </c>
      <c r="K387" s="59" t="s">
        <v>4411</v>
      </c>
      <c r="L387" s="60">
        <v>6000</v>
      </c>
      <c r="M387" s="59" t="s">
        <v>4822</v>
      </c>
      <c r="N387" s="60" t="s">
        <v>65</v>
      </c>
    </row>
    <row r="388" spans="1:14">
      <c r="A388" s="60">
        <v>4400</v>
      </c>
      <c r="B388" s="59" t="s">
        <v>5968</v>
      </c>
      <c r="C388" s="60" t="s">
        <v>16</v>
      </c>
      <c r="D388" s="60">
        <v>3</v>
      </c>
      <c r="E388" s="64" t="s">
        <v>6511</v>
      </c>
      <c r="F388" s="59" t="s">
        <v>4413</v>
      </c>
      <c r="G388" s="60" t="s">
        <v>5787</v>
      </c>
      <c r="H388" s="59" t="s">
        <v>1614</v>
      </c>
      <c r="I388" s="59" t="s">
        <v>69</v>
      </c>
      <c r="J388" s="59" t="s">
        <v>4412</v>
      </c>
      <c r="K388" s="59" t="s">
        <v>4413</v>
      </c>
      <c r="L388" s="60">
        <v>6020</v>
      </c>
      <c r="M388" s="59" t="s">
        <v>4823</v>
      </c>
      <c r="N388" s="60" t="s">
        <v>21</v>
      </c>
    </row>
    <row r="389" spans="1:14">
      <c r="A389" s="60">
        <v>4410</v>
      </c>
      <c r="B389" s="59" t="s">
        <v>5967</v>
      </c>
      <c r="C389" s="60" t="s">
        <v>16</v>
      </c>
      <c r="D389" s="60">
        <v>3</v>
      </c>
      <c r="E389" s="64" t="s">
        <v>6512</v>
      </c>
      <c r="F389" s="59" t="s">
        <v>4415</v>
      </c>
      <c r="H389" s="59" t="s">
        <v>1598</v>
      </c>
      <c r="I389" s="59" t="s">
        <v>71</v>
      </c>
      <c r="J389" s="59" t="s">
        <v>4414</v>
      </c>
      <c r="K389" s="59" t="s">
        <v>4415</v>
      </c>
      <c r="L389" s="60">
        <v>6030</v>
      </c>
      <c r="M389" s="59" t="s">
        <v>5611</v>
      </c>
      <c r="N389" s="60" t="s">
        <v>16</v>
      </c>
    </row>
    <row r="390" spans="1:14">
      <c r="A390" s="60">
        <v>4420</v>
      </c>
      <c r="B390" s="59" t="s">
        <v>6569</v>
      </c>
      <c r="C390" s="60" t="s">
        <v>16</v>
      </c>
      <c r="D390" s="60">
        <v>3</v>
      </c>
      <c r="E390" s="64" t="s">
        <v>6477</v>
      </c>
      <c r="F390" s="59" t="s">
        <v>6315</v>
      </c>
      <c r="G390" s="68"/>
      <c r="H390" s="59" t="s">
        <v>1614</v>
      </c>
      <c r="I390" s="59" t="s">
        <v>329</v>
      </c>
      <c r="J390" s="59" t="s">
        <v>4416</v>
      </c>
      <c r="K390" s="59" t="s">
        <v>6315</v>
      </c>
      <c r="L390" s="60">
        <v>6040</v>
      </c>
      <c r="M390" s="59" t="s">
        <v>4824</v>
      </c>
      <c r="N390" s="60" t="s">
        <v>16</v>
      </c>
    </row>
    <row r="391" spans="1:14">
      <c r="A391" s="60">
        <v>4430</v>
      </c>
      <c r="B391" s="59" t="s">
        <v>5966</v>
      </c>
      <c r="C391" s="60" t="s">
        <v>16</v>
      </c>
      <c r="D391" s="60">
        <v>3</v>
      </c>
      <c r="E391" s="64" t="s">
        <v>6478</v>
      </c>
      <c r="F391" s="59" t="s">
        <v>4419</v>
      </c>
      <c r="H391" s="59" t="s">
        <v>1614</v>
      </c>
      <c r="I391" s="59" t="s">
        <v>74</v>
      </c>
      <c r="J391" s="59" t="s">
        <v>4418</v>
      </c>
      <c r="K391" s="59" t="s">
        <v>4419</v>
      </c>
      <c r="L391" s="60">
        <v>6050</v>
      </c>
      <c r="M391" s="59" t="s">
        <v>4825</v>
      </c>
      <c r="N391" s="60" t="s">
        <v>16</v>
      </c>
    </row>
    <row r="392" spans="1:14">
      <c r="A392" s="60">
        <v>4440</v>
      </c>
      <c r="B392" s="59" t="s">
        <v>5965</v>
      </c>
      <c r="C392" s="60" t="s">
        <v>16</v>
      </c>
      <c r="D392" s="60">
        <v>3</v>
      </c>
      <c r="E392" s="64" t="s">
        <v>6479</v>
      </c>
      <c r="F392" s="59" t="s">
        <v>4421</v>
      </c>
      <c r="H392" s="59" t="s">
        <v>1614</v>
      </c>
      <c r="I392" s="59" t="s">
        <v>78</v>
      </c>
      <c r="J392" s="59" t="s">
        <v>4420</v>
      </c>
      <c r="K392" s="59" t="s">
        <v>4421</v>
      </c>
      <c r="L392" s="60">
        <v>6060</v>
      </c>
      <c r="M392" s="59" t="s">
        <v>4826</v>
      </c>
      <c r="N392" s="60" t="s">
        <v>16</v>
      </c>
    </row>
    <row r="393" spans="1:14">
      <c r="A393" s="60">
        <v>4450</v>
      </c>
      <c r="B393" s="59" t="s">
        <v>5964</v>
      </c>
      <c r="C393" s="60" t="s">
        <v>16</v>
      </c>
      <c r="D393" s="60">
        <v>3</v>
      </c>
      <c r="E393" s="64" t="s">
        <v>6480</v>
      </c>
      <c r="F393" s="59" t="s">
        <v>4423</v>
      </c>
      <c r="G393" s="60" t="s">
        <v>5787</v>
      </c>
      <c r="H393" s="59" t="s">
        <v>1614</v>
      </c>
      <c r="I393" s="59" t="s">
        <v>84</v>
      </c>
      <c r="J393" s="59" t="s">
        <v>4422</v>
      </c>
      <c r="K393" s="59" t="s">
        <v>4423</v>
      </c>
      <c r="L393" s="60">
        <v>6070</v>
      </c>
      <c r="M393" s="59" t="s">
        <v>4827</v>
      </c>
      <c r="N393" s="60" t="s">
        <v>21</v>
      </c>
    </row>
    <row r="394" spans="1:14">
      <c r="A394" s="60">
        <v>4490</v>
      </c>
      <c r="B394" s="59" t="s">
        <v>5961</v>
      </c>
      <c r="C394" s="60" t="s">
        <v>16</v>
      </c>
      <c r="D394" s="60">
        <v>3</v>
      </c>
      <c r="E394" s="64" t="s">
        <v>6482</v>
      </c>
      <c r="F394" s="59" t="s">
        <v>4423</v>
      </c>
      <c r="H394" s="59" t="s">
        <v>1614</v>
      </c>
      <c r="I394" s="59" t="s">
        <v>81</v>
      </c>
      <c r="L394" s="60">
        <v>6072</v>
      </c>
      <c r="M394" s="59" t="s">
        <v>6517</v>
      </c>
      <c r="N394" s="60" t="s">
        <v>21</v>
      </c>
    </row>
    <row r="395" spans="1:14">
      <c r="A395" s="60">
        <v>4500</v>
      </c>
      <c r="B395" s="59" t="s">
        <v>6530</v>
      </c>
      <c r="C395" s="60" t="s">
        <v>16</v>
      </c>
      <c r="D395" s="60">
        <v>4</v>
      </c>
      <c r="E395" s="64" t="s">
        <v>6483</v>
      </c>
      <c r="H395" s="59" t="s">
        <v>3383</v>
      </c>
      <c r="I395" s="59" t="s">
        <v>92</v>
      </c>
      <c r="L395" s="60">
        <v>6073</v>
      </c>
      <c r="M395" s="59" t="s">
        <v>6515</v>
      </c>
      <c r="N395" s="60" t="s">
        <v>16</v>
      </c>
    </row>
    <row r="396" spans="1:14">
      <c r="A396" s="60">
        <v>4510</v>
      </c>
      <c r="B396" s="59" t="s">
        <v>6531</v>
      </c>
      <c r="C396" s="60" t="s">
        <v>16</v>
      </c>
      <c r="D396" s="60">
        <v>4</v>
      </c>
      <c r="E396" s="64" t="s">
        <v>6484</v>
      </c>
      <c r="H396" s="59" t="s">
        <v>3383</v>
      </c>
      <c r="I396" s="59" t="s">
        <v>88</v>
      </c>
      <c r="L396" s="60">
        <v>6074</v>
      </c>
      <c r="M396" s="59" t="s">
        <v>6516</v>
      </c>
      <c r="N396" s="60" t="s">
        <v>16</v>
      </c>
    </row>
    <row r="397" spans="1:14">
      <c r="A397" s="60">
        <v>4460</v>
      </c>
      <c r="D397" s="60">
        <v>0</v>
      </c>
      <c r="E397" s="63"/>
      <c r="I397" s="59" t="s">
        <v>861</v>
      </c>
      <c r="L397" s="60">
        <v>6075</v>
      </c>
      <c r="M397" s="59" t="s">
        <v>6481</v>
      </c>
      <c r="N397" s="60" t="s">
        <v>65</v>
      </c>
    </row>
    <row r="398" spans="1:14">
      <c r="A398" s="60">
        <v>4470</v>
      </c>
      <c r="B398" s="59" t="s">
        <v>5963</v>
      </c>
      <c r="C398" s="60" t="s">
        <v>16</v>
      </c>
      <c r="D398" s="60">
        <v>3</v>
      </c>
      <c r="E398" s="64" t="s">
        <v>6485</v>
      </c>
      <c r="G398" s="81"/>
      <c r="H398" s="59" t="s">
        <v>1653</v>
      </c>
      <c r="I398" s="59" t="s">
        <v>94</v>
      </c>
      <c r="L398" s="60">
        <v>6076</v>
      </c>
      <c r="M398" s="59" t="s">
        <v>6513</v>
      </c>
      <c r="N398" s="60" t="s">
        <v>16</v>
      </c>
    </row>
    <row r="399" spans="1:14">
      <c r="A399" s="60">
        <v>4480</v>
      </c>
      <c r="B399" s="59" t="s">
        <v>5962</v>
      </c>
      <c r="C399" s="60" t="s">
        <v>16</v>
      </c>
      <c r="D399" s="60">
        <v>3</v>
      </c>
      <c r="E399" s="64" t="s">
        <v>6510</v>
      </c>
      <c r="H399" s="59" t="s">
        <v>1614</v>
      </c>
      <c r="I399" s="59" t="s">
        <v>90</v>
      </c>
      <c r="L399" s="60">
        <v>6077</v>
      </c>
      <c r="M399" s="59" t="s">
        <v>6514</v>
      </c>
      <c r="N399" s="60">
        <v>0.1</v>
      </c>
    </row>
    <row r="400" spans="1:14">
      <c r="A400" s="60">
        <v>4750</v>
      </c>
      <c r="B400" s="59" t="s">
        <v>6570</v>
      </c>
      <c r="C400" s="60" t="s">
        <v>65</v>
      </c>
      <c r="D400" s="60">
        <v>2</v>
      </c>
      <c r="E400" s="64" t="s">
        <v>6433</v>
      </c>
      <c r="F400" s="59" t="s">
        <v>4425</v>
      </c>
      <c r="H400" s="59" t="s">
        <v>5803</v>
      </c>
      <c r="I400" s="59" t="s">
        <v>332</v>
      </c>
      <c r="J400" s="59" t="s">
        <v>4424</v>
      </c>
      <c r="K400" s="59" t="s">
        <v>4425</v>
      </c>
      <c r="L400" s="60">
        <v>6080</v>
      </c>
      <c r="M400" s="59" t="s">
        <v>4828</v>
      </c>
      <c r="N400" s="60" t="s">
        <v>16</v>
      </c>
    </row>
    <row r="401" spans="1:14">
      <c r="A401" s="60">
        <v>4760</v>
      </c>
      <c r="B401" s="59" t="s">
        <v>5943</v>
      </c>
      <c r="C401" s="60" t="s">
        <v>16</v>
      </c>
      <c r="D401" s="60">
        <v>3</v>
      </c>
      <c r="E401" s="64" t="s">
        <v>4426</v>
      </c>
      <c r="F401" s="59" t="s">
        <v>4427</v>
      </c>
      <c r="G401" s="60" t="s">
        <v>5787</v>
      </c>
      <c r="H401" s="59" t="s">
        <v>1614</v>
      </c>
      <c r="I401" s="59" t="s">
        <v>69</v>
      </c>
      <c r="J401" s="59" t="s">
        <v>4426</v>
      </c>
      <c r="K401" s="59" t="s">
        <v>4427</v>
      </c>
      <c r="L401" s="60">
        <v>6100</v>
      </c>
      <c r="M401" s="59" t="s">
        <v>4829</v>
      </c>
      <c r="N401" s="60" t="s">
        <v>21</v>
      </c>
    </row>
    <row r="402" spans="1:14">
      <c r="A402" s="60">
        <v>4770</v>
      </c>
      <c r="B402" s="59" t="s">
        <v>5942</v>
      </c>
      <c r="C402" s="60" t="s">
        <v>16</v>
      </c>
      <c r="D402" s="60">
        <v>3</v>
      </c>
      <c r="E402" s="64" t="s">
        <v>4428</v>
      </c>
      <c r="F402" s="59" t="s">
        <v>4429</v>
      </c>
      <c r="H402" s="59" t="s">
        <v>1598</v>
      </c>
      <c r="I402" s="59" t="s">
        <v>71</v>
      </c>
      <c r="J402" s="59" t="s">
        <v>4428</v>
      </c>
      <c r="K402" s="59" t="s">
        <v>4429</v>
      </c>
      <c r="L402" s="60">
        <v>6110</v>
      </c>
      <c r="M402" s="59" t="s">
        <v>5612</v>
      </c>
      <c r="N402" s="60" t="s">
        <v>16</v>
      </c>
    </row>
    <row r="403" spans="1:14">
      <c r="A403" s="60">
        <v>4780</v>
      </c>
      <c r="B403" s="59" t="s">
        <v>5941</v>
      </c>
      <c r="C403" s="60" t="s">
        <v>16</v>
      </c>
      <c r="D403" s="60">
        <v>3</v>
      </c>
      <c r="E403" s="72" t="s">
        <v>4430</v>
      </c>
      <c r="F403" s="59" t="s">
        <v>6311</v>
      </c>
      <c r="H403" s="59" t="s">
        <v>1614</v>
      </c>
      <c r="I403" s="59" t="s">
        <v>329</v>
      </c>
      <c r="J403" s="59" t="s">
        <v>4430</v>
      </c>
      <c r="K403" s="59" t="s">
        <v>6311</v>
      </c>
      <c r="L403" s="60">
        <v>6120</v>
      </c>
      <c r="M403" s="59" t="s">
        <v>4830</v>
      </c>
      <c r="N403" s="60" t="s">
        <v>16</v>
      </c>
    </row>
    <row r="404" spans="1:14">
      <c r="A404" s="60">
        <v>4790</v>
      </c>
      <c r="B404" s="59" t="s">
        <v>5940</v>
      </c>
      <c r="C404" s="60" t="s">
        <v>16</v>
      </c>
      <c r="D404" s="60">
        <v>3</v>
      </c>
      <c r="E404" s="63" t="s">
        <v>4432</v>
      </c>
      <c r="F404" s="59" t="s">
        <v>4433</v>
      </c>
      <c r="H404" s="59" t="s">
        <v>1614</v>
      </c>
      <c r="I404" s="59" t="s">
        <v>74</v>
      </c>
      <c r="J404" s="59" t="s">
        <v>4432</v>
      </c>
      <c r="K404" s="59" t="s">
        <v>4433</v>
      </c>
      <c r="L404" s="60">
        <v>6130</v>
      </c>
      <c r="M404" s="59" t="s">
        <v>4831</v>
      </c>
      <c r="N404" s="60" t="s">
        <v>16</v>
      </c>
    </row>
    <row r="405" spans="1:14">
      <c r="A405" s="60">
        <v>4800</v>
      </c>
      <c r="B405" s="59" t="s">
        <v>5939</v>
      </c>
      <c r="C405" s="60" t="s">
        <v>16</v>
      </c>
      <c r="D405" s="60">
        <v>3</v>
      </c>
      <c r="E405" s="64" t="s">
        <v>4434</v>
      </c>
      <c r="F405" s="59" t="s">
        <v>4435</v>
      </c>
      <c r="H405" s="59" t="s">
        <v>1653</v>
      </c>
      <c r="I405" s="59" t="s">
        <v>76</v>
      </c>
      <c r="J405" s="59" t="s">
        <v>4434</v>
      </c>
      <c r="K405" s="59" t="s">
        <v>4435</v>
      </c>
      <c r="L405" s="60">
        <v>6140</v>
      </c>
      <c r="M405" s="59" t="s">
        <v>4832</v>
      </c>
      <c r="N405" s="60" t="s">
        <v>16</v>
      </c>
    </row>
    <row r="406" spans="1:14">
      <c r="A406" s="60">
        <v>4810</v>
      </c>
      <c r="B406" s="59" t="s">
        <v>5938</v>
      </c>
      <c r="C406" s="60" t="s">
        <v>16</v>
      </c>
      <c r="D406" s="60">
        <v>3</v>
      </c>
      <c r="E406" s="64" t="s">
        <v>4436</v>
      </c>
      <c r="F406" s="59" t="s">
        <v>6310</v>
      </c>
      <c r="G406" s="60" t="s">
        <v>5787</v>
      </c>
      <c r="H406" s="59" t="s">
        <v>1614</v>
      </c>
      <c r="I406" s="59" t="s">
        <v>78</v>
      </c>
      <c r="J406" s="59" t="s">
        <v>4436</v>
      </c>
      <c r="K406" s="59" t="s">
        <v>6310</v>
      </c>
      <c r="L406" s="60">
        <v>6150</v>
      </c>
      <c r="M406" s="59" t="s">
        <v>4833</v>
      </c>
      <c r="N406" s="60" t="s">
        <v>21</v>
      </c>
    </row>
    <row r="407" spans="1:14">
      <c r="A407" s="60">
        <v>4820</v>
      </c>
      <c r="B407" s="59" t="s">
        <v>5937</v>
      </c>
      <c r="C407" s="60" t="s">
        <v>16</v>
      </c>
      <c r="D407" s="60">
        <v>3</v>
      </c>
      <c r="E407" s="64" t="s">
        <v>4438</v>
      </c>
      <c r="F407" s="59" t="s">
        <v>6309</v>
      </c>
      <c r="H407" s="59" t="s">
        <v>1614</v>
      </c>
      <c r="I407" s="59" t="s">
        <v>81</v>
      </c>
      <c r="J407" s="59" t="s">
        <v>4438</v>
      </c>
      <c r="K407" s="59" t="s">
        <v>6309</v>
      </c>
      <c r="L407" s="60">
        <v>6160</v>
      </c>
      <c r="M407" s="59" t="s">
        <v>4834</v>
      </c>
      <c r="N407" s="60" t="s">
        <v>16</v>
      </c>
    </row>
    <row r="408" spans="1:14">
      <c r="A408" s="60">
        <v>4830</v>
      </c>
      <c r="B408" s="59" t="s">
        <v>5936</v>
      </c>
      <c r="C408" s="60" t="s">
        <v>16</v>
      </c>
      <c r="D408" s="60">
        <v>3</v>
      </c>
      <c r="E408" s="64" t="s">
        <v>4440</v>
      </c>
      <c r="F408" s="59" t="s">
        <v>4441</v>
      </c>
      <c r="G408" s="60" t="s">
        <v>5787</v>
      </c>
      <c r="H408" s="59" t="s">
        <v>1614</v>
      </c>
      <c r="I408" s="59" t="s">
        <v>84</v>
      </c>
      <c r="J408" s="59" t="s">
        <v>4440</v>
      </c>
      <c r="K408" s="59" t="s">
        <v>4441</v>
      </c>
      <c r="L408" s="60">
        <v>6170</v>
      </c>
      <c r="M408" s="59" t="s">
        <v>4835</v>
      </c>
      <c r="N408" s="60" t="s">
        <v>21</v>
      </c>
    </row>
    <row r="409" spans="1:14">
      <c r="A409" s="60">
        <v>5540</v>
      </c>
      <c r="B409" s="59" t="s">
        <v>6574</v>
      </c>
      <c r="C409" s="60" t="s">
        <v>16</v>
      </c>
      <c r="D409" s="60">
        <v>2</v>
      </c>
      <c r="E409" s="65" t="s">
        <v>6406</v>
      </c>
      <c r="F409" s="59" t="s">
        <v>4445</v>
      </c>
      <c r="H409" s="59" t="s">
        <v>5803</v>
      </c>
      <c r="I409" s="59" t="s">
        <v>4443</v>
      </c>
      <c r="J409" s="59" t="s">
        <v>4444</v>
      </c>
      <c r="K409" s="59" t="s">
        <v>4445</v>
      </c>
      <c r="L409" s="60">
        <v>6280</v>
      </c>
      <c r="M409" s="59" t="s">
        <v>4836</v>
      </c>
      <c r="N409" s="60" t="s">
        <v>16</v>
      </c>
    </row>
    <row r="410" spans="1:14">
      <c r="A410" s="60">
        <v>5550</v>
      </c>
      <c r="B410" s="59" t="s">
        <v>5881</v>
      </c>
      <c r="C410" s="60" t="s">
        <v>21</v>
      </c>
      <c r="D410" s="60">
        <v>3</v>
      </c>
      <c r="E410" s="65" t="s">
        <v>4447</v>
      </c>
      <c r="F410" s="59" t="s">
        <v>4448</v>
      </c>
      <c r="G410" s="60" t="s">
        <v>5787</v>
      </c>
      <c r="H410" s="59" t="s">
        <v>1614</v>
      </c>
      <c r="I410" s="59" t="s">
        <v>4446</v>
      </c>
      <c r="J410" s="59" t="s">
        <v>4447</v>
      </c>
      <c r="K410" s="59" t="s">
        <v>4448</v>
      </c>
      <c r="L410" s="60">
        <v>6300</v>
      </c>
      <c r="M410" s="59" t="s">
        <v>4837</v>
      </c>
      <c r="N410" s="60" t="s">
        <v>21</v>
      </c>
    </row>
    <row r="411" spans="1:14">
      <c r="A411" s="60">
        <v>5440</v>
      </c>
      <c r="B411" s="59" t="s">
        <v>5889</v>
      </c>
      <c r="C411" s="60" t="s">
        <v>16</v>
      </c>
      <c r="D411" s="60">
        <v>2</v>
      </c>
      <c r="E411" s="63" t="s">
        <v>4450</v>
      </c>
      <c r="F411" s="59" t="s">
        <v>4451</v>
      </c>
      <c r="H411" s="59" t="s">
        <v>1653</v>
      </c>
      <c r="I411" s="59" t="s">
        <v>4449</v>
      </c>
      <c r="J411" s="59" t="s">
        <v>4450</v>
      </c>
      <c r="K411" s="59" t="s">
        <v>4451</v>
      </c>
      <c r="L411" s="60">
        <v>6310</v>
      </c>
      <c r="M411" s="59" t="s">
        <v>4838</v>
      </c>
      <c r="N411" s="60" t="s">
        <v>16</v>
      </c>
    </row>
    <row r="412" spans="1:14">
      <c r="A412" s="60">
        <v>5560</v>
      </c>
      <c r="B412" s="59" t="s">
        <v>6545</v>
      </c>
      <c r="C412" s="60" t="s">
        <v>708</v>
      </c>
      <c r="D412" s="60">
        <v>2</v>
      </c>
      <c r="E412" s="65" t="s">
        <v>1553</v>
      </c>
      <c r="F412" s="59" t="s">
        <v>747</v>
      </c>
      <c r="H412" s="59" t="s">
        <v>5803</v>
      </c>
      <c r="I412" s="59" t="s">
        <v>746</v>
      </c>
      <c r="J412" s="59" t="s">
        <v>4452</v>
      </c>
      <c r="K412" s="59" t="s">
        <v>747</v>
      </c>
      <c r="L412" s="60">
        <v>6320</v>
      </c>
      <c r="M412" s="59" t="s">
        <v>4839</v>
      </c>
      <c r="N412" s="60" t="s">
        <v>708</v>
      </c>
    </row>
    <row r="413" spans="1:14">
      <c r="A413" s="60">
        <v>5570</v>
      </c>
      <c r="B413" s="59" t="s">
        <v>5880</v>
      </c>
      <c r="C413" s="60" t="s">
        <v>21</v>
      </c>
      <c r="D413" s="60">
        <v>3</v>
      </c>
      <c r="E413" s="64" t="s">
        <v>748</v>
      </c>
      <c r="F413" s="59" t="s">
        <v>749</v>
      </c>
      <c r="H413" s="59" t="s">
        <v>1590</v>
      </c>
      <c r="I413" s="59" t="s">
        <v>334</v>
      </c>
      <c r="J413" s="59" t="s">
        <v>748</v>
      </c>
      <c r="K413" s="59" t="s">
        <v>749</v>
      </c>
      <c r="L413" s="60">
        <v>6340</v>
      </c>
      <c r="M413" s="59" t="s">
        <v>4840</v>
      </c>
      <c r="N413" s="60" t="s">
        <v>21</v>
      </c>
    </row>
    <row r="414" spans="1:14">
      <c r="A414" s="60">
        <v>5580</v>
      </c>
      <c r="B414" s="59" t="s">
        <v>5879</v>
      </c>
      <c r="C414" s="60" t="s">
        <v>16</v>
      </c>
      <c r="D414" s="60">
        <v>3</v>
      </c>
      <c r="E414" s="65" t="s">
        <v>751</v>
      </c>
      <c r="F414" s="59" t="s">
        <v>6275</v>
      </c>
      <c r="H414" s="59" t="s">
        <v>1614</v>
      </c>
      <c r="I414" s="59" t="s">
        <v>750</v>
      </c>
      <c r="J414" s="59" t="s">
        <v>751</v>
      </c>
      <c r="K414" s="59" t="s">
        <v>6275</v>
      </c>
      <c r="L414" s="60">
        <v>6350</v>
      </c>
      <c r="M414" s="59" t="s">
        <v>4841</v>
      </c>
      <c r="N414" s="60" t="s">
        <v>16</v>
      </c>
    </row>
    <row r="415" spans="1:14">
      <c r="A415" s="60">
        <v>5610</v>
      </c>
      <c r="B415" s="59" t="s">
        <v>6546</v>
      </c>
      <c r="C415" s="60" t="s">
        <v>65</v>
      </c>
      <c r="D415" s="60">
        <v>3</v>
      </c>
      <c r="E415" s="65" t="s">
        <v>6408</v>
      </c>
      <c r="F415" s="59" t="s">
        <v>4456</v>
      </c>
      <c r="H415" s="59" t="s">
        <v>5803</v>
      </c>
      <c r="I415" s="59" t="s">
        <v>4454</v>
      </c>
      <c r="J415" s="59" t="s">
        <v>4455</v>
      </c>
      <c r="K415" s="59" t="s">
        <v>4456</v>
      </c>
      <c r="L415" s="60">
        <v>6360</v>
      </c>
      <c r="M415" s="59" t="s">
        <v>4842</v>
      </c>
      <c r="N415" s="60" t="s">
        <v>65</v>
      </c>
    </row>
    <row r="416" spans="1:14">
      <c r="A416" s="60">
        <v>5620</v>
      </c>
      <c r="B416" s="59" t="s">
        <v>5878</v>
      </c>
      <c r="C416" s="60" t="s">
        <v>16</v>
      </c>
      <c r="D416" s="60">
        <v>4</v>
      </c>
      <c r="E416" s="64" t="s">
        <v>4457</v>
      </c>
      <c r="F416" s="59" t="s">
        <v>4458</v>
      </c>
      <c r="H416" s="59" t="s">
        <v>1653</v>
      </c>
      <c r="I416" s="59" t="s">
        <v>66</v>
      </c>
      <c r="J416" s="59" t="s">
        <v>4457</v>
      </c>
      <c r="K416" s="59" t="s">
        <v>4458</v>
      </c>
      <c r="L416" s="60">
        <v>6380</v>
      </c>
      <c r="M416" s="59" t="s">
        <v>4843</v>
      </c>
      <c r="N416" s="60" t="s">
        <v>16</v>
      </c>
    </row>
    <row r="417" spans="1:14">
      <c r="A417" s="60">
        <v>5630</v>
      </c>
      <c r="B417" s="59" t="s">
        <v>5877</v>
      </c>
      <c r="C417" s="60" t="s">
        <v>16</v>
      </c>
      <c r="D417" s="60">
        <v>4</v>
      </c>
      <c r="E417" s="65" t="s">
        <v>4459</v>
      </c>
      <c r="F417" s="59" t="s">
        <v>4460</v>
      </c>
      <c r="H417" s="59" t="s">
        <v>1653</v>
      </c>
      <c r="I417" s="59" t="s">
        <v>67</v>
      </c>
      <c r="J417" s="59" t="s">
        <v>4459</v>
      </c>
      <c r="K417" s="59" t="s">
        <v>4460</v>
      </c>
      <c r="L417" s="60">
        <v>6390</v>
      </c>
      <c r="M417" s="59" t="s">
        <v>4844</v>
      </c>
      <c r="N417" s="60" t="s">
        <v>16</v>
      </c>
    </row>
    <row r="418" spans="1:14">
      <c r="A418" s="60">
        <v>5640</v>
      </c>
      <c r="B418" s="59" t="s">
        <v>5876</v>
      </c>
      <c r="C418" s="60" t="s">
        <v>16</v>
      </c>
      <c r="D418" s="60">
        <v>4</v>
      </c>
      <c r="E418" s="65" t="s">
        <v>4461</v>
      </c>
      <c r="F418" s="59" t="s">
        <v>4462</v>
      </c>
      <c r="H418" s="59" t="s">
        <v>1614</v>
      </c>
      <c r="I418" s="59" t="s">
        <v>68</v>
      </c>
      <c r="J418" s="59" t="s">
        <v>4461</v>
      </c>
      <c r="K418" s="59" t="s">
        <v>4462</v>
      </c>
      <c r="L418" s="60">
        <v>6400</v>
      </c>
      <c r="M418" s="59" t="s">
        <v>4845</v>
      </c>
      <c r="N418" s="60" t="s">
        <v>16</v>
      </c>
    </row>
    <row r="419" spans="1:14">
      <c r="A419" s="60">
        <v>5650</v>
      </c>
      <c r="B419" s="59" t="s">
        <v>6575</v>
      </c>
      <c r="C419" s="60" t="s">
        <v>16</v>
      </c>
      <c r="D419" s="60">
        <v>3</v>
      </c>
      <c r="E419" s="65" t="s">
        <v>3864</v>
      </c>
      <c r="F419" s="59" t="s">
        <v>758</v>
      </c>
      <c r="H419" s="59" t="s">
        <v>5803</v>
      </c>
      <c r="I419" s="59" t="s">
        <v>335</v>
      </c>
      <c r="J419" s="59" t="s">
        <v>756</v>
      </c>
      <c r="K419" s="59" t="s">
        <v>758</v>
      </c>
      <c r="L419" s="60">
        <v>6430</v>
      </c>
      <c r="M419" s="59" t="s">
        <v>4847</v>
      </c>
      <c r="N419" s="60" t="s">
        <v>16</v>
      </c>
    </row>
    <row r="420" spans="1:14">
      <c r="A420" s="60">
        <v>5660</v>
      </c>
      <c r="B420" s="59" t="s">
        <v>5875</v>
      </c>
      <c r="C420" s="60" t="s">
        <v>16</v>
      </c>
      <c r="D420" s="60">
        <v>4</v>
      </c>
      <c r="E420" s="65" t="s">
        <v>3879</v>
      </c>
      <c r="F420" s="59" t="s">
        <v>760</v>
      </c>
      <c r="H420" s="59" t="s">
        <v>1614</v>
      </c>
      <c r="I420" s="59" t="s">
        <v>69</v>
      </c>
      <c r="J420" s="59" t="s">
        <v>759</v>
      </c>
      <c r="K420" s="59" t="s">
        <v>760</v>
      </c>
      <c r="L420" s="60">
        <v>6450</v>
      </c>
      <c r="M420" s="59" t="s">
        <v>4848</v>
      </c>
      <c r="N420" s="60" t="s">
        <v>16</v>
      </c>
    </row>
    <row r="421" spans="1:14">
      <c r="A421" s="60">
        <v>5670</v>
      </c>
      <c r="B421" s="59" t="s">
        <v>5874</v>
      </c>
      <c r="C421" s="60" t="s">
        <v>16</v>
      </c>
      <c r="D421" s="60">
        <v>4</v>
      </c>
      <c r="E421" s="64" t="s">
        <v>3880</v>
      </c>
      <c r="F421" s="59" t="s">
        <v>1024</v>
      </c>
      <c r="H421" s="59" t="s">
        <v>1614</v>
      </c>
      <c r="I421" s="59" t="s">
        <v>357</v>
      </c>
      <c r="J421" s="59" t="s">
        <v>1023</v>
      </c>
      <c r="K421" s="59" t="s">
        <v>1024</v>
      </c>
      <c r="L421" s="60">
        <v>6460</v>
      </c>
      <c r="M421" s="59" t="s">
        <v>4849</v>
      </c>
      <c r="N421" s="60" t="s">
        <v>16</v>
      </c>
    </row>
    <row r="422" spans="1:14">
      <c r="A422" s="60">
        <v>5680</v>
      </c>
      <c r="B422" s="59" t="s">
        <v>5873</v>
      </c>
      <c r="C422" s="60" t="s">
        <v>16</v>
      </c>
      <c r="D422" s="60">
        <v>4</v>
      </c>
      <c r="E422" s="65" t="s">
        <v>3881</v>
      </c>
      <c r="F422" s="59" t="s">
        <v>1026</v>
      </c>
      <c r="H422" s="59" t="s">
        <v>1614</v>
      </c>
      <c r="I422" s="59" t="s">
        <v>74</v>
      </c>
      <c r="J422" s="59" t="s">
        <v>1025</v>
      </c>
      <c r="K422" s="59" t="s">
        <v>1026</v>
      </c>
      <c r="L422" s="60">
        <v>6470</v>
      </c>
      <c r="M422" s="59" t="s">
        <v>4850</v>
      </c>
      <c r="N422" s="60" t="s">
        <v>16</v>
      </c>
    </row>
    <row r="423" spans="1:14">
      <c r="A423" s="60">
        <v>5690</v>
      </c>
      <c r="B423" s="59" t="s">
        <v>5872</v>
      </c>
      <c r="C423" s="60" t="s">
        <v>21</v>
      </c>
      <c r="D423" s="60">
        <v>4</v>
      </c>
      <c r="E423" s="65" t="s">
        <v>3888</v>
      </c>
      <c r="F423" s="59" t="s">
        <v>339</v>
      </c>
      <c r="G423" s="60" t="s">
        <v>5787</v>
      </c>
      <c r="H423" s="59" t="s">
        <v>1614</v>
      </c>
      <c r="I423" s="59" t="s">
        <v>78</v>
      </c>
      <c r="J423" s="59" t="s">
        <v>776</v>
      </c>
      <c r="K423" s="59" t="s">
        <v>339</v>
      </c>
      <c r="L423" s="60">
        <v>6475</v>
      </c>
      <c r="M423" s="59" t="s">
        <v>5792</v>
      </c>
      <c r="N423" s="60" t="s">
        <v>21</v>
      </c>
    </row>
    <row r="424" spans="1:14">
      <c r="A424" s="60">
        <v>5710</v>
      </c>
      <c r="B424" s="59" t="s">
        <v>5871</v>
      </c>
      <c r="C424" s="60" t="s">
        <v>16</v>
      </c>
      <c r="D424" s="60">
        <v>4</v>
      </c>
      <c r="E424" s="65" t="s">
        <v>3882</v>
      </c>
      <c r="F424" s="59" t="s">
        <v>765</v>
      </c>
      <c r="H424" s="59" t="s">
        <v>1663</v>
      </c>
      <c r="I424" s="59" t="s">
        <v>69</v>
      </c>
      <c r="J424" s="59" t="s">
        <v>764</v>
      </c>
      <c r="K424" s="59" t="s">
        <v>765</v>
      </c>
      <c r="L424" s="60">
        <v>6480</v>
      </c>
      <c r="M424" s="59" t="s">
        <v>4852</v>
      </c>
      <c r="N424" s="60" t="s">
        <v>16</v>
      </c>
    </row>
    <row r="425" spans="1:14">
      <c r="A425" s="60">
        <v>5700</v>
      </c>
      <c r="B425" s="59" t="s">
        <v>6547</v>
      </c>
      <c r="C425" s="60" t="s">
        <v>16</v>
      </c>
      <c r="D425" s="60">
        <v>3</v>
      </c>
      <c r="E425" s="65" t="s">
        <v>3865</v>
      </c>
      <c r="F425" s="59" t="s">
        <v>763</v>
      </c>
      <c r="H425" s="59" t="s">
        <v>5803</v>
      </c>
      <c r="I425" s="59" t="s">
        <v>337</v>
      </c>
      <c r="J425" s="59" t="s">
        <v>761</v>
      </c>
      <c r="K425" s="59" t="s">
        <v>763</v>
      </c>
      <c r="L425" s="60">
        <v>6500</v>
      </c>
      <c r="M425" s="59" t="s">
        <v>4851</v>
      </c>
      <c r="N425" s="60" t="s">
        <v>16</v>
      </c>
    </row>
    <row r="426" spans="1:14">
      <c r="A426" s="60">
        <v>5720</v>
      </c>
      <c r="B426" s="59" t="s">
        <v>5870</v>
      </c>
      <c r="C426" s="60" t="s">
        <v>16</v>
      </c>
      <c r="D426" s="60">
        <v>4</v>
      </c>
      <c r="E426" s="65" t="s">
        <v>3883</v>
      </c>
      <c r="F426" s="59" t="s">
        <v>767</v>
      </c>
      <c r="H426" s="59" t="s">
        <v>1663</v>
      </c>
      <c r="I426" s="59" t="s">
        <v>357</v>
      </c>
      <c r="J426" s="59" t="s">
        <v>766</v>
      </c>
      <c r="K426" s="59" t="s">
        <v>767</v>
      </c>
      <c r="L426" s="60">
        <v>6510</v>
      </c>
      <c r="M426" s="59" t="s">
        <v>4853</v>
      </c>
      <c r="N426" s="60" t="s">
        <v>16</v>
      </c>
    </row>
    <row r="427" spans="1:14">
      <c r="A427" s="60">
        <v>5730</v>
      </c>
      <c r="B427" s="59" t="s">
        <v>5869</v>
      </c>
      <c r="C427" s="60" t="s">
        <v>16</v>
      </c>
      <c r="D427" s="60">
        <v>4</v>
      </c>
      <c r="E427" s="65" t="s">
        <v>3884</v>
      </c>
      <c r="F427" s="59" t="s">
        <v>1028</v>
      </c>
      <c r="H427" s="59" t="s">
        <v>1614</v>
      </c>
      <c r="I427" s="59" t="s">
        <v>74</v>
      </c>
      <c r="J427" s="59" t="s">
        <v>1027</v>
      </c>
      <c r="K427" s="59" t="s">
        <v>1028</v>
      </c>
      <c r="L427" s="60">
        <v>6520</v>
      </c>
      <c r="M427" s="59" t="s">
        <v>4854</v>
      </c>
      <c r="N427" s="60" t="s">
        <v>16</v>
      </c>
    </row>
    <row r="428" spans="1:14">
      <c r="A428" s="60">
        <v>5740</v>
      </c>
      <c r="B428" s="59" t="s">
        <v>5868</v>
      </c>
      <c r="C428" s="60" t="s">
        <v>21</v>
      </c>
      <c r="D428" s="60">
        <v>4</v>
      </c>
      <c r="E428" s="65" t="s">
        <v>3888</v>
      </c>
      <c r="F428" s="59" t="s">
        <v>339</v>
      </c>
      <c r="G428" s="60" t="s">
        <v>5787</v>
      </c>
      <c r="H428" s="59" t="s">
        <v>1614</v>
      </c>
      <c r="I428" s="59" t="s">
        <v>78</v>
      </c>
      <c r="J428" s="59" t="s">
        <v>776</v>
      </c>
      <c r="K428" s="59" t="s">
        <v>339</v>
      </c>
      <c r="L428" s="60">
        <v>6525</v>
      </c>
      <c r="M428" s="59" t="s">
        <v>5793</v>
      </c>
      <c r="N428" s="60" t="s">
        <v>21</v>
      </c>
    </row>
    <row r="429" spans="1:14">
      <c r="A429" s="60">
        <v>5750</v>
      </c>
      <c r="B429" s="59" t="s">
        <v>6548</v>
      </c>
      <c r="C429" s="60" t="s">
        <v>65</v>
      </c>
      <c r="D429" s="60">
        <v>3</v>
      </c>
      <c r="E429" s="64" t="s">
        <v>3866</v>
      </c>
      <c r="F429" s="59" t="s">
        <v>771</v>
      </c>
      <c r="H429" s="59" t="s">
        <v>5803</v>
      </c>
      <c r="I429" s="59" t="s">
        <v>768</v>
      </c>
      <c r="J429" s="59" t="s">
        <v>769</v>
      </c>
      <c r="K429" s="59" t="s">
        <v>771</v>
      </c>
      <c r="L429" s="60">
        <v>6550</v>
      </c>
      <c r="M429" s="59" t="s">
        <v>4855</v>
      </c>
      <c r="N429" s="60" t="s">
        <v>65</v>
      </c>
    </row>
    <row r="430" spans="1:14">
      <c r="A430" s="60">
        <v>5760</v>
      </c>
      <c r="B430" s="59" t="s">
        <v>5867</v>
      </c>
      <c r="C430" s="60" t="s">
        <v>21</v>
      </c>
      <c r="D430" s="60">
        <v>4</v>
      </c>
      <c r="E430" s="64" t="s">
        <v>3885</v>
      </c>
      <c r="F430" s="59" t="s">
        <v>6274</v>
      </c>
      <c r="H430" s="59" t="s">
        <v>1590</v>
      </c>
      <c r="I430" s="59" t="s">
        <v>69</v>
      </c>
      <c r="J430" s="59" t="s">
        <v>772</v>
      </c>
      <c r="K430" s="59" t="s">
        <v>6274</v>
      </c>
      <c r="L430" s="60">
        <v>6555</v>
      </c>
      <c r="M430" s="59" t="s">
        <v>4856</v>
      </c>
      <c r="N430" s="60" t="s">
        <v>21</v>
      </c>
    </row>
    <row r="431" spans="1:14">
      <c r="A431" s="60">
        <v>5770</v>
      </c>
      <c r="B431" s="59" t="s">
        <v>5866</v>
      </c>
      <c r="C431" s="60" t="s">
        <v>16</v>
      </c>
      <c r="D431" s="60">
        <v>4</v>
      </c>
      <c r="E431" s="64" t="s">
        <v>3886</v>
      </c>
      <c r="F431" s="59" t="s">
        <v>775</v>
      </c>
      <c r="H431" s="59" t="s">
        <v>1614</v>
      </c>
      <c r="I431" s="59" t="s">
        <v>357</v>
      </c>
      <c r="J431" s="59" t="s">
        <v>774</v>
      </c>
      <c r="K431" s="59" t="s">
        <v>775</v>
      </c>
      <c r="L431" s="60">
        <v>6560</v>
      </c>
      <c r="M431" s="59" t="s">
        <v>4857</v>
      </c>
      <c r="N431" s="60" t="s">
        <v>16</v>
      </c>
    </row>
    <row r="432" spans="1:14">
      <c r="A432" s="60">
        <v>5780</v>
      </c>
      <c r="B432" s="59" t="s">
        <v>5865</v>
      </c>
      <c r="C432" s="60" t="s">
        <v>16</v>
      </c>
      <c r="D432" s="60">
        <v>4</v>
      </c>
      <c r="E432" s="65" t="s">
        <v>5773</v>
      </c>
      <c r="H432" s="59" t="s">
        <v>1614</v>
      </c>
      <c r="I432" s="59" t="s">
        <v>329</v>
      </c>
      <c r="J432" s="59" t="s">
        <v>4465</v>
      </c>
      <c r="K432" s="59" t="s">
        <v>6374</v>
      </c>
      <c r="L432" s="60">
        <v>6570</v>
      </c>
      <c r="M432" s="59" t="s">
        <v>4858</v>
      </c>
      <c r="N432" s="60" t="s">
        <v>16</v>
      </c>
    </row>
    <row r="433" spans="1:14">
      <c r="A433" s="60">
        <v>5790</v>
      </c>
      <c r="B433" s="59" t="s">
        <v>5864</v>
      </c>
      <c r="C433" s="60" t="s">
        <v>16</v>
      </c>
      <c r="D433" s="60">
        <v>4</v>
      </c>
      <c r="E433" s="65" t="s">
        <v>3887</v>
      </c>
      <c r="F433" s="59" t="s">
        <v>1031</v>
      </c>
      <c r="H433" s="59" t="s">
        <v>1614</v>
      </c>
      <c r="I433" s="59" t="s">
        <v>74</v>
      </c>
      <c r="J433" s="59" t="s">
        <v>1030</v>
      </c>
      <c r="K433" s="59" t="s">
        <v>1031</v>
      </c>
      <c r="L433" s="60">
        <v>6580</v>
      </c>
      <c r="M433" s="59" t="s">
        <v>4859</v>
      </c>
      <c r="N433" s="60" t="s">
        <v>16</v>
      </c>
    </row>
    <row r="434" spans="1:14">
      <c r="A434" s="60">
        <v>5800</v>
      </c>
      <c r="B434" s="59" t="s">
        <v>5863</v>
      </c>
      <c r="C434" s="60" t="s">
        <v>21</v>
      </c>
      <c r="D434" s="60">
        <v>4</v>
      </c>
      <c r="E434" s="65" t="s">
        <v>3888</v>
      </c>
      <c r="F434" s="59" t="s">
        <v>339</v>
      </c>
      <c r="G434" s="60" t="s">
        <v>5787</v>
      </c>
      <c r="H434" s="59" t="s">
        <v>1614</v>
      </c>
      <c r="I434" s="59" t="s">
        <v>78</v>
      </c>
      <c r="J434" s="59" t="s">
        <v>776</v>
      </c>
      <c r="K434" s="59" t="s">
        <v>339</v>
      </c>
      <c r="L434" s="60">
        <v>6590</v>
      </c>
      <c r="M434" s="59" t="s">
        <v>4860</v>
      </c>
      <c r="N434" s="60" t="s">
        <v>21</v>
      </c>
    </row>
    <row r="435" spans="1:14">
      <c r="A435" s="60">
        <v>5810</v>
      </c>
      <c r="B435" s="59" t="s">
        <v>5862</v>
      </c>
      <c r="C435" s="60" t="s">
        <v>16</v>
      </c>
      <c r="D435" s="60">
        <v>4</v>
      </c>
      <c r="E435" s="65" t="s">
        <v>3889</v>
      </c>
      <c r="F435" s="59" t="s">
        <v>6273</v>
      </c>
      <c r="H435" s="59" t="s">
        <v>1614</v>
      </c>
      <c r="I435" s="59" t="s">
        <v>81</v>
      </c>
      <c r="J435" s="59" t="s">
        <v>777</v>
      </c>
      <c r="K435" s="59" t="s">
        <v>6273</v>
      </c>
      <c r="L435" s="60">
        <v>6600</v>
      </c>
      <c r="M435" s="59" t="s">
        <v>4861</v>
      </c>
      <c r="N435" s="60" t="s">
        <v>16</v>
      </c>
    </row>
    <row r="436" spans="1:14">
      <c r="A436" s="60">
        <v>5820</v>
      </c>
      <c r="B436" s="59" t="s">
        <v>5861</v>
      </c>
      <c r="C436" s="60" t="s">
        <v>21</v>
      </c>
      <c r="D436" s="60">
        <v>4</v>
      </c>
      <c r="E436" s="65" t="s">
        <v>3890</v>
      </c>
      <c r="F436" s="59" t="s">
        <v>339</v>
      </c>
      <c r="G436" s="68" t="s">
        <v>5787</v>
      </c>
      <c r="H436" s="59" t="s">
        <v>1614</v>
      </c>
      <c r="I436" s="59" t="s">
        <v>84</v>
      </c>
      <c r="J436" s="59" t="s">
        <v>779</v>
      </c>
      <c r="K436" s="59" t="s">
        <v>339</v>
      </c>
      <c r="L436" s="60">
        <v>6610</v>
      </c>
      <c r="M436" s="59" t="s">
        <v>4862</v>
      </c>
      <c r="N436" s="60" t="s">
        <v>21</v>
      </c>
    </row>
    <row r="437" spans="1:14">
      <c r="A437" s="60">
        <v>6470</v>
      </c>
      <c r="B437" s="59" t="s">
        <v>6557</v>
      </c>
      <c r="C437" s="60" t="s">
        <v>21</v>
      </c>
      <c r="D437" s="60">
        <v>3</v>
      </c>
      <c r="E437" s="65" t="s">
        <v>787</v>
      </c>
      <c r="F437" s="59" t="s">
        <v>5120</v>
      </c>
      <c r="H437" s="59" t="s">
        <v>5803</v>
      </c>
      <c r="I437" s="59" t="s">
        <v>340</v>
      </c>
      <c r="J437" s="59" t="s">
        <v>780</v>
      </c>
      <c r="K437" s="59" t="s">
        <v>782</v>
      </c>
      <c r="L437" s="60">
        <v>6800</v>
      </c>
      <c r="M437" s="59" t="s">
        <v>4863</v>
      </c>
      <c r="N437" s="60" t="s">
        <v>21</v>
      </c>
    </row>
    <row r="438" spans="1:14">
      <c r="A438" s="60">
        <v>6480</v>
      </c>
      <c r="B438" s="59" t="s">
        <v>6410</v>
      </c>
      <c r="C438" s="60" t="s">
        <v>16</v>
      </c>
      <c r="D438" s="60">
        <v>4</v>
      </c>
      <c r="E438" s="65" t="s">
        <v>784</v>
      </c>
      <c r="F438" s="59" t="s">
        <v>785</v>
      </c>
      <c r="H438" s="59" t="s">
        <v>1614</v>
      </c>
      <c r="I438" s="59" t="s">
        <v>783</v>
      </c>
      <c r="J438" s="59" t="s">
        <v>784</v>
      </c>
      <c r="K438" s="59" t="s">
        <v>785</v>
      </c>
      <c r="L438" s="60">
        <v>6820</v>
      </c>
      <c r="M438" s="59" t="s">
        <v>4864</v>
      </c>
      <c r="N438" s="60" t="s">
        <v>16</v>
      </c>
    </row>
    <row r="439" spans="1:14">
      <c r="A439" s="60">
        <v>6490</v>
      </c>
      <c r="B439" s="59" t="s">
        <v>6558</v>
      </c>
      <c r="C439" s="60" t="s">
        <v>21</v>
      </c>
      <c r="D439" s="60">
        <v>4</v>
      </c>
      <c r="E439" s="65" t="s">
        <v>2735</v>
      </c>
      <c r="F439" s="59" t="s">
        <v>6252</v>
      </c>
      <c r="H439" s="59" t="s">
        <v>2736</v>
      </c>
      <c r="I439" s="59" t="s">
        <v>342</v>
      </c>
      <c r="J439" s="59" t="s">
        <v>787</v>
      </c>
      <c r="K439" s="59" t="s">
        <v>6251</v>
      </c>
      <c r="L439" s="60">
        <v>6830</v>
      </c>
      <c r="M439" s="59" t="s">
        <v>4865</v>
      </c>
      <c r="N439" s="60" t="s">
        <v>21</v>
      </c>
    </row>
    <row r="440" spans="1:14">
      <c r="A440" s="60">
        <v>6540</v>
      </c>
      <c r="B440" s="59" t="s">
        <v>5802</v>
      </c>
      <c r="C440" s="60" t="s">
        <v>16</v>
      </c>
      <c r="D440" s="60">
        <v>4</v>
      </c>
      <c r="E440" s="65" t="s">
        <v>789</v>
      </c>
      <c r="F440" s="59" t="s">
        <v>6250</v>
      </c>
      <c r="H440" s="59" t="s">
        <v>2619</v>
      </c>
      <c r="I440" s="59" t="s">
        <v>343</v>
      </c>
      <c r="J440" s="59" t="s">
        <v>789</v>
      </c>
      <c r="K440" s="59" t="s">
        <v>6250</v>
      </c>
      <c r="L440" s="60">
        <v>6840</v>
      </c>
      <c r="M440" s="59" t="s">
        <v>4866</v>
      </c>
      <c r="N440" s="60" t="s">
        <v>16</v>
      </c>
    </row>
    <row r="441" spans="1:14">
      <c r="A441" s="60">
        <v>6550</v>
      </c>
      <c r="B441" s="59" t="s">
        <v>5801</v>
      </c>
      <c r="C441" s="60" t="s">
        <v>16</v>
      </c>
      <c r="D441" s="60">
        <v>4</v>
      </c>
      <c r="E441" s="65" t="s">
        <v>1557</v>
      </c>
      <c r="F441" s="59" t="s">
        <v>1558</v>
      </c>
      <c r="H441" s="59" t="s">
        <v>1614</v>
      </c>
      <c r="J441" s="59" t="s">
        <v>1557</v>
      </c>
      <c r="K441" s="59" t="s">
        <v>1558</v>
      </c>
      <c r="L441" s="60">
        <v>6850</v>
      </c>
      <c r="M441" s="59" t="s">
        <v>5628</v>
      </c>
      <c r="N441" s="60" t="s">
        <v>16</v>
      </c>
    </row>
    <row r="442" spans="1:14">
      <c r="A442" s="60">
        <v>5830</v>
      </c>
      <c r="B442" s="59" t="s">
        <v>6549</v>
      </c>
      <c r="C442" s="60" t="s">
        <v>16</v>
      </c>
      <c r="D442" s="60">
        <v>3</v>
      </c>
      <c r="E442" s="64" t="s">
        <v>6409</v>
      </c>
      <c r="F442" s="59" t="s">
        <v>793</v>
      </c>
      <c r="H442" s="59" t="s">
        <v>5803</v>
      </c>
      <c r="I442" s="59" t="s">
        <v>344</v>
      </c>
      <c r="J442" s="59" t="s">
        <v>791</v>
      </c>
      <c r="K442" s="59" t="s">
        <v>793</v>
      </c>
      <c r="L442" s="60">
        <v>6855</v>
      </c>
      <c r="M442" s="59" t="s">
        <v>4867</v>
      </c>
      <c r="N442" s="60" t="s">
        <v>21</v>
      </c>
    </row>
    <row r="443" spans="1:14">
      <c r="A443" s="60">
        <v>5840</v>
      </c>
      <c r="B443" s="59" t="s">
        <v>5858</v>
      </c>
      <c r="C443" s="60" t="s">
        <v>16</v>
      </c>
      <c r="D443" s="60">
        <v>4</v>
      </c>
      <c r="E443" s="65" t="s">
        <v>794</v>
      </c>
      <c r="F443" s="59" t="s">
        <v>6270</v>
      </c>
      <c r="H443" s="59" t="s">
        <v>2619</v>
      </c>
      <c r="I443" s="59" t="s">
        <v>345</v>
      </c>
      <c r="J443" s="59" t="s">
        <v>794</v>
      </c>
      <c r="K443" s="59" t="s">
        <v>6270</v>
      </c>
      <c r="L443" s="60">
        <v>6860</v>
      </c>
      <c r="M443" s="59" t="s">
        <v>4868</v>
      </c>
      <c r="N443" s="60" t="s">
        <v>16</v>
      </c>
    </row>
    <row r="444" spans="1:14">
      <c r="A444" s="60">
        <v>5850</v>
      </c>
      <c r="B444" s="59" t="s">
        <v>5857</v>
      </c>
      <c r="C444" s="60" t="s">
        <v>16</v>
      </c>
      <c r="D444" s="60">
        <v>4</v>
      </c>
      <c r="E444" s="64" t="s">
        <v>796</v>
      </c>
      <c r="F444" s="59" t="s">
        <v>6269</v>
      </c>
      <c r="H444" s="59" t="s">
        <v>2619</v>
      </c>
      <c r="I444" s="59" t="s">
        <v>346</v>
      </c>
      <c r="J444" s="59" t="s">
        <v>796</v>
      </c>
      <c r="K444" s="59" t="s">
        <v>6269</v>
      </c>
      <c r="L444" s="60">
        <v>6870</v>
      </c>
      <c r="M444" s="59" t="s">
        <v>4869</v>
      </c>
      <c r="N444" s="60" t="s">
        <v>16</v>
      </c>
    </row>
    <row r="445" spans="1:14">
      <c r="A445" s="60">
        <v>5860</v>
      </c>
      <c r="B445" s="59" t="s">
        <v>5856</v>
      </c>
      <c r="C445" s="60" t="s">
        <v>16</v>
      </c>
      <c r="D445" s="60">
        <v>4</v>
      </c>
      <c r="E445" s="65" t="s">
        <v>3891</v>
      </c>
      <c r="F445" s="59" t="s">
        <v>6268</v>
      </c>
      <c r="H445" s="59" t="s">
        <v>2619</v>
      </c>
      <c r="I445" s="59" t="s">
        <v>347</v>
      </c>
      <c r="J445" s="59" t="s">
        <v>797</v>
      </c>
      <c r="K445" s="59" t="s">
        <v>6268</v>
      </c>
      <c r="L445" s="60">
        <v>6880</v>
      </c>
      <c r="M445" s="59" t="s">
        <v>4870</v>
      </c>
      <c r="N445" s="60" t="s">
        <v>16</v>
      </c>
    </row>
    <row r="446" spans="1:14">
      <c r="A446" s="60">
        <v>5870</v>
      </c>
      <c r="B446" s="59" t="s">
        <v>5855</v>
      </c>
      <c r="C446" s="60" t="s">
        <v>21</v>
      </c>
      <c r="D446" s="60">
        <v>4</v>
      </c>
      <c r="E446" s="65" t="s">
        <v>798</v>
      </c>
      <c r="F446" s="59" t="s">
        <v>6267</v>
      </c>
      <c r="H446" s="59" t="s">
        <v>2619</v>
      </c>
      <c r="I446" s="59" t="s">
        <v>348</v>
      </c>
      <c r="J446" s="59" t="s">
        <v>798</v>
      </c>
      <c r="K446" s="59" t="s">
        <v>6267</v>
      </c>
      <c r="L446" s="60">
        <v>6890</v>
      </c>
      <c r="M446" s="59" t="s">
        <v>4871</v>
      </c>
      <c r="N446" s="60" t="s">
        <v>21</v>
      </c>
    </row>
    <row r="447" spans="1:14">
      <c r="A447" s="60">
        <v>5880</v>
      </c>
      <c r="B447" s="59" t="s">
        <v>5854</v>
      </c>
      <c r="C447" s="60" t="s">
        <v>16</v>
      </c>
      <c r="D447" s="60">
        <v>4</v>
      </c>
      <c r="E447" s="65" t="s">
        <v>1560</v>
      </c>
      <c r="F447" s="59" t="s">
        <v>1561</v>
      </c>
      <c r="H447" s="59" t="s">
        <v>1614</v>
      </c>
      <c r="J447" s="59" t="s">
        <v>1560</v>
      </c>
      <c r="K447" s="59" t="s">
        <v>1561</v>
      </c>
      <c r="L447" s="60">
        <v>6900</v>
      </c>
      <c r="M447" s="59" t="s">
        <v>5627</v>
      </c>
      <c r="N447" s="60">
        <v>0.1</v>
      </c>
    </row>
    <row r="448" spans="1:14">
      <c r="A448" s="60">
        <v>5890</v>
      </c>
      <c r="B448" s="59" t="s">
        <v>6576</v>
      </c>
      <c r="C448" s="60" t="s">
        <v>21</v>
      </c>
      <c r="D448" s="60">
        <v>3</v>
      </c>
      <c r="E448" s="65" t="s">
        <v>3867</v>
      </c>
      <c r="F448" s="59" t="s">
        <v>802</v>
      </c>
      <c r="G448" s="68"/>
      <c r="H448" s="59" t="s">
        <v>5803</v>
      </c>
      <c r="I448" s="59" t="s">
        <v>799</v>
      </c>
      <c r="J448" s="59" t="s">
        <v>800</v>
      </c>
      <c r="K448" s="59" t="s">
        <v>802</v>
      </c>
      <c r="L448" s="60">
        <v>6910</v>
      </c>
      <c r="M448" s="59" t="s">
        <v>4872</v>
      </c>
      <c r="N448" s="60" t="s">
        <v>21</v>
      </c>
    </row>
    <row r="449" spans="1:14">
      <c r="A449" s="60">
        <v>5900</v>
      </c>
      <c r="B449" s="59" t="s">
        <v>5853</v>
      </c>
      <c r="C449" s="60" t="s">
        <v>21</v>
      </c>
      <c r="D449" s="60">
        <v>4</v>
      </c>
      <c r="E449" s="64" t="s">
        <v>803</v>
      </c>
      <c r="F449" s="59" t="s">
        <v>6266</v>
      </c>
      <c r="G449" s="60" t="s">
        <v>5787</v>
      </c>
      <c r="H449" s="59" t="s">
        <v>1614</v>
      </c>
      <c r="I449" s="59" t="s">
        <v>351</v>
      </c>
      <c r="J449" s="59" t="s">
        <v>803</v>
      </c>
      <c r="K449" s="59" t="s">
        <v>6266</v>
      </c>
      <c r="L449" s="60">
        <v>6930</v>
      </c>
      <c r="M449" s="59" t="s">
        <v>4873</v>
      </c>
      <c r="N449" s="60" t="s">
        <v>21</v>
      </c>
    </row>
    <row r="450" spans="1:14">
      <c r="A450" s="60">
        <v>5910</v>
      </c>
      <c r="B450" s="59" t="s">
        <v>6550</v>
      </c>
      <c r="C450" s="60" t="s">
        <v>21</v>
      </c>
      <c r="D450" s="60">
        <v>3</v>
      </c>
      <c r="E450" s="65" t="s">
        <v>3868</v>
      </c>
      <c r="F450" s="59" t="s">
        <v>806</v>
      </c>
      <c r="H450" s="59" t="s">
        <v>5803</v>
      </c>
      <c r="I450" s="59" t="s">
        <v>352</v>
      </c>
      <c r="J450" s="59" t="s">
        <v>804</v>
      </c>
      <c r="K450" s="59" t="s">
        <v>806</v>
      </c>
      <c r="L450" s="60">
        <v>6940</v>
      </c>
      <c r="M450" s="59" t="s">
        <v>4874</v>
      </c>
      <c r="N450" s="60" t="s">
        <v>21</v>
      </c>
    </row>
    <row r="451" spans="1:14">
      <c r="A451" s="60">
        <v>5920</v>
      </c>
      <c r="B451" s="59" t="s">
        <v>5852</v>
      </c>
      <c r="C451" s="60" t="s">
        <v>16</v>
      </c>
      <c r="D451" s="60">
        <v>4</v>
      </c>
      <c r="E451" s="65" t="s">
        <v>2790</v>
      </c>
      <c r="F451" s="59" t="s">
        <v>4092</v>
      </c>
      <c r="H451" s="59" t="s">
        <v>1614</v>
      </c>
      <c r="I451" s="59" t="s">
        <v>311</v>
      </c>
      <c r="J451" s="59" t="s">
        <v>807</v>
      </c>
      <c r="K451" s="59" t="s">
        <v>642</v>
      </c>
      <c r="L451" s="60">
        <v>6960</v>
      </c>
      <c r="M451" s="59" t="s">
        <v>4875</v>
      </c>
      <c r="N451" s="60" t="s">
        <v>16</v>
      </c>
    </row>
    <row r="452" spans="1:14">
      <c r="A452" s="60">
        <v>5590</v>
      </c>
      <c r="B452" s="59" t="s">
        <v>5860</v>
      </c>
      <c r="C452" s="60" t="s">
        <v>21</v>
      </c>
      <c r="D452" s="60">
        <v>3</v>
      </c>
      <c r="E452" s="65" t="s">
        <v>3892</v>
      </c>
      <c r="F452" s="59" t="s">
        <v>6272</v>
      </c>
      <c r="H452" s="59" t="s">
        <v>1733</v>
      </c>
      <c r="I452" s="59" t="s">
        <v>229</v>
      </c>
      <c r="J452" s="59" t="s">
        <v>808</v>
      </c>
      <c r="K452" s="59" t="s">
        <v>6272</v>
      </c>
      <c r="L452" s="60">
        <v>6970</v>
      </c>
      <c r="M452" s="59" t="s">
        <v>4876</v>
      </c>
      <c r="N452" s="60" t="s">
        <v>21</v>
      </c>
    </row>
    <row r="453" spans="1:14">
      <c r="A453" s="60">
        <v>5930</v>
      </c>
      <c r="B453" s="59" t="s">
        <v>5851</v>
      </c>
      <c r="C453" s="60" t="s">
        <v>21</v>
      </c>
      <c r="D453" s="60">
        <v>4</v>
      </c>
      <c r="E453" s="65" t="s">
        <v>809</v>
      </c>
      <c r="F453" s="59" t="s">
        <v>810</v>
      </c>
      <c r="H453" s="59" t="s">
        <v>1614</v>
      </c>
      <c r="I453" s="59" t="s">
        <v>231</v>
      </c>
      <c r="J453" s="59" t="s">
        <v>809</v>
      </c>
      <c r="K453" s="59" t="s">
        <v>810</v>
      </c>
      <c r="L453" s="60">
        <v>6980</v>
      </c>
      <c r="M453" s="59" t="s">
        <v>4877</v>
      </c>
      <c r="N453" s="60" t="s">
        <v>21</v>
      </c>
    </row>
    <row r="454" spans="1:14">
      <c r="A454" s="60">
        <v>5940</v>
      </c>
      <c r="B454" s="59" t="s">
        <v>5850</v>
      </c>
      <c r="C454" s="60" t="s">
        <v>16</v>
      </c>
      <c r="D454" s="60">
        <v>4</v>
      </c>
      <c r="E454" s="65" t="s">
        <v>811</v>
      </c>
      <c r="F454" s="59" t="s">
        <v>812</v>
      </c>
      <c r="H454" s="59" t="s">
        <v>1653</v>
      </c>
      <c r="I454" s="59" t="s">
        <v>646</v>
      </c>
      <c r="J454" s="59" t="s">
        <v>811</v>
      </c>
      <c r="K454" s="59" t="s">
        <v>812</v>
      </c>
      <c r="L454" s="60">
        <v>6990</v>
      </c>
      <c r="M454" s="59" t="s">
        <v>4878</v>
      </c>
      <c r="N454" s="60" t="s">
        <v>16</v>
      </c>
    </row>
    <row r="455" spans="1:14">
      <c r="A455" s="60">
        <v>5950</v>
      </c>
      <c r="B455" s="59" t="s">
        <v>5849</v>
      </c>
      <c r="C455" s="60" t="s">
        <v>16</v>
      </c>
      <c r="D455" s="60">
        <v>4</v>
      </c>
      <c r="E455" s="65" t="s">
        <v>813</v>
      </c>
      <c r="F455" s="59" t="s">
        <v>814</v>
      </c>
      <c r="H455" s="59" t="s">
        <v>2362</v>
      </c>
      <c r="I455" s="59" t="s">
        <v>314</v>
      </c>
      <c r="J455" s="59" t="s">
        <v>813</v>
      </c>
      <c r="K455" s="59" t="s">
        <v>814</v>
      </c>
      <c r="L455" s="60">
        <v>7000</v>
      </c>
      <c r="M455" s="59" t="s">
        <v>4879</v>
      </c>
      <c r="N455" s="60" t="s">
        <v>21</v>
      </c>
    </row>
    <row r="456" spans="1:14">
      <c r="A456" s="60">
        <v>5600</v>
      </c>
      <c r="B456" s="59" t="s">
        <v>5859</v>
      </c>
      <c r="C456" s="60" t="s">
        <v>16</v>
      </c>
      <c r="D456" s="60">
        <v>3</v>
      </c>
      <c r="E456" s="65" t="s">
        <v>3893</v>
      </c>
      <c r="F456" s="59" t="s">
        <v>815</v>
      </c>
      <c r="H456" s="59" t="s">
        <v>1733</v>
      </c>
      <c r="I456" s="59" t="s">
        <v>648</v>
      </c>
      <c r="J456" s="59" t="s">
        <v>6271</v>
      </c>
      <c r="K456" s="59" t="s">
        <v>815</v>
      </c>
      <c r="L456" s="60">
        <v>7010</v>
      </c>
      <c r="M456" s="59" t="s">
        <v>4880</v>
      </c>
      <c r="N456" s="60" t="s">
        <v>16</v>
      </c>
    </row>
    <row r="457" spans="1:14">
      <c r="A457" s="60">
        <v>6270</v>
      </c>
      <c r="B457" s="59" t="s">
        <v>5819</v>
      </c>
      <c r="C457" s="60" t="s">
        <v>16</v>
      </c>
      <c r="D457" s="60">
        <v>4</v>
      </c>
      <c r="E457" s="65" t="s">
        <v>816</v>
      </c>
      <c r="F457" s="59" t="s">
        <v>6254</v>
      </c>
      <c r="H457" s="59" t="s">
        <v>1614</v>
      </c>
      <c r="I457" s="59" t="s">
        <v>239</v>
      </c>
      <c r="J457" s="59" t="s">
        <v>816</v>
      </c>
      <c r="K457" s="59" t="s">
        <v>6254</v>
      </c>
      <c r="L457" s="60">
        <v>7020</v>
      </c>
      <c r="M457" s="59" t="s">
        <v>4881</v>
      </c>
      <c r="N457" s="60" t="s">
        <v>16</v>
      </c>
    </row>
    <row r="458" spans="1:14">
      <c r="A458" s="60">
        <v>5980</v>
      </c>
      <c r="B458" s="59" t="s">
        <v>6577</v>
      </c>
      <c r="C458" s="60" t="s">
        <v>65</v>
      </c>
      <c r="D458" s="60">
        <v>3</v>
      </c>
      <c r="E458" s="65" t="s">
        <v>5352</v>
      </c>
      <c r="F458" s="59" t="s">
        <v>356</v>
      </c>
      <c r="H458" s="59" t="s">
        <v>5803</v>
      </c>
      <c r="I458" s="59" t="s">
        <v>355</v>
      </c>
      <c r="J458" s="59" t="s">
        <v>1045</v>
      </c>
      <c r="K458" s="59" t="s">
        <v>356</v>
      </c>
      <c r="L458" s="60">
        <v>7030</v>
      </c>
      <c r="M458" s="59" t="s">
        <v>4882</v>
      </c>
      <c r="N458" s="60" t="s">
        <v>65</v>
      </c>
    </row>
    <row r="459" spans="1:14">
      <c r="A459" s="60">
        <v>5990</v>
      </c>
      <c r="B459" s="59" t="s">
        <v>5847</v>
      </c>
      <c r="C459" s="60" t="s">
        <v>21</v>
      </c>
      <c r="D459" s="60">
        <v>4</v>
      </c>
      <c r="E459" s="65" t="s">
        <v>5353</v>
      </c>
      <c r="F459" s="59" t="s">
        <v>1047</v>
      </c>
      <c r="G459" s="60" t="s">
        <v>5787</v>
      </c>
      <c r="H459" s="59" t="s">
        <v>1614</v>
      </c>
      <c r="I459" s="59" t="s">
        <v>69</v>
      </c>
      <c r="J459" s="59" t="s">
        <v>1046</v>
      </c>
      <c r="K459" s="59" t="s">
        <v>1047</v>
      </c>
      <c r="L459" s="60">
        <v>7050</v>
      </c>
      <c r="M459" s="59" t="s">
        <v>4883</v>
      </c>
      <c r="N459" s="60" t="s">
        <v>21</v>
      </c>
    </row>
    <row r="460" spans="1:14">
      <c r="A460" s="60">
        <v>6000</v>
      </c>
      <c r="B460" s="59" t="s">
        <v>5846</v>
      </c>
      <c r="C460" s="60" t="s">
        <v>16</v>
      </c>
      <c r="D460" s="60">
        <v>4</v>
      </c>
      <c r="E460" s="65" t="s">
        <v>5354</v>
      </c>
      <c r="F460" s="59" t="s">
        <v>1049</v>
      </c>
      <c r="H460" s="59" t="s">
        <v>1598</v>
      </c>
      <c r="I460" s="59" t="s">
        <v>71</v>
      </c>
      <c r="J460" s="59" t="s">
        <v>1048</v>
      </c>
      <c r="K460" s="59" t="s">
        <v>1049</v>
      </c>
      <c r="L460" s="60">
        <v>7060</v>
      </c>
      <c r="M460" s="59" t="s">
        <v>5616</v>
      </c>
      <c r="N460" s="60" t="s">
        <v>16</v>
      </c>
    </row>
    <row r="461" spans="1:14">
      <c r="A461" s="60">
        <v>6010</v>
      </c>
      <c r="B461" s="59" t="s">
        <v>5845</v>
      </c>
      <c r="C461" s="60" t="s">
        <v>21</v>
      </c>
      <c r="D461" s="60">
        <v>4</v>
      </c>
      <c r="E461" s="64" t="s">
        <v>6442</v>
      </c>
      <c r="F461" s="59" t="s">
        <v>1051</v>
      </c>
      <c r="G461" s="60" t="s">
        <v>5787</v>
      </c>
      <c r="H461" s="59" t="s">
        <v>1614</v>
      </c>
      <c r="I461" s="59" t="s">
        <v>357</v>
      </c>
      <c r="J461" s="59" t="s">
        <v>1050</v>
      </c>
      <c r="K461" s="59" t="s">
        <v>1051</v>
      </c>
      <c r="L461" s="60">
        <v>7070</v>
      </c>
      <c r="M461" s="59" t="s">
        <v>4884</v>
      </c>
      <c r="N461" s="60" t="s">
        <v>21</v>
      </c>
    </row>
    <row r="462" spans="1:14">
      <c r="A462" s="60">
        <v>6020</v>
      </c>
      <c r="B462" s="59" t="s">
        <v>5844</v>
      </c>
      <c r="C462" s="60" t="s">
        <v>16</v>
      </c>
      <c r="D462" s="60">
        <v>4</v>
      </c>
      <c r="E462" s="65" t="s">
        <v>5355</v>
      </c>
      <c r="F462" s="59" t="s">
        <v>1053</v>
      </c>
      <c r="G462" s="81"/>
      <c r="H462" s="59" t="s">
        <v>1614</v>
      </c>
      <c r="I462" s="59" t="s">
        <v>74</v>
      </c>
      <c r="J462" s="59" t="s">
        <v>1052</v>
      </c>
      <c r="K462" s="59" t="s">
        <v>1053</v>
      </c>
      <c r="L462" s="60">
        <v>7080</v>
      </c>
      <c r="M462" s="59" t="s">
        <v>4885</v>
      </c>
      <c r="N462" s="60" t="s">
        <v>16</v>
      </c>
    </row>
    <row r="463" spans="1:14">
      <c r="A463" s="60">
        <v>6030</v>
      </c>
      <c r="B463" s="59" t="s">
        <v>5843</v>
      </c>
      <c r="C463" s="60" t="s">
        <v>16</v>
      </c>
      <c r="D463" s="60">
        <v>4</v>
      </c>
      <c r="E463" s="65" t="s">
        <v>5356</v>
      </c>
      <c r="F463" s="59" t="s">
        <v>1055</v>
      </c>
      <c r="H463" s="59" t="s">
        <v>1653</v>
      </c>
      <c r="I463" s="59" t="s">
        <v>76</v>
      </c>
      <c r="J463" s="59" t="s">
        <v>1054</v>
      </c>
      <c r="K463" s="59" t="s">
        <v>1055</v>
      </c>
      <c r="L463" s="60">
        <v>7090</v>
      </c>
      <c r="M463" s="59" t="s">
        <v>4886</v>
      </c>
      <c r="N463" s="60" t="s">
        <v>16</v>
      </c>
    </row>
    <row r="464" spans="1:14">
      <c r="A464" s="60">
        <v>6040</v>
      </c>
      <c r="B464" s="59" t="s">
        <v>5842</v>
      </c>
      <c r="C464" s="60" t="s">
        <v>16</v>
      </c>
      <c r="D464" s="60">
        <v>4</v>
      </c>
      <c r="E464" s="65" t="s">
        <v>3888</v>
      </c>
      <c r="F464" s="59" t="s">
        <v>4476</v>
      </c>
      <c r="H464" s="59" t="s">
        <v>1614</v>
      </c>
      <c r="I464" s="59" t="s">
        <v>78</v>
      </c>
      <c r="J464" s="59" t="s">
        <v>776</v>
      </c>
      <c r="K464" s="59" t="s">
        <v>4476</v>
      </c>
      <c r="L464" s="60">
        <v>7100</v>
      </c>
      <c r="M464" s="59" t="s">
        <v>4887</v>
      </c>
      <c r="N464" s="60" t="s">
        <v>16</v>
      </c>
    </row>
    <row r="465" spans="1:14">
      <c r="A465" s="60">
        <v>6050</v>
      </c>
      <c r="B465" s="59" t="s">
        <v>5841</v>
      </c>
      <c r="C465" s="60" t="s">
        <v>21</v>
      </c>
      <c r="D465" s="60">
        <v>4</v>
      </c>
      <c r="E465" s="65" t="s">
        <v>5357</v>
      </c>
      <c r="F465" s="59" t="s">
        <v>1058</v>
      </c>
      <c r="G465" s="60" t="s">
        <v>5787</v>
      </c>
      <c r="H465" s="59" t="s">
        <v>1614</v>
      </c>
      <c r="I465" s="59" t="s">
        <v>1056</v>
      </c>
      <c r="J465" s="59" t="s">
        <v>1057</v>
      </c>
      <c r="K465" s="59" t="s">
        <v>1058</v>
      </c>
      <c r="L465" s="60">
        <v>7110</v>
      </c>
      <c r="M465" s="59" t="s">
        <v>4888</v>
      </c>
      <c r="N465" s="60" t="s">
        <v>21</v>
      </c>
    </row>
    <row r="466" spans="1:14">
      <c r="A466" s="60">
        <v>6060</v>
      </c>
      <c r="B466" s="59" t="s">
        <v>5840</v>
      </c>
      <c r="C466" s="60" t="s">
        <v>16</v>
      </c>
      <c r="D466" s="60">
        <v>4</v>
      </c>
      <c r="E466" s="65" t="s">
        <v>3890</v>
      </c>
      <c r="F466" s="59" t="s">
        <v>1059</v>
      </c>
      <c r="H466" s="59" t="s">
        <v>1614</v>
      </c>
      <c r="I466" s="59" t="s">
        <v>84</v>
      </c>
      <c r="J466" s="59" t="s">
        <v>779</v>
      </c>
      <c r="K466" s="59" t="s">
        <v>1059</v>
      </c>
      <c r="L466" s="60">
        <v>7120</v>
      </c>
      <c r="M466" s="59" t="s">
        <v>4889</v>
      </c>
      <c r="N466" s="60" t="s">
        <v>16</v>
      </c>
    </row>
    <row r="467" spans="1:14">
      <c r="A467" s="60">
        <v>6070</v>
      </c>
      <c r="B467" s="59" t="s">
        <v>6551</v>
      </c>
      <c r="C467" s="60" t="s">
        <v>65</v>
      </c>
      <c r="D467" s="60">
        <v>3</v>
      </c>
      <c r="E467" s="65" t="s">
        <v>3869</v>
      </c>
      <c r="F467" s="59" t="s">
        <v>3780</v>
      </c>
      <c r="H467" s="59" t="s">
        <v>5803</v>
      </c>
      <c r="I467" s="59" t="s">
        <v>359</v>
      </c>
      <c r="J467" s="59" t="s">
        <v>3804</v>
      </c>
      <c r="K467" s="59" t="s">
        <v>6265</v>
      </c>
      <c r="L467" s="60">
        <v>7130</v>
      </c>
      <c r="M467" s="59" t="s">
        <v>5735</v>
      </c>
      <c r="N467" s="60" t="s">
        <v>65</v>
      </c>
    </row>
    <row r="468" spans="1:14">
      <c r="A468" s="60">
        <v>6080</v>
      </c>
      <c r="B468" s="59" t="s">
        <v>5838</v>
      </c>
      <c r="C468" s="60" t="s">
        <v>21</v>
      </c>
      <c r="D468" s="60">
        <v>4</v>
      </c>
      <c r="E468" s="64" t="s">
        <v>5544</v>
      </c>
      <c r="F468" s="59" t="s">
        <v>6264</v>
      </c>
      <c r="G468" s="81" t="s">
        <v>5776</v>
      </c>
      <c r="H468" s="59" t="s">
        <v>5546</v>
      </c>
      <c r="I468" s="59" t="s">
        <v>309</v>
      </c>
      <c r="J468" s="59" t="s">
        <v>4478</v>
      </c>
      <c r="K468" s="59" t="s">
        <v>6263</v>
      </c>
      <c r="L468" s="60">
        <v>7150</v>
      </c>
      <c r="M468" s="59" t="s">
        <v>5785</v>
      </c>
      <c r="N468" s="60" t="s">
        <v>21</v>
      </c>
    </row>
    <row r="469" spans="1:14">
      <c r="A469" s="60">
        <v>6090</v>
      </c>
      <c r="B469" s="59" t="s">
        <v>5837</v>
      </c>
      <c r="C469" s="60" t="s">
        <v>16</v>
      </c>
      <c r="D469" s="60">
        <v>4</v>
      </c>
      <c r="E469" s="65" t="s">
        <v>5839</v>
      </c>
      <c r="F469" s="59" t="s">
        <v>5128</v>
      </c>
      <c r="G469" s="81"/>
      <c r="H469" s="59" t="s">
        <v>2362</v>
      </c>
      <c r="I469" s="59" t="s">
        <v>3789</v>
      </c>
      <c r="J469" s="59" t="s">
        <v>3805</v>
      </c>
      <c r="K469" s="59" t="s">
        <v>4480</v>
      </c>
      <c r="L469" s="60">
        <v>7160</v>
      </c>
      <c r="M469" s="59" t="s">
        <v>5737</v>
      </c>
      <c r="N469" s="60" t="s">
        <v>16</v>
      </c>
    </row>
    <row r="470" spans="1:14">
      <c r="A470" s="60">
        <v>6100</v>
      </c>
      <c r="B470" s="59" t="s">
        <v>5836</v>
      </c>
      <c r="C470" s="60" t="s">
        <v>16</v>
      </c>
      <c r="D470" s="60">
        <v>4</v>
      </c>
      <c r="E470" s="65" t="s">
        <v>3775</v>
      </c>
      <c r="F470" s="59" t="s">
        <v>6262</v>
      </c>
      <c r="H470" s="59" t="s">
        <v>1733</v>
      </c>
      <c r="I470" s="59" t="s">
        <v>360</v>
      </c>
      <c r="J470" s="59" t="s">
        <v>3775</v>
      </c>
      <c r="K470" s="59" t="s">
        <v>6261</v>
      </c>
      <c r="L470" s="60">
        <v>7170</v>
      </c>
      <c r="M470" s="59" t="s">
        <v>5738</v>
      </c>
      <c r="N470" s="60" t="s">
        <v>16</v>
      </c>
    </row>
    <row r="471" spans="1:14">
      <c r="A471" s="60">
        <v>6110</v>
      </c>
      <c r="B471" s="59" t="s">
        <v>5835</v>
      </c>
      <c r="C471" s="60" t="s">
        <v>16</v>
      </c>
      <c r="D471" s="60">
        <v>4</v>
      </c>
      <c r="E471" s="65" t="s">
        <v>3776</v>
      </c>
      <c r="F471" s="59" t="s">
        <v>3777</v>
      </c>
      <c r="H471" s="59" t="s">
        <v>1614</v>
      </c>
      <c r="I471" s="59" t="s">
        <v>362</v>
      </c>
      <c r="J471" s="59" t="s">
        <v>3776</v>
      </c>
      <c r="K471" s="59" t="s">
        <v>3777</v>
      </c>
      <c r="L471" s="60">
        <v>7180</v>
      </c>
      <c r="M471" s="59" t="s">
        <v>5739</v>
      </c>
      <c r="N471" s="60" t="s">
        <v>16</v>
      </c>
    </row>
    <row r="472" spans="1:14">
      <c r="A472" s="60">
        <v>6120</v>
      </c>
      <c r="B472" s="59" t="s">
        <v>5833</v>
      </c>
      <c r="C472" s="60" t="s">
        <v>16</v>
      </c>
      <c r="D472" s="60">
        <v>4</v>
      </c>
      <c r="E472" s="65" t="s">
        <v>3778</v>
      </c>
      <c r="F472" s="59" t="s">
        <v>3779</v>
      </c>
      <c r="H472" s="59" t="s">
        <v>1653</v>
      </c>
      <c r="I472" s="59" t="s">
        <v>364</v>
      </c>
      <c r="J472" s="59" t="s">
        <v>3778</v>
      </c>
      <c r="K472" s="59" t="s">
        <v>3779</v>
      </c>
      <c r="L472" s="60">
        <v>7190</v>
      </c>
      <c r="M472" s="59" t="s">
        <v>5740</v>
      </c>
      <c r="N472" s="60" t="s">
        <v>16</v>
      </c>
    </row>
    <row r="473" spans="1:14">
      <c r="A473" s="60">
        <v>6130</v>
      </c>
      <c r="B473" s="59" t="s">
        <v>5832</v>
      </c>
      <c r="C473" s="60" t="s">
        <v>16</v>
      </c>
      <c r="D473" s="60">
        <v>4</v>
      </c>
      <c r="E473" s="65" t="s">
        <v>5834</v>
      </c>
      <c r="F473" s="59" t="s">
        <v>5125</v>
      </c>
      <c r="H473" s="59" t="s">
        <v>1733</v>
      </c>
      <c r="I473" s="59" t="s">
        <v>3791</v>
      </c>
      <c r="J473" s="59" t="s">
        <v>5221</v>
      </c>
      <c r="K473" s="59" t="s">
        <v>3807</v>
      </c>
      <c r="L473" s="60">
        <v>7200</v>
      </c>
      <c r="M473" s="59" t="s">
        <v>5741</v>
      </c>
      <c r="N473" s="60" t="s">
        <v>16</v>
      </c>
    </row>
    <row r="474" spans="1:14">
      <c r="A474" s="60">
        <v>6140</v>
      </c>
      <c r="B474" s="59" t="s">
        <v>6552</v>
      </c>
      <c r="C474" s="60" t="s">
        <v>65</v>
      </c>
      <c r="D474" s="60">
        <v>3</v>
      </c>
      <c r="E474" s="65" t="s">
        <v>3870</v>
      </c>
      <c r="F474" s="59" t="s">
        <v>3781</v>
      </c>
      <c r="H474" s="59" t="s">
        <v>5803</v>
      </c>
      <c r="I474" s="59" t="s">
        <v>359</v>
      </c>
      <c r="J474" s="59" t="s">
        <v>3808</v>
      </c>
      <c r="K474" s="59" t="s">
        <v>6260</v>
      </c>
      <c r="L474" s="60">
        <v>7210</v>
      </c>
      <c r="M474" s="59" t="s">
        <v>5742</v>
      </c>
      <c r="N474" s="60" t="s">
        <v>65</v>
      </c>
    </row>
    <row r="475" spans="1:14">
      <c r="A475" s="60">
        <v>6150</v>
      </c>
      <c r="B475" s="59" t="s">
        <v>5830</v>
      </c>
      <c r="C475" s="60" t="s">
        <v>21</v>
      </c>
      <c r="D475" s="60">
        <v>4</v>
      </c>
      <c r="E475" s="64" t="s">
        <v>5544</v>
      </c>
      <c r="F475" s="59" t="s">
        <v>6259</v>
      </c>
      <c r="G475" s="81" t="s">
        <v>5777</v>
      </c>
      <c r="H475" s="59" t="s">
        <v>5546</v>
      </c>
      <c r="I475" s="59" t="s">
        <v>309</v>
      </c>
      <c r="J475" s="59" t="s">
        <v>4478</v>
      </c>
      <c r="K475" s="59" t="s">
        <v>6258</v>
      </c>
      <c r="L475" s="60">
        <v>7230</v>
      </c>
      <c r="M475" s="59" t="s">
        <v>5786</v>
      </c>
      <c r="N475" s="60" t="s">
        <v>21</v>
      </c>
    </row>
    <row r="476" spans="1:14">
      <c r="A476" s="60">
        <v>6160</v>
      </c>
      <c r="B476" s="59" t="s">
        <v>5829</v>
      </c>
      <c r="C476" s="60" t="s">
        <v>16</v>
      </c>
      <c r="D476" s="60">
        <v>4</v>
      </c>
      <c r="E476" s="65" t="s">
        <v>5831</v>
      </c>
      <c r="F476" s="59" t="s">
        <v>5127</v>
      </c>
      <c r="H476" s="59" t="s">
        <v>2362</v>
      </c>
      <c r="I476" s="59" t="s">
        <v>3789</v>
      </c>
      <c r="J476" s="59" t="s">
        <v>4484</v>
      </c>
      <c r="K476" s="59" t="s">
        <v>3806</v>
      </c>
      <c r="L476" s="60">
        <v>7240</v>
      </c>
      <c r="M476" s="59" t="s">
        <v>5744</v>
      </c>
      <c r="N476" s="60" t="s">
        <v>16</v>
      </c>
    </row>
    <row r="477" spans="1:14">
      <c r="A477" s="60">
        <v>6170</v>
      </c>
      <c r="B477" s="59" t="s">
        <v>5828</v>
      </c>
      <c r="C477" s="60" t="s">
        <v>16</v>
      </c>
      <c r="D477" s="60">
        <v>4</v>
      </c>
      <c r="E477" s="65" t="s">
        <v>3782</v>
      </c>
      <c r="F477" s="59" t="s">
        <v>6257</v>
      </c>
      <c r="H477" s="59" t="s">
        <v>1733</v>
      </c>
      <c r="I477" s="59" t="s">
        <v>360</v>
      </c>
      <c r="J477" s="59" t="s">
        <v>3782</v>
      </c>
      <c r="K477" s="59" t="s">
        <v>6256</v>
      </c>
      <c r="L477" s="60">
        <v>7250</v>
      </c>
      <c r="M477" s="59" t="s">
        <v>5745</v>
      </c>
      <c r="N477" s="60" t="s">
        <v>16</v>
      </c>
    </row>
    <row r="478" spans="1:14">
      <c r="A478" s="60">
        <v>6180</v>
      </c>
      <c r="B478" s="59" t="s">
        <v>5827</v>
      </c>
      <c r="C478" s="60" t="s">
        <v>16</v>
      </c>
      <c r="D478" s="60">
        <v>4</v>
      </c>
      <c r="E478" s="65" t="s">
        <v>3783</v>
      </c>
      <c r="F478" s="59" t="s">
        <v>3784</v>
      </c>
      <c r="H478" s="59" t="s">
        <v>1614</v>
      </c>
      <c r="I478" s="59" t="s">
        <v>362</v>
      </c>
      <c r="J478" s="59" t="s">
        <v>3783</v>
      </c>
      <c r="K478" s="59" t="s">
        <v>3784</v>
      </c>
      <c r="L478" s="60">
        <v>7260</v>
      </c>
      <c r="M478" s="59" t="s">
        <v>5746</v>
      </c>
      <c r="N478" s="60" t="s">
        <v>16</v>
      </c>
    </row>
    <row r="479" spans="1:14">
      <c r="A479" s="60">
        <v>6190</v>
      </c>
      <c r="B479" s="59" t="s">
        <v>5825</v>
      </c>
      <c r="C479" s="60" t="s">
        <v>16</v>
      </c>
      <c r="D479" s="60">
        <v>4</v>
      </c>
      <c r="E479" s="64" t="s">
        <v>3785</v>
      </c>
      <c r="F479" s="59" t="s">
        <v>3786</v>
      </c>
      <c r="H479" s="59" t="s">
        <v>1653</v>
      </c>
      <c r="I479" s="59" t="s">
        <v>364</v>
      </c>
      <c r="J479" s="59" t="s">
        <v>3785</v>
      </c>
      <c r="K479" s="59" t="s">
        <v>3786</v>
      </c>
      <c r="L479" s="60">
        <v>7270</v>
      </c>
      <c r="M479" s="59" t="s">
        <v>5747</v>
      </c>
      <c r="N479" s="60" t="s">
        <v>16</v>
      </c>
    </row>
    <row r="480" spans="1:14">
      <c r="A480" s="60">
        <v>6200</v>
      </c>
      <c r="B480" s="59" t="s">
        <v>5824</v>
      </c>
      <c r="C480" s="60" t="s">
        <v>16</v>
      </c>
      <c r="D480" s="60">
        <v>4</v>
      </c>
      <c r="E480" s="65" t="s">
        <v>5826</v>
      </c>
      <c r="F480" s="59" t="s">
        <v>5126</v>
      </c>
      <c r="H480" s="59" t="s">
        <v>1733</v>
      </c>
      <c r="I480" s="59" t="s">
        <v>3791</v>
      </c>
      <c r="J480" s="59" t="s">
        <v>5222</v>
      </c>
      <c r="K480" s="59" t="s">
        <v>3810</v>
      </c>
      <c r="L480" s="60">
        <v>7280</v>
      </c>
      <c r="M480" s="59" t="s">
        <v>5748</v>
      </c>
      <c r="N480" s="60" t="s">
        <v>16</v>
      </c>
    </row>
    <row r="481" spans="1:14">
      <c r="A481" s="60">
        <v>6210</v>
      </c>
      <c r="B481" s="59" t="s">
        <v>6578</v>
      </c>
      <c r="C481" s="60" t="s">
        <v>65</v>
      </c>
      <c r="D481" s="60">
        <v>3</v>
      </c>
      <c r="E481" s="65" t="s">
        <v>5358</v>
      </c>
      <c r="F481" s="59" t="s">
        <v>1063</v>
      </c>
      <c r="H481" s="59" t="s">
        <v>5803</v>
      </c>
      <c r="I481" s="59" t="s">
        <v>366</v>
      </c>
      <c r="J481" s="59" t="s">
        <v>1062</v>
      </c>
      <c r="K481" s="59" t="s">
        <v>1063</v>
      </c>
      <c r="L481" s="60">
        <v>7290</v>
      </c>
      <c r="M481" s="59" t="s">
        <v>4890</v>
      </c>
      <c r="N481" s="60" t="s">
        <v>65</v>
      </c>
    </row>
    <row r="482" spans="1:14">
      <c r="A482" s="60">
        <v>6220</v>
      </c>
      <c r="B482" s="59" t="s">
        <v>5823</v>
      </c>
      <c r="C482" s="60" t="s">
        <v>16</v>
      </c>
      <c r="D482" s="60">
        <v>4</v>
      </c>
      <c r="E482" s="65" t="s">
        <v>1064</v>
      </c>
      <c r="F482" s="59" t="s">
        <v>1065</v>
      </c>
      <c r="H482" s="59" t="s">
        <v>1614</v>
      </c>
      <c r="I482" s="59" t="s">
        <v>328</v>
      </c>
      <c r="J482" s="59" t="s">
        <v>1064</v>
      </c>
      <c r="K482" s="59" t="s">
        <v>1065</v>
      </c>
      <c r="L482" s="60">
        <v>7310</v>
      </c>
      <c r="M482" s="59" t="s">
        <v>4891</v>
      </c>
      <c r="N482" s="60" t="s">
        <v>16</v>
      </c>
    </row>
    <row r="483" spans="1:14">
      <c r="A483" s="60">
        <v>6230</v>
      </c>
      <c r="B483" s="59" t="s">
        <v>5822</v>
      </c>
      <c r="C483" s="60" t="s">
        <v>16</v>
      </c>
      <c r="D483" s="60">
        <v>4</v>
      </c>
      <c r="E483" s="72" t="s">
        <v>1066</v>
      </c>
      <c r="F483" s="59" t="s">
        <v>1067</v>
      </c>
      <c r="H483" s="59" t="s">
        <v>1653</v>
      </c>
      <c r="I483" s="59" t="s">
        <v>269</v>
      </c>
      <c r="J483" s="59" t="s">
        <v>1066</v>
      </c>
      <c r="K483" s="59" t="s">
        <v>1067</v>
      </c>
      <c r="L483" s="60">
        <v>7320</v>
      </c>
      <c r="M483" s="59" t="s">
        <v>4892</v>
      </c>
      <c r="N483" s="60" t="s">
        <v>16</v>
      </c>
    </row>
    <row r="484" spans="1:14">
      <c r="A484" s="60">
        <v>6240</v>
      </c>
      <c r="B484" s="59" t="s">
        <v>5821</v>
      </c>
      <c r="C484" s="60" t="s">
        <v>21</v>
      </c>
      <c r="D484" s="60">
        <v>4</v>
      </c>
      <c r="E484" s="64" t="s">
        <v>1068</v>
      </c>
      <c r="F484" s="59" t="s">
        <v>6255</v>
      </c>
      <c r="G484" s="60" t="s">
        <v>5787</v>
      </c>
      <c r="H484" s="59" t="s">
        <v>1733</v>
      </c>
      <c r="I484" s="59" t="s">
        <v>270</v>
      </c>
      <c r="J484" s="59" t="s">
        <v>1068</v>
      </c>
      <c r="K484" s="59" t="s">
        <v>6255</v>
      </c>
      <c r="L484" s="60">
        <v>7330</v>
      </c>
      <c r="M484" s="59" t="s">
        <v>4893</v>
      </c>
      <c r="N484" s="60" t="s">
        <v>21</v>
      </c>
    </row>
    <row r="485" spans="1:14">
      <c r="A485" s="60">
        <v>6250</v>
      </c>
      <c r="B485" s="59" t="s">
        <v>6553</v>
      </c>
      <c r="C485" s="60" t="s">
        <v>21</v>
      </c>
      <c r="D485" s="60">
        <v>3</v>
      </c>
      <c r="E485" s="64" t="s">
        <v>3871</v>
      </c>
      <c r="F485" s="59" t="s">
        <v>821</v>
      </c>
      <c r="H485" s="59" t="s">
        <v>5803</v>
      </c>
      <c r="I485" s="59" t="s">
        <v>368</v>
      </c>
      <c r="J485" s="59" t="s">
        <v>819</v>
      </c>
      <c r="K485" s="59" t="s">
        <v>821</v>
      </c>
      <c r="L485" s="60">
        <v>7340</v>
      </c>
      <c r="M485" s="59" t="s">
        <v>4894</v>
      </c>
      <c r="N485" s="60" t="s">
        <v>21</v>
      </c>
    </row>
    <row r="486" spans="1:14">
      <c r="A486" s="60">
        <v>6260</v>
      </c>
      <c r="B486" s="59" t="s">
        <v>5820</v>
      </c>
      <c r="C486" s="60" t="s">
        <v>21</v>
      </c>
      <c r="D486" s="60">
        <v>4</v>
      </c>
      <c r="E486" s="64" t="s">
        <v>822</v>
      </c>
      <c r="F486" s="59" t="s">
        <v>823</v>
      </c>
      <c r="H486" s="59" t="s">
        <v>1598</v>
      </c>
      <c r="I486" s="59" t="s">
        <v>241</v>
      </c>
      <c r="J486" s="59" t="s">
        <v>822</v>
      </c>
      <c r="K486" s="59" t="s">
        <v>823</v>
      </c>
      <c r="L486" s="60">
        <v>7360</v>
      </c>
      <c r="M486" s="59" t="s">
        <v>5617</v>
      </c>
      <c r="N486" s="60" t="s">
        <v>21</v>
      </c>
    </row>
    <row r="487" spans="1:14">
      <c r="A487" s="60">
        <v>6280</v>
      </c>
      <c r="B487" s="59" t="s">
        <v>5818</v>
      </c>
      <c r="C487" s="60" t="s">
        <v>21</v>
      </c>
      <c r="D487" s="60">
        <v>4</v>
      </c>
      <c r="E487" s="65" t="s">
        <v>824</v>
      </c>
      <c r="F487" s="59" t="s">
        <v>825</v>
      </c>
      <c r="H487" s="59" t="s">
        <v>1598</v>
      </c>
      <c r="I487" s="59" t="s">
        <v>243</v>
      </c>
      <c r="J487" s="59" t="s">
        <v>824</v>
      </c>
      <c r="K487" s="59" t="s">
        <v>825</v>
      </c>
      <c r="L487" s="60">
        <v>7370</v>
      </c>
      <c r="M487" s="59" t="s">
        <v>5618</v>
      </c>
      <c r="N487" s="60" t="s">
        <v>21</v>
      </c>
    </row>
    <row r="488" spans="1:14">
      <c r="A488" s="60">
        <v>6290</v>
      </c>
      <c r="B488" s="59" t="s">
        <v>6554</v>
      </c>
      <c r="C488" s="60" t="s">
        <v>16</v>
      </c>
      <c r="D488" s="60">
        <v>3</v>
      </c>
      <c r="E488" s="65" t="s">
        <v>6407</v>
      </c>
      <c r="F488" s="59" t="s">
        <v>4489</v>
      </c>
      <c r="H488" s="59" t="s">
        <v>5803</v>
      </c>
      <c r="I488" s="59" t="s">
        <v>4487</v>
      </c>
      <c r="J488" s="59" t="s">
        <v>4488</v>
      </c>
      <c r="K488" s="59" t="s">
        <v>4489</v>
      </c>
      <c r="L488" s="60">
        <v>7380</v>
      </c>
      <c r="M488" s="59" t="s">
        <v>4895</v>
      </c>
      <c r="N488" s="60" t="s">
        <v>16</v>
      </c>
    </row>
    <row r="489" spans="1:14">
      <c r="A489" s="60">
        <v>6300</v>
      </c>
      <c r="B489" s="59" t="s">
        <v>5817</v>
      </c>
      <c r="C489" s="60" t="s">
        <v>16</v>
      </c>
      <c r="D489" s="60">
        <v>4</v>
      </c>
      <c r="E489" s="65" t="s">
        <v>4490</v>
      </c>
      <c r="F489" s="59" t="s">
        <v>4491</v>
      </c>
      <c r="G489" s="60" t="s">
        <v>5787</v>
      </c>
      <c r="H489" s="59" t="s">
        <v>1614</v>
      </c>
      <c r="I489" s="59" t="s">
        <v>4446</v>
      </c>
      <c r="J489" s="59" t="s">
        <v>4490</v>
      </c>
      <c r="K489" s="59" t="s">
        <v>4491</v>
      </c>
      <c r="L489" s="60">
        <v>7400</v>
      </c>
      <c r="M489" s="59" t="s">
        <v>4896</v>
      </c>
      <c r="N489" s="60" t="s">
        <v>21</v>
      </c>
    </row>
    <row r="490" spans="1:14">
      <c r="A490" s="60">
        <v>6310</v>
      </c>
      <c r="B490" s="59" t="s">
        <v>5816</v>
      </c>
      <c r="C490" s="60" t="s">
        <v>21</v>
      </c>
      <c r="D490" s="60">
        <v>4</v>
      </c>
      <c r="E490" s="65" t="s">
        <v>4492</v>
      </c>
      <c r="F490" s="59" t="s">
        <v>4493</v>
      </c>
      <c r="H490" s="59" t="s">
        <v>1653</v>
      </c>
      <c r="I490" s="59" t="s">
        <v>4449</v>
      </c>
      <c r="J490" s="59" t="s">
        <v>4492</v>
      </c>
      <c r="K490" s="59" t="s">
        <v>4493</v>
      </c>
      <c r="L490" s="60">
        <v>7410</v>
      </c>
      <c r="M490" s="59" t="s">
        <v>4897</v>
      </c>
      <c r="N490" s="60" t="s">
        <v>16</v>
      </c>
    </row>
    <row r="491" spans="1:14">
      <c r="A491" s="60">
        <v>6320</v>
      </c>
      <c r="B491" s="59" t="s">
        <v>6555</v>
      </c>
      <c r="C491" s="60" t="s">
        <v>21</v>
      </c>
      <c r="D491" s="60">
        <v>3</v>
      </c>
      <c r="E491" s="65" t="s">
        <v>3872</v>
      </c>
      <c r="F491" s="59" t="s">
        <v>5121</v>
      </c>
      <c r="H491" s="59" t="s">
        <v>5803</v>
      </c>
      <c r="I491" s="59" t="s">
        <v>369</v>
      </c>
      <c r="J491" s="59" t="s">
        <v>826</v>
      </c>
      <c r="K491" s="59" t="s">
        <v>828</v>
      </c>
      <c r="L491" s="60">
        <v>7420</v>
      </c>
      <c r="M491" s="59" t="s">
        <v>4898</v>
      </c>
      <c r="N491" s="60" t="s">
        <v>21</v>
      </c>
    </row>
    <row r="492" spans="1:14">
      <c r="A492" s="60">
        <v>6330</v>
      </c>
      <c r="B492" s="59" t="s">
        <v>5815</v>
      </c>
      <c r="C492" s="60" t="s">
        <v>16</v>
      </c>
      <c r="D492" s="60">
        <v>4</v>
      </c>
      <c r="E492" s="65" t="s">
        <v>829</v>
      </c>
      <c r="F492" s="59" t="s">
        <v>830</v>
      </c>
      <c r="H492" s="59" t="s">
        <v>1614</v>
      </c>
      <c r="I492" s="59" t="s">
        <v>370</v>
      </c>
      <c r="J492" s="59" t="s">
        <v>829</v>
      </c>
      <c r="K492" s="59" t="s">
        <v>830</v>
      </c>
      <c r="L492" s="60">
        <v>7440</v>
      </c>
      <c r="M492" s="59" t="s">
        <v>4899</v>
      </c>
      <c r="N492" s="60" t="s">
        <v>16</v>
      </c>
    </row>
    <row r="493" spans="1:14">
      <c r="A493" s="60">
        <v>6340</v>
      </c>
      <c r="B493" s="59" t="s">
        <v>5814</v>
      </c>
      <c r="C493" s="60" t="s">
        <v>16</v>
      </c>
      <c r="D493" s="60">
        <v>4</v>
      </c>
      <c r="E493" s="65" t="s">
        <v>2822</v>
      </c>
      <c r="F493" s="59" t="s">
        <v>4497</v>
      </c>
      <c r="H493" s="59" t="s">
        <v>1590</v>
      </c>
      <c r="I493" s="59" t="s">
        <v>3794</v>
      </c>
      <c r="J493" s="59" t="s">
        <v>4496</v>
      </c>
      <c r="K493" s="59" t="s">
        <v>4497</v>
      </c>
      <c r="L493" s="60">
        <v>7450</v>
      </c>
      <c r="M493" s="59" t="s">
        <v>4900</v>
      </c>
      <c r="N493" s="60" t="s">
        <v>16</v>
      </c>
    </row>
    <row r="494" spans="1:14">
      <c r="A494" s="60">
        <v>6360</v>
      </c>
      <c r="B494" s="59" t="s">
        <v>6556</v>
      </c>
      <c r="C494" s="60" t="s">
        <v>16</v>
      </c>
      <c r="D494" s="60">
        <v>4</v>
      </c>
      <c r="E494" s="65" t="s">
        <v>2817</v>
      </c>
      <c r="F494" s="59" t="s">
        <v>5449</v>
      </c>
      <c r="H494" s="59" t="s">
        <v>1590</v>
      </c>
      <c r="I494" s="59" t="s">
        <v>3811</v>
      </c>
      <c r="J494" s="59" t="s">
        <v>4498</v>
      </c>
      <c r="K494" s="59" t="s">
        <v>4499</v>
      </c>
      <c r="L494" s="60">
        <v>7460</v>
      </c>
      <c r="M494" s="59" t="s">
        <v>4901</v>
      </c>
      <c r="N494" s="60" t="s">
        <v>16</v>
      </c>
    </row>
    <row r="495" spans="1:14">
      <c r="A495" s="60">
        <v>6370</v>
      </c>
      <c r="B495" s="59" t="s">
        <v>5813</v>
      </c>
      <c r="C495" s="60" t="s">
        <v>16</v>
      </c>
      <c r="D495" s="60">
        <v>4</v>
      </c>
      <c r="E495" s="65" t="s">
        <v>2812</v>
      </c>
      <c r="F495" s="59" t="s">
        <v>4501</v>
      </c>
      <c r="H495" s="59" t="s">
        <v>1590</v>
      </c>
      <c r="I495" s="59" t="s">
        <v>3797</v>
      </c>
      <c r="J495" s="59" t="s">
        <v>4500</v>
      </c>
      <c r="K495" s="59" t="s">
        <v>4501</v>
      </c>
      <c r="L495" s="60">
        <v>7470</v>
      </c>
      <c r="M495" s="59" t="s">
        <v>4902</v>
      </c>
      <c r="N495" s="60" t="s">
        <v>16</v>
      </c>
    </row>
    <row r="496" spans="1:14">
      <c r="A496" s="60">
        <v>6380</v>
      </c>
      <c r="B496" s="59" t="s">
        <v>5812</v>
      </c>
      <c r="C496" s="60" t="s">
        <v>65</v>
      </c>
      <c r="D496" s="60">
        <v>4</v>
      </c>
      <c r="E496" s="64" t="s">
        <v>4502</v>
      </c>
      <c r="F496" s="59" t="s">
        <v>4503</v>
      </c>
      <c r="H496" s="59" t="s">
        <v>1614</v>
      </c>
      <c r="I496" s="59" t="s">
        <v>3798</v>
      </c>
      <c r="J496" s="59" t="s">
        <v>4502</v>
      </c>
      <c r="K496" s="59" t="s">
        <v>4503</v>
      </c>
      <c r="L496" s="60">
        <v>7480</v>
      </c>
      <c r="M496" s="59" t="s">
        <v>4903</v>
      </c>
      <c r="N496" s="60" t="s">
        <v>16</v>
      </c>
    </row>
    <row r="497" spans="1:14">
      <c r="A497" s="60">
        <v>6390</v>
      </c>
      <c r="B497" s="59" t="s">
        <v>5811</v>
      </c>
      <c r="C497" s="60" t="s">
        <v>16</v>
      </c>
      <c r="D497" s="60">
        <v>4</v>
      </c>
      <c r="E497" s="65" t="s">
        <v>831</v>
      </c>
      <c r="F497" s="59" t="s">
        <v>832</v>
      </c>
      <c r="H497" s="59" t="s">
        <v>1653</v>
      </c>
      <c r="I497" s="59" t="s">
        <v>372</v>
      </c>
      <c r="J497" s="59" t="s">
        <v>831</v>
      </c>
      <c r="K497" s="59" t="s">
        <v>832</v>
      </c>
      <c r="L497" s="60">
        <v>7490</v>
      </c>
      <c r="M497" s="59" t="s">
        <v>4904</v>
      </c>
      <c r="N497" s="60" t="s">
        <v>16</v>
      </c>
    </row>
    <row r="498" spans="1:14">
      <c r="A498" s="60">
        <v>6400</v>
      </c>
      <c r="B498" s="59" t="s">
        <v>5810</v>
      </c>
      <c r="C498" s="60" t="s">
        <v>21</v>
      </c>
      <c r="D498" s="60">
        <v>4</v>
      </c>
      <c r="E498" s="65" t="s">
        <v>833</v>
      </c>
      <c r="F498" s="59" t="s">
        <v>834</v>
      </c>
      <c r="H498" s="59" t="s">
        <v>1653</v>
      </c>
      <c r="I498" s="59" t="s">
        <v>373</v>
      </c>
      <c r="J498" s="59" t="s">
        <v>833</v>
      </c>
      <c r="K498" s="59" t="s">
        <v>834</v>
      </c>
      <c r="L498" s="60">
        <v>7500</v>
      </c>
      <c r="M498" s="59" t="s">
        <v>4905</v>
      </c>
      <c r="N498" s="60" t="s">
        <v>21</v>
      </c>
    </row>
    <row r="499" spans="1:14">
      <c r="A499" s="60">
        <v>6410</v>
      </c>
      <c r="B499" s="59" t="s">
        <v>5809</v>
      </c>
      <c r="C499" s="60" t="s">
        <v>16</v>
      </c>
      <c r="D499" s="60">
        <v>4</v>
      </c>
      <c r="E499" s="65" t="s">
        <v>836</v>
      </c>
      <c r="F499" s="59" t="s">
        <v>6253</v>
      </c>
      <c r="H499" s="59" t="s">
        <v>1614</v>
      </c>
      <c r="I499" s="59" t="s">
        <v>835</v>
      </c>
      <c r="J499" s="59" t="s">
        <v>836</v>
      </c>
      <c r="K499" s="59" t="s">
        <v>6253</v>
      </c>
      <c r="L499" s="60">
        <v>7510</v>
      </c>
      <c r="M499" s="59" t="s">
        <v>4906</v>
      </c>
      <c r="N499" s="60" t="s">
        <v>16</v>
      </c>
    </row>
    <row r="500" spans="1:14">
      <c r="A500" s="60">
        <v>6420</v>
      </c>
      <c r="B500" s="59" t="s">
        <v>5808</v>
      </c>
      <c r="C500" s="60" t="s">
        <v>65</v>
      </c>
      <c r="D500" s="60">
        <v>4</v>
      </c>
      <c r="E500" s="65" t="s">
        <v>2830</v>
      </c>
      <c r="F500" s="59" t="s">
        <v>3815</v>
      </c>
      <c r="H500" s="59" t="s">
        <v>1614</v>
      </c>
      <c r="I500" s="59" t="s">
        <v>3800</v>
      </c>
      <c r="J500" s="59" t="s">
        <v>3814</v>
      </c>
      <c r="K500" s="59" t="s">
        <v>3815</v>
      </c>
      <c r="L500" s="60">
        <v>7520</v>
      </c>
      <c r="M500" s="59" t="s">
        <v>4907</v>
      </c>
      <c r="N500" s="60" t="s">
        <v>16</v>
      </c>
    </row>
    <row r="501" spans="1:14">
      <c r="A501" s="60">
        <v>6560</v>
      </c>
      <c r="B501" s="59" t="s">
        <v>6559</v>
      </c>
      <c r="C501" s="60" t="s">
        <v>65</v>
      </c>
      <c r="D501" s="60">
        <v>3</v>
      </c>
      <c r="E501" s="65" t="s">
        <v>2855</v>
      </c>
      <c r="F501" s="59" t="s">
        <v>5122</v>
      </c>
      <c r="H501" s="59" t="s">
        <v>5803</v>
      </c>
      <c r="I501" s="59" t="s">
        <v>4506</v>
      </c>
      <c r="J501" s="59" t="s">
        <v>4507</v>
      </c>
      <c r="K501" s="59" t="s">
        <v>4508</v>
      </c>
      <c r="L501" s="60">
        <v>7530</v>
      </c>
      <c r="M501" s="59" t="s">
        <v>4908</v>
      </c>
      <c r="N501" s="60" t="s">
        <v>65</v>
      </c>
    </row>
    <row r="502" spans="1:14">
      <c r="A502" s="60">
        <v>6570</v>
      </c>
      <c r="B502" s="59" t="s">
        <v>6411</v>
      </c>
      <c r="C502" s="60" t="s">
        <v>21</v>
      </c>
      <c r="D502" s="60">
        <v>4</v>
      </c>
      <c r="E502" s="65" t="s">
        <v>2862</v>
      </c>
      <c r="F502" s="59" t="s">
        <v>5123</v>
      </c>
      <c r="H502" s="59" t="s">
        <v>1653</v>
      </c>
      <c r="I502" s="59" t="s">
        <v>4509</v>
      </c>
      <c r="J502" s="59" t="s">
        <v>4510</v>
      </c>
      <c r="K502" s="59" t="s">
        <v>834</v>
      </c>
      <c r="L502" s="60">
        <v>7550</v>
      </c>
      <c r="M502" s="59" t="s">
        <v>4909</v>
      </c>
      <c r="N502" s="60" t="s">
        <v>16</v>
      </c>
    </row>
    <row r="503" spans="1:14">
      <c r="A503" s="60">
        <v>6580</v>
      </c>
      <c r="B503" s="59" t="s">
        <v>6560</v>
      </c>
      <c r="C503" s="60" t="s">
        <v>21</v>
      </c>
      <c r="D503" s="60">
        <v>4</v>
      </c>
      <c r="E503" s="65" t="s">
        <v>2869</v>
      </c>
      <c r="F503" s="59" t="s">
        <v>5124</v>
      </c>
      <c r="H503" s="59" t="s">
        <v>1653</v>
      </c>
      <c r="I503" s="59" t="s">
        <v>4511</v>
      </c>
      <c r="J503" s="59" t="s">
        <v>4512</v>
      </c>
      <c r="K503" s="59" t="s">
        <v>4513</v>
      </c>
      <c r="L503" s="60">
        <v>7560</v>
      </c>
      <c r="M503" s="59" t="s">
        <v>4910</v>
      </c>
      <c r="N503" s="60" t="s">
        <v>16</v>
      </c>
    </row>
    <row r="504" spans="1:14">
      <c r="A504" s="60">
        <v>6430</v>
      </c>
      <c r="B504" s="59" t="s">
        <v>5807</v>
      </c>
      <c r="C504" s="60" t="s">
        <v>16</v>
      </c>
      <c r="D504" s="60">
        <v>4</v>
      </c>
      <c r="E504" s="64" t="s">
        <v>2850</v>
      </c>
      <c r="F504" s="59" t="s">
        <v>4519</v>
      </c>
      <c r="H504" s="59" t="s">
        <v>1614</v>
      </c>
      <c r="I504" s="59" t="s">
        <v>4517</v>
      </c>
      <c r="J504" s="59" t="s">
        <v>4518</v>
      </c>
      <c r="K504" s="59" t="s">
        <v>4519</v>
      </c>
      <c r="L504" s="60">
        <v>7590</v>
      </c>
      <c r="M504" s="59" t="s">
        <v>4912</v>
      </c>
      <c r="N504" s="60" t="s">
        <v>16</v>
      </c>
    </row>
  </sheetData>
  <autoFilter ref="A1:N498" xr:uid="{B70CAD7C-FDF9-4709-B905-E7663230A3D8}">
    <sortState xmlns:xlrd2="http://schemas.microsoft.com/office/spreadsheetml/2017/richdata2" ref="A2:N504">
      <sortCondition ref="L1:L498"/>
    </sortState>
  </autoFilter>
  <phoneticPr fontId="21"/>
  <conditionalFormatting sqref="A1:N36 A39:N480 A37:G38 I37:N38">
    <cfRule type="containsBlanks" dxfId="17" priority="9">
      <formula>LEN(TRIM(A1))=0</formula>
    </cfRule>
  </conditionalFormatting>
  <conditionalFormatting sqref="A1:N36 A39:N1048576 A37:G38 I37:N38">
    <cfRule type="expression" dxfId="16" priority="7">
      <formula>"JBG"=MID($B1,1,3)</formula>
    </cfRule>
    <cfRule type="expression" dxfId="15" priority="8">
      <formula>"JBG"=MID($B1,1,3)</formula>
    </cfRule>
  </conditionalFormatting>
  <conditionalFormatting sqref="H37:H38">
    <cfRule type="containsBlanks" dxfId="14" priority="3">
      <formula>LEN(TRIM(H37))=0</formula>
    </cfRule>
  </conditionalFormatting>
  <conditionalFormatting sqref="H37:H38">
    <cfRule type="containsBlanks" dxfId="13" priority="2">
      <formula>LEN(TRIM(H37))=0</formula>
    </cfRule>
    <cfRule type="containsErrors" dxfId="12" priority="4">
      <formula>ISERROR(H37)</formula>
    </cfRule>
    <cfRule type="expression" dxfId="11" priority="5">
      <formula>"JBG"=MID($C37,1,3)</formula>
    </cfRule>
    <cfRule type="containsErrors" dxfId="10" priority="6">
      <formula>ISERROR(H37)</formula>
    </cfRule>
  </conditionalFormatting>
  <conditionalFormatting sqref="G1:G1048576">
    <cfRule type="notContainsBlanks" dxfId="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5754</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5650</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5497</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5552</v>
      </c>
      <c r="AB4" s="2" t="s">
        <v>6</v>
      </c>
      <c r="AC4" s="1" t="s">
        <v>9</v>
      </c>
      <c r="AD4" s="1" t="s">
        <v>8</v>
      </c>
      <c r="AE4" s="1" t="s">
        <v>14</v>
      </c>
      <c r="AF4" s="1" t="s">
        <v>14</v>
      </c>
      <c r="AG4" s="1" t="s">
        <v>14</v>
      </c>
      <c r="AH4" s="1" t="s">
        <v>9</v>
      </c>
    </row>
    <row r="5" spans="1:34" ht="14.25" customHeight="1">
      <c r="A5" s="1">
        <v>4</v>
      </c>
      <c r="B5" s="1" t="s">
        <v>5497</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5553</v>
      </c>
      <c r="AB5" s="2" t="s">
        <v>17</v>
      </c>
      <c r="AC5" s="1" t="s">
        <v>73</v>
      </c>
      <c r="AD5" s="1" t="s">
        <v>59</v>
      </c>
      <c r="AE5" s="1" t="s">
        <v>14</v>
      </c>
      <c r="AF5" s="1" t="s">
        <v>14</v>
      </c>
      <c r="AG5" s="1" t="s">
        <v>14</v>
      </c>
      <c r="AH5" s="1" t="s">
        <v>9</v>
      </c>
    </row>
    <row r="6" spans="1:34" ht="14.25" customHeight="1">
      <c r="A6" s="1">
        <v>5</v>
      </c>
      <c r="B6" s="1" t="s">
        <v>5497</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5597</v>
      </c>
      <c r="AB6" s="2" t="s">
        <v>6</v>
      </c>
      <c r="AC6" s="1" t="s">
        <v>7</v>
      </c>
      <c r="AD6" s="1" t="s">
        <v>7</v>
      </c>
      <c r="AE6" s="1" t="s">
        <v>7</v>
      </c>
      <c r="AF6" s="1" t="s">
        <v>44</v>
      </c>
      <c r="AG6" s="1" t="s">
        <v>24</v>
      </c>
      <c r="AH6" s="1" t="s">
        <v>22</v>
      </c>
    </row>
    <row r="7" spans="1:34" ht="14.25" customHeight="1">
      <c r="A7" s="1">
        <v>6</v>
      </c>
      <c r="B7" s="1" t="s">
        <v>5497</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5554</v>
      </c>
      <c r="AB7" s="2" t="s">
        <v>6</v>
      </c>
      <c r="AC7" s="1" t="s">
        <v>7</v>
      </c>
      <c r="AD7" s="1" t="s">
        <v>7</v>
      </c>
      <c r="AE7" s="1" t="s">
        <v>7</v>
      </c>
      <c r="AF7" s="1" t="s">
        <v>7</v>
      </c>
      <c r="AG7" s="1" t="s">
        <v>24</v>
      </c>
      <c r="AH7" s="1" t="s">
        <v>9</v>
      </c>
    </row>
    <row r="8" spans="1:34" ht="14.25" customHeight="1">
      <c r="A8" s="1">
        <v>8</v>
      </c>
      <c r="B8" s="1" t="s">
        <v>5497</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5555</v>
      </c>
      <c r="AB8" s="2" t="s">
        <v>6</v>
      </c>
      <c r="AC8" s="1" t="s">
        <v>35</v>
      </c>
      <c r="AD8" s="1" t="s">
        <v>36</v>
      </c>
      <c r="AE8" s="1" t="s">
        <v>14</v>
      </c>
      <c r="AF8" s="1" t="s">
        <v>14</v>
      </c>
      <c r="AG8" s="1" t="s">
        <v>14</v>
      </c>
      <c r="AH8" s="1" t="s">
        <v>24</v>
      </c>
    </row>
    <row r="9" spans="1:34" ht="14.25" customHeight="1">
      <c r="A9" s="1">
        <v>9</v>
      </c>
      <c r="B9" s="1" t="s">
        <v>5497</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5556</v>
      </c>
      <c r="AB9" s="2" t="s">
        <v>6</v>
      </c>
      <c r="AC9" s="1" t="s">
        <v>7</v>
      </c>
      <c r="AD9" s="1" t="s">
        <v>7</v>
      </c>
      <c r="AE9" s="1" t="s">
        <v>7</v>
      </c>
      <c r="AF9" s="1" t="s">
        <v>7</v>
      </c>
      <c r="AG9" s="1" t="s">
        <v>24</v>
      </c>
      <c r="AH9" s="1" t="s">
        <v>9</v>
      </c>
    </row>
    <row r="10" spans="1:34" ht="14.25" customHeight="1">
      <c r="A10" s="1">
        <v>10</v>
      </c>
      <c r="B10" s="1" t="s">
        <v>5497</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5557</v>
      </c>
      <c r="AB10" s="2" t="s">
        <v>6</v>
      </c>
      <c r="AC10" s="1" t="s">
        <v>7</v>
      </c>
      <c r="AD10" s="1" t="s">
        <v>7</v>
      </c>
      <c r="AE10" s="1" t="s">
        <v>7</v>
      </c>
      <c r="AF10" s="1" t="s">
        <v>7</v>
      </c>
      <c r="AG10" s="1" t="s">
        <v>24</v>
      </c>
      <c r="AH10" s="1" t="s">
        <v>9</v>
      </c>
    </row>
    <row r="11" spans="1:34" ht="14.25" customHeight="1">
      <c r="A11" s="1">
        <v>12</v>
      </c>
      <c r="B11" s="1" t="s">
        <v>5497</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5558</v>
      </c>
      <c r="AB11" s="2" t="s">
        <v>6</v>
      </c>
      <c r="AC11" s="1" t="s">
        <v>58</v>
      </c>
      <c r="AD11" s="1" t="s">
        <v>59</v>
      </c>
      <c r="AE11" s="1" t="s">
        <v>14</v>
      </c>
      <c r="AF11" s="1" t="s">
        <v>14</v>
      </c>
      <c r="AG11" s="1" t="s">
        <v>14</v>
      </c>
      <c r="AH11" s="1" t="s">
        <v>9</v>
      </c>
    </row>
    <row r="12" spans="1:34" ht="14.25" customHeight="1">
      <c r="A12" s="1">
        <v>13</v>
      </c>
      <c r="B12" s="1" t="s">
        <v>5497</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5598</v>
      </c>
      <c r="AB12" s="2" t="s">
        <v>6</v>
      </c>
      <c r="AC12" s="1" t="s">
        <v>7</v>
      </c>
      <c r="AD12" s="1" t="s">
        <v>7</v>
      </c>
      <c r="AE12" s="1" t="s">
        <v>7</v>
      </c>
      <c r="AF12" s="1" t="s">
        <v>7</v>
      </c>
      <c r="AG12" s="1" t="s">
        <v>24</v>
      </c>
      <c r="AH12" s="1" t="s">
        <v>9</v>
      </c>
    </row>
    <row r="13" spans="1:34" ht="14.25" customHeight="1">
      <c r="A13" s="1">
        <v>14</v>
      </c>
      <c r="B13" s="1" t="s">
        <v>5497</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5559</v>
      </c>
      <c r="AB13" s="2" t="s">
        <v>6</v>
      </c>
      <c r="AC13" s="1" t="s">
        <v>7</v>
      </c>
      <c r="AD13" s="1" t="s">
        <v>7</v>
      </c>
      <c r="AE13" s="1" t="s">
        <v>7</v>
      </c>
      <c r="AF13" s="1" t="s">
        <v>7</v>
      </c>
      <c r="AG13" s="1" t="s">
        <v>24</v>
      </c>
      <c r="AH13" s="1" t="s">
        <v>9</v>
      </c>
    </row>
    <row r="14" spans="1:34" ht="14.25" customHeight="1">
      <c r="A14" s="1">
        <v>16</v>
      </c>
      <c r="B14" s="1" t="s">
        <v>5497</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5560</v>
      </c>
      <c r="AB14" s="2" t="s">
        <v>6</v>
      </c>
      <c r="AC14" s="1" t="s">
        <v>35</v>
      </c>
      <c r="AD14" s="1" t="s">
        <v>36</v>
      </c>
      <c r="AE14" s="1" t="s">
        <v>14</v>
      </c>
      <c r="AF14" s="1" t="s">
        <v>14</v>
      </c>
      <c r="AG14" s="1" t="s">
        <v>14</v>
      </c>
      <c r="AH14" s="1" t="s">
        <v>9</v>
      </c>
    </row>
    <row r="15" spans="1:34" ht="14.25" customHeight="1">
      <c r="A15" s="1">
        <v>17</v>
      </c>
      <c r="B15" s="1" t="s">
        <v>5497</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5561</v>
      </c>
      <c r="AB15" s="2" t="s">
        <v>6</v>
      </c>
      <c r="AC15" s="1" t="s">
        <v>7</v>
      </c>
      <c r="AD15" s="1" t="s">
        <v>7</v>
      </c>
      <c r="AE15" s="1" t="s">
        <v>7</v>
      </c>
      <c r="AF15" s="1" t="s">
        <v>7</v>
      </c>
      <c r="AG15" s="1" t="s">
        <v>24</v>
      </c>
      <c r="AH15" s="1" t="s">
        <v>9</v>
      </c>
    </row>
    <row r="16" spans="1:34" ht="14.25" customHeight="1">
      <c r="A16" s="1">
        <v>18</v>
      </c>
      <c r="B16" s="1" t="s">
        <v>5497</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5562</v>
      </c>
      <c r="AB16" s="2" t="s">
        <v>6</v>
      </c>
      <c r="AC16" s="1" t="s">
        <v>7</v>
      </c>
      <c r="AD16" s="1" t="s">
        <v>7</v>
      </c>
      <c r="AE16" s="1" t="s">
        <v>7</v>
      </c>
      <c r="AF16" s="1" t="s">
        <v>7</v>
      </c>
      <c r="AG16" s="1" t="s">
        <v>24</v>
      </c>
      <c r="AH16" s="1" t="s">
        <v>9</v>
      </c>
    </row>
    <row r="17" spans="1:34" ht="14.25" customHeight="1">
      <c r="A17" s="1">
        <v>20</v>
      </c>
      <c r="B17" s="1" t="s">
        <v>5497</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5563</v>
      </c>
      <c r="AB17" s="2" t="s">
        <v>6</v>
      </c>
      <c r="AC17" s="1" t="s">
        <v>35</v>
      </c>
      <c r="AD17" s="1" t="s">
        <v>36</v>
      </c>
      <c r="AE17" s="1" t="s">
        <v>14</v>
      </c>
      <c r="AF17" s="1" t="s">
        <v>14</v>
      </c>
      <c r="AG17" s="1" t="s">
        <v>14</v>
      </c>
      <c r="AH17" s="1" t="s">
        <v>9</v>
      </c>
    </row>
    <row r="18" spans="1:34" ht="14.25" customHeight="1">
      <c r="A18" s="1">
        <v>21</v>
      </c>
      <c r="B18" s="1" t="s">
        <v>5497</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5564</v>
      </c>
      <c r="AB18" s="2" t="s">
        <v>6</v>
      </c>
      <c r="AC18" s="1" t="s">
        <v>7</v>
      </c>
      <c r="AD18" s="1" t="s">
        <v>7</v>
      </c>
      <c r="AE18" s="1" t="s">
        <v>7</v>
      </c>
      <c r="AF18" s="1" t="s">
        <v>7</v>
      </c>
      <c r="AG18" s="1" t="s">
        <v>24</v>
      </c>
      <c r="AH18" s="1" t="s">
        <v>9</v>
      </c>
    </row>
    <row r="19" spans="1:34" ht="14.25" customHeight="1">
      <c r="A19" s="1">
        <v>22</v>
      </c>
      <c r="B19" s="1" t="s">
        <v>5497</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5565</v>
      </c>
      <c r="AB19" s="2" t="s">
        <v>6</v>
      </c>
      <c r="AC19" s="1" t="s">
        <v>7</v>
      </c>
      <c r="AD19" s="1" t="s">
        <v>7</v>
      </c>
      <c r="AE19" s="1" t="s">
        <v>7</v>
      </c>
      <c r="AF19" s="1" t="s">
        <v>7</v>
      </c>
      <c r="AG19" s="1" t="s">
        <v>24</v>
      </c>
      <c r="AH19" s="1" t="s">
        <v>9</v>
      </c>
    </row>
    <row r="20" spans="1:34" ht="14.25" customHeight="1">
      <c r="A20" s="1">
        <v>24</v>
      </c>
      <c r="B20" s="1" t="s">
        <v>5497</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5566</v>
      </c>
      <c r="AB20" s="2" t="s">
        <v>6</v>
      </c>
      <c r="AC20" s="1" t="s">
        <v>35</v>
      </c>
      <c r="AD20" s="1" t="s">
        <v>36</v>
      </c>
      <c r="AE20" s="1" t="s">
        <v>14</v>
      </c>
      <c r="AF20" s="1" t="s">
        <v>14</v>
      </c>
      <c r="AG20" s="1" t="s">
        <v>14</v>
      </c>
      <c r="AH20" s="1" t="s">
        <v>9</v>
      </c>
    </row>
    <row r="21" spans="1:34" ht="14.25" customHeight="1">
      <c r="A21" s="1">
        <v>25</v>
      </c>
      <c r="B21" s="1" t="s">
        <v>5497</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5567</v>
      </c>
      <c r="AB21" s="2" t="s">
        <v>6</v>
      </c>
      <c r="AC21" s="1" t="s">
        <v>7</v>
      </c>
      <c r="AD21" s="1" t="s">
        <v>7</v>
      </c>
      <c r="AE21" s="1" t="s">
        <v>7</v>
      </c>
      <c r="AF21" s="1" t="s">
        <v>7</v>
      </c>
      <c r="AG21" s="1" t="s">
        <v>24</v>
      </c>
      <c r="AH21" s="1" t="s">
        <v>9</v>
      </c>
    </row>
    <row r="22" spans="1:34" ht="14.25" customHeight="1">
      <c r="A22" s="1">
        <v>26</v>
      </c>
      <c r="B22" s="1" t="s">
        <v>5497</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5568</v>
      </c>
      <c r="AB22" s="2" t="s">
        <v>6</v>
      </c>
      <c r="AC22" s="1" t="s">
        <v>7</v>
      </c>
      <c r="AD22" s="1" t="s">
        <v>7</v>
      </c>
      <c r="AE22" s="1" t="s">
        <v>7</v>
      </c>
      <c r="AF22" s="1" t="s">
        <v>7</v>
      </c>
      <c r="AG22" s="1" t="s">
        <v>24</v>
      </c>
      <c r="AH22" s="1" t="s">
        <v>9</v>
      </c>
    </row>
    <row r="23" spans="1:34" ht="14.25" customHeight="1">
      <c r="A23" s="1">
        <v>28</v>
      </c>
      <c r="B23" s="1" t="s">
        <v>5497</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5569</v>
      </c>
      <c r="AB23" s="2" t="s">
        <v>6</v>
      </c>
      <c r="AC23" s="1" t="s">
        <v>58</v>
      </c>
      <c r="AD23" s="1" t="s">
        <v>59</v>
      </c>
      <c r="AE23" s="1" t="s">
        <v>14</v>
      </c>
      <c r="AF23" s="1" t="s">
        <v>14</v>
      </c>
      <c r="AG23" s="1" t="s">
        <v>14</v>
      </c>
      <c r="AH23" s="1" t="s">
        <v>9</v>
      </c>
    </row>
    <row r="24" spans="1:34" ht="14.25" customHeight="1">
      <c r="A24" s="1">
        <v>29</v>
      </c>
      <c r="B24" s="1" t="s">
        <v>5497</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5599</v>
      </c>
      <c r="AB24" s="2" t="s">
        <v>3</v>
      </c>
      <c r="AC24" s="1" t="s">
        <v>7</v>
      </c>
      <c r="AD24" s="1" t="s">
        <v>7</v>
      </c>
      <c r="AE24" s="1" t="s">
        <v>7</v>
      </c>
      <c r="AF24" s="1" t="s">
        <v>44</v>
      </c>
      <c r="AG24" s="1" t="s">
        <v>24</v>
      </c>
      <c r="AH24" s="1" t="s">
        <v>9</v>
      </c>
    </row>
    <row r="25" spans="1:34" ht="14.25" customHeight="1">
      <c r="A25" s="1">
        <v>30</v>
      </c>
      <c r="B25" s="1" t="s">
        <v>5497</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5570</v>
      </c>
      <c r="AB25" s="2" t="s">
        <v>3</v>
      </c>
      <c r="AC25" s="1" t="s">
        <v>7</v>
      </c>
      <c r="AD25" s="1" t="s">
        <v>8</v>
      </c>
      <c r="AE25" s="1" t="s">
        <v>47</v>
      </c>
      <c r="AF25" s="1" t="s">
        <v>47</v>
      </c>
      <c r="AG25" s="1" t="s">
        <v>47</v>
      </c>
      <c r="AH25" s="1" t="s">
        <v>22</v>
      </c>
    </row>
    <row r="26" spans="1:34" ht="14.25" customHeight="1">
      <c r="A26" s="1">
        <v>31</v>
      </c>
      <c r="B26" s="1" t="s">
        <v>5497</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5571</v>
      </c>
      <c r="AB26" s="2" t="s">
        <v>3</v>
      </c>
      <c r="AC26" s="1" t="s">
        <v>35</v>
      </c>
      <c r="AD26" s="1" t="s">
        <v>36</v>
      </c>
      <c r="AE26" s="1" t="s">
        <v>50</v>
      </c>
      <c r="AF26" s="1" t="s">
        <v>50</v>
      </c>
      <c r="AG26" s="1" t="s">
        <v>50</v>
      </c>
      <c r="AH26" s="1" t="s">
        <v>7</v>
      </c>
    </row>
    <row r="27" spans="1:34" ht="14.25" customHeight="1">
      <c r="A27" s="1">
        <v>32</v>
      </c>
      <c r="B27" s="1" t="s">
        <v>5497</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5572</v>
      </c>
      <c r="AB27" s="2" t="s">
        <v>3</v>
      </c>
      <c r="AC27" s="1" t="s">
        <v>80</v>
      </c>
      <c r="AD27" s="1" t="s">
        <v>53</v>
      </c>
      <c r="AE27" s="1" t="s">
        <v>54</v>
      </c>
      <c r="AF27" s="1" t="s">
        <v>54</v>
      </c>
      <c r="AG27" s="1" t="s">
        <v>54</v>
      </c>
      <c r="AH27" s="1" t="s">
        <v>22</v>
      </c>
    </row>
    <row r="28" spans="1:34" ht="14.25" customHeight="1">
      <c r="A28" s="1">
        <v>33</v>
      </c>
      <c r="B28" s="1" t="s">
        <v>5497</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5573</v>
      </c>
      <c r="AB28" s="2" t="s">
        <v>3</v>
      </c>
      <c r="AC28" s="1" t="s">
        <v>58</v>
      </c>
      <c r="AD28" s="1" t="s">
        <v>59</v>
      </c>
      <c r="AE28" s="1" t="s">
        <v>47</v>
      </c>
      <c r="AF28" s="1" t="s">
        <v>47</v>
      </c>
      <c r="AG28" s="1" t="s">
        <v>47</v>
      </c>
      <c r="AH28" s="1" t="s">
        <v>22</v>
      </c>
    </row>
    <row r="29" spans="1:34" ht="14.25" customHeight="1">
      <c r="A29" s="1">
        <v>34</v>
      </c>
      <c r="B29" s="1" t="s">
        <v>5497</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5600</v>
      </c>
      <c r="AB29" s="2" t="s">
        <v>3</v>
      </c>
      <c r="AE29" s="1" t="s">
        <v>54</v>
      </c>
      <c r="AF29" s="1" t="s">
        <v>54</v>
      </c>
      <c r="AG29" s="1" t="s">
        <v>54</v>
      </c>
      <c r="AH29" s="1" t="s">
        <v>196</v>
      </c>
    </row>
    <row r="30" spans="1:34" ht="14.25" customHeight="1">
      <c r="A30" s="1">
        <v>35</v>
      </c>
      <c r="B30" s="1" t="s">
        <v>5497</v>
      </c>
      <c r="C30" s="1" t="s">
        <v>4068</v>
      </c>
      <c r="D30" s="1" t="s">
        <v>11</v>
      </c>
      <c r="E30" s="2" t="s">
        <v>16</v>
      </c>
      <c r="G30" s="1" t="s">
        <v>4069</v>
      </c>
      <c r="H30" s="1" t="s">
        <v>4070</v>
      </c>
      <c r="L30" t="s">
        <v>5651</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5574</v>
      </c>
      <c r="AB30" s="2" t="s">
        <v>3</v>
      </c>
      <c r="AC30" s="1" t="s">
        <v>29</v>
      </c>
      <c r="AD30" s="1" t="s">
        <v>30</v>
      </c>
      <c r="AE30" s="1" t="s">
        <v>54</v>
      </c>
      <c r="AF30" s="1" t="s">
        <v>54</v>
      </c>
      <c r="AG30" s="1" t="s">
        <v>54</v>
      </c>
      <c r="AH30" s="1" t="s">
        <v>7</v>
      </c>
    </row>
    <row r="31" spans="1:34" ht="14.25" customHeight="1">
      <c r="A31" s="1">
        <v>36</v>
      </c>
      <c r="B31" s="1" t="s">
        <v>5497</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5575</v>
      </c>
      <c r="AB31" s="2" t="s">
        <v>3</v>
      </c>
      <c r="AC31" s="1" t="s">
        <v>29</v>
      </c>
      <c r="AD31" s="1" t="s">
        <v>30</v>
      </c>
      <c r="AE31" s="1" t="s">
        <v>54</v>
      </c>
      <c r="AF31" s="1" t="s">
        <v>54</v>
      </c>
      <c r="AG31" s="1" t="s">
        <v>54</v>
      </c>
      <c r="AH31" s="1" t="s">
        <v>7</v>
      </c>
    </row>
    <row r="32" spans="1:34" ht="14.25" customHeight="1">
      <c r="A32" s="1">
        <v>37</v>
      </c>
      <c r="B32" s="1" t="s">
        <v>5497</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5576</v>
      </c>
      <c r="AB32" s="2" t="s">
        <v>3</v>
      </c>
      <c r="AC32" s="1" t="s">
        <v>7</v>
      </c>
      <c r="AD32" s="1" t="s">
        <v>7</v>
      </c>
      <c r="AE32" s="1" t="s">
        <v>7</v>
      </c>
      <c r="AF32" s="1" t="s">
        <v>44</v>
      </c>
      <c r="AG32" s="1" t="s">
        <v>7</v>
      </c>
      <c r="AH32" s="1" t="s">
        <v>432</v>
      </c>
    </row>
    <row r="33" spans="1:34" ht="14.25" customHeight="1">
      <c r="A33" s="1">
        <v>38</v>
      </c>
      <c r="B33" s="1" t="s">
        <v>5497</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5577</v>
      </c>
      <c r="AB33" s="2" t="s">
        <v>3</v>
      </c>
      <c r="AC33" s="1" t="s">
        <v>7</v>
      </c>
      <c r="AD33" s="1" t="s">
        <v>7</v>
      </c>
      <c r="AE33" s="1" t="s">
        <v>7</v>
      </c>
      <c r="AF33" s="1" t="s">
        <v>24</v>
      </c>
      <c r="AG33" s="1" t="s">
        <v>7</v>
      </c>
      <c r="AH33" s="1" t="s">
        <v>7</v>
      </c>
    </row>
    <row r="34" spans="1:34" ht="14.25" customHeight="1">
      <c r="A34" s="1">
        <v>39</v>
      </c>
      <c r="B34" s="1" t="s">
        <v>5497</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5578</v>
      </c>
      <c r="AB34" s="2" t="s">
        <v>3</v>
      </c>
      <c r="AC34" s="1" t="s">
        <v>35</v>
      </c>
      <c r="AD34" s="1" t="s">
        <v>36</v>
      </c>
      <c r="AE34" s="1" t="s">
        <v>50</v>
      </c>
      <c r="AF34" s="1" t="s">
        <v>50</v>
      </c>
      <c r="AG34" s="1" t="s">
        <v>50</v>
      </c>
      <c r="AH34" s="1" t="s">
        <v>7</v>
      </c>
    </row>
    <row r="35" spans="1:34" ht="14.25" customHeight="1">
      <c r="A35" s="1">
        <v>41</v>
      </c>
      <c r="B35" s="1" t="s">
        <v>5497</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5579</v>
      </c>
      <c r="AB35" s="2" t="s">
        <v>3</v>
      </c>
      <c r="AC35" s="1" t="s">
        <v>7</v>
      </c>
      <c r="AD35" s="1" t="s">
        <v>8</v>
      </c>
      <c r="AE35" s="1" t="s">
        <v>14</v>
      </c>
      <c r="AF35" s="1" t="s">
        <v>14</v>
      </c>
      <c r="AG35" s="1" t="s">
        <v>14</v>
      </c>
      <c r="AH35" s="1" t="s">
        <v>432</v>
      </c>
    </row>
    <row r="36" spans="1:34" ht="14.25" customHeight="1">
      <c r="A36" s="1">
        <v>42</v>
      </c>
      <c r="B36" s="1" t="s">
        <v>5497</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5580</v>
      </c>
      <c r="AB36" s="2" t="s">
        <v>3</v>
      </c>
      <c r="AC36" s="1" t="s">
        <v>7</v>
      </c>
      <c r="AD36" s="1" t="s">
        <v>7</v>
      </c>
      <c r="AE36" s="1" t="s">
        <v>7</v>
      </c>
      <c r="AF36" s="1" t="s">
        <v>44</v>
      </c>
      <c r="AG36" s="1" t="s">
        <v>7</v>
      </c>
      <c r="AH36" s="1" t="s">
        <v>432</v>
      </c>
    </row>
    <row r="37" spans="1:34" ht="14.25" customHeight="1">
      <c r="A37" s="1">
        <v>43</v>
      </c>
      <c r="B37" s="1" t="s">
        <v>5497</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5581</v>
      </c>
      <c r="AB37" s="2" t="s">
        <v>3</v>
      </c>
      <c r="AC37" s="1" t="s">
        <v>7</v>
      </c>
      <c r="AD37" s="1" t="s">
        <v>7</v>
      </c>
      <c r="AE37" s="1" t="s">
        <v>7</v>
      </c>
      <c r="AF37" s="1" t="s">
        <v>24</v>
      </c>
      <c r="AG37" s="1" t="s">
        <v>7</v>
      </c>
      <c r="AH37" s="1" t="s">
        <v>7</v>
      </c>
    </row>
    <row r="38" spans="1:34" ht="14.25" customHeight="1">
      <c r="A38" s="1">
        <v>44</v>
      </c>
      <c r="B38" s="1" t="s">
        <v>5497</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5582</v>
      </c>
      <c r="AB38" s="2" t="s">
        <v>3</v>
      </c>
      <c r="AC38" s="1" t="s">
        <v>7</v>
      </c>
      <c r="AD38" s="1" t="s">
        <v>8</v>
      </c>
      <c r="AE38" s="1" t="s">
        <v>54</v>
      </c>
      <c r="AF38" s="1" t="s">
        <v>54</v>
      </c>
      <c r="AG38" s="1" t="s">
        <v>7</v>
      </c>
      <c r="AH38" s="1" t="s">
        <v>432</v>
      </c>
    </row>
    <row r="39" spans="1:34" ht="14.25" customHeight="1">
      <c r="A39" s="1">
        <v>46</v>
      </c>
      <c r="B39" s="1" t="s">
        <v>5497</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5583</v>
      </c>
      <c r="AB39" s="2" t="s">
        <v>350</v>
      </c>
      <c r="AE39" s="1" t="s">
        <v>50</v>
      </c>
      <c r="AF39" s="1" t="s">
        <v>50</v>
      </c>
      <c r="AG39" s="1" t="s">
        <v>7</v>
      </c>
      <c r="AH39" s="1" t="s">
        <v>24</v>
      </c>
    </row>
    <row r="40" spans="1:34" ht="14.25" customHeight="1">
      <c r="A40" s="1">
        <v>47</v>
      </c>
      <c r="B40" s="1" t="s">
        <v>5497</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5601</v>
      </c>
      <c r="AB40" s="2" t="s">
        <v>3</v>
      </c>
      <c r="AC40" s="1" t="s">
        <v>35</v>
      </c>
      <c r="AD40" s="1" t="s">
        <v>36</v>
      </c>
      <c r="AE40" s="1" t="s">
        <v>50</v>
      </c>
      <c r="AF40" s="1" t="s">
        <v>50</v>
      </c>
      <c r="AG40" s="1" t="s">
        <v>7</v>
      </c>
      <c r="AH40" s="1" t="s">
        <v>432</v>
      </c>
    </row>
    <row r="41" spans="1:34" ht="14.25" customHeight="1">
      <c r="A41" s="1">
        <v>48</v>
      </c>
      <c r="B41" s="1" t="s">
        <v>5497</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5584</v>
      </c>
      <c r="AB41" s="2" t="s">
        <v>3</v>
      </c>
      <c r="AC41" s="1" t="s">
        <v>80</v>
      </c>
      <c r="AD41" s="1" t="s">
        <v>53</v>
      </c>
      <c r="AE41" s="1" t="s">
        <v>54</v>
      </c>
      <c r="AF41" s="1" t="s">
        <v>54</v>
      </c>
      <c r="AG41" s="1" t="s">
        <v>7</v>
      </c>
      <c r="AH41" s="1" t="s">
        <v>7</v>
      </c>
    </row>
    <row r="42" spans="1:34" ht="14.25" customHeight="1">
      <c r="A42" s="1">
        <v>49</v>
      </c>
      <c r="B42" s="1" t="s">
        <v>5497</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5585</v>
      </c>
      <c r="AB42" s="2" t="s">
        <v>3</v>
      </c>
      <c r="AC42" s="1" t="s">
        <v>29</v>
      </c>
      <c r="AD42" s="1" t="s">
        <v>30</v>
      </c>
      <c r="AE42" s="1" t="s">
        <v>50</v>
      </c>
      <c r="AF42" s="1" t="s">
        <v>50</v>
      </c>
      <c r="AG42" s="1" t="s">
        <v>7</v>
      </c>
      <c r="AH42" s="1" t="s">
        <v>432</v>
      </c>
    </row>
    <row r="43" spans="1:34" ht="14.25" customHeight="1">
      <c r="A43" s="1">
        <v>50</v>
      </c>
      <c r="B43" s="1" t="s">
        <v>5497</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5587</v>
      </c>
      <c r="AB43" s="2" t="s">
        <v>3</v>
      </c>
      <c r="AC43" s="1" t="s">
        <v>29</v>
      </c>
      <c r="AD43" s="1" t="s">
        <v>30</v>
      </c>
      <c r="AE43" s="1" t="s">
        <v>54</v>
      </c>
      <c r="AF43" s="1" t="s">
        <v>54</v>
      </c>
      <c r="AG43" s="1" t="s">
        <v>7</v>
      </c>
      <c r="AH43" s="1" t="s">
        <v>7</v>
      </c>
    </row>
    <row r="44" spans="1:34" ht="14.25" customHeight="1">
      <c r="A44" s="1">
        <v>51</v>
      </c>
      <c r="B44" s="1" t="s">
        <v>5497</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5588</v>
      </c>
      <c r="AB44" s="2" t="s">
        <v>3</v>
      </c>
      <c r="AC44" s="1" t="s">
        <v>7</v>
      </c>
      <c r="AD44" s="1" t="s">
        <v>8</v>
      </c>
      <c r="AE44" s="1" t="s">
        <v>7</v>
      </c>
      <c r="AF44" s="1" t="s">
        <v>44</v>
      </c>
      <c r="AG44" s="1" t="s">
        <v>7</v>
      </c>
      <c r="AH44" s="1" t="s">
        <v>7</v>
      </c>
    </row>
    <row r="45" spans="1:34" ht="14.25" customHeight="1">
      <c r="A45" s="1">
        <v>52</v>
      </c>
      <c r="B45" s="1" t="s">
        <v>5497</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5589</v>
      </c>
      <c r="AB45" s="2" t="s">
        <v>3</v>
      </c>
      <c r="AC45" s="1" t="s">
        <v>7</v>
      </c>
      <c r="AD45" s="1" t="s">
        <v>8</v>
      </c>
      <c r="AE45" s="1" t="s">
        <v>7</v>
      </c>
      <c r="AF45" s="1" t="s">
        <v>24</v>
      </c>
      <c r="AG45" s="1" t="s">
        <v>7</v>
      </c>
      <c r="AH45" s="1" t="s">
        <v>7</v>
      </c>
    </row>
    <row r="46" spans="1:34" ht="14.25" customHeight="1">
      <c r="A46" s="1">
        <v>53</v>
      </c>
      <c r="B46" s="1" t="s">
        <v>5497</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5590</v>
      </c>
      <c r="AB46" s="2" t="s">
        <v>3</v>
      </c>
      <c r="AC46" s="1" t="s">
        <v>7</v>
      </c>
      <c r="AD46" s="1" t="s">
        <v>8</v>
      </c>
      <c r="AE46" s="1" t="s">
        <v>50</v>
      </c>
      <c r="AF46" s="1" t="s">
        <v>50</v>
      </c>
      <c r="AG46" s="1" t="s">
        <v>7</v>
      </c>
      <c r="AH46" s="1" t="s">
        <v>7</v>
      </c>
    </row>
    <row r="47" spans="1:34" ht="14.25" customHeight="1">
      <c r="A47" s="1">
        <v>55</v>
      </c>
      <c r="B47" s="1" t="s">
        <v>5497</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5591</v>
      </c>
      <c r="AB47" s="2" t="s">
        <v>3</v>
      </c>
      <c r="AC47" s="1" t="s">
        <v>7</v>
      </c>
      <c r="AD47" s="1" t="s">
        <v>8</v>
      </c>
      <c r="AE47" s="1" t="s">
        <v>50</v>
      </c>
      <c r="AF47" s="1" t="s">
        <v>50</v>
      </c>
      <c r="AG47" s="1" t="s">
        <v>7</v>
      </c>
      <c r="AH47" s="1" t="s">
        <v>432</v>
      </c>
    </row>
    <row r="48" spans="1:34" ht="14.25" customHeight="1">
      <c r="A48" s="1">
        <v>56</v>
      </c>
      <c r="B48" s="1" t="s">
        <v>5497</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5593</v>
      </c>
      <c r="AB48" s="2" t="s">
        <v>3</v>
      </c>
      <c r="AC48" s="1" t="s">
        <v>459</v>
      </c>
      <c r="AD48" s="1" t="s">
        <v>460</v>
      </c>
      <c r="AE48" s="1" t="s">
        <v>50</v>
      </c>
      <c r="AF48" s="1" t="s">
        <v>50</v>
      </c>
      <c r="AG48" s="1" t="s">
        <v>7</v>
      </c>
      <c r="AH48" s="1" t="s">
        <v>432</v>
      </c>
    </row>
    <row r="49" spans="1:34" ht="14.25" customHeight="1">
      <c r="A49" s="1">
        <v>57</v>
      </c>
      <c r="B49" s="1" t="s">
        <v>5497</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5594</v>
      </c>
      <c r="AB49" s="2" t="s">
        <v>3</v>
      </c>
      <c r="AC49" s="1" t="s">
        <v>35</v>
      </c>
      <c r="AD49" s="1" t="s">
        <v>36</v>
      </c>
      <c r="AE49" s="1" t="s">
        <v>50</v>
      </c>
      <c r="AF49" s="1" t="s">
        <v>50</v>
      </c>
      <c r="AG49" s="1" t="s">
        <v>7</v>
      </c>
      <c r="AH49" s="1" t="s">
        <v>432</v>
      </c>
    </row>
    <row r="50" spans="1:34" ht="14.25" customHeight="1">
      <c r="A50" s="1">
        <v>58</v>
      </c>
      <c r="B50" s="1" t="s">
        <v>5497</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5592</v>
      </c>
      <c r="AB50" s="2" t="s">
        <v>3</v>
      </c>
      <c r="AC50" s="1" t="s">
        <v>7</v>
      </c>
      <c r="AD50" s="1" t="s">
        <v>8</v>
      </c>
      <c r="AE50" s="1" t="s">
        <v>7</v>
      </c>
      <c r="AF50" s="1" t="s">
        <v>7</v>
      </c>
      <c r="AG50" s="1" t="s">
        <v>7</v>
      </c>
      <c r="AH50" s="1" t="s">
        <v>7</v>
      </c>
    </row>
    <row r="51" spans="1:34" ht="14.25" customHeight="1">
      <c r="A51" s="1">
        <v>59</v>
      </c>
      <c r="B51" s="1" t="s">
        <v>5497</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5595</v>
      </c>
      <c r="AB51" s="2" t="s">
        <v>3</v>
      </c>
      <c r="AC51" s="1" t="s">
        <v>7</v>
      </c>
      <c r="AD51" s="1" t="s">
        <v>8</v>
      </c>
      <c r="AE51" s="1" t="s">
        <v>7</v>
      </c>
      <c r="AF51" s="1" t="s">
        <v>7</v>
      </c>
      <c r="AG51" s="1" t="s">
        <v>7</v>
      </c>
      <c r="AH51" s="1" t="s">
        <v>7</v>
      </c>
    </row>
    <row r="52" spans="1:34" ht="14.25" customHeight="1">
      <c r="A52" s="1">
        <v>60</v>
      </c>
      <c r="B52" s="1" t="s">
        <v>5497</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5497</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5497</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5497</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5497</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5497</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5497</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5497</v>
      </c>
      <c r="C59" s="22" t="s">
        <v>4090</v>
      </c>
      <c r="D59" s="22" t="s">
        <v>11</v>
      </c>
      <c r="E59" s="23" t="s">
        <v>21</v>
      </c>
      <c r="F59" s="22"/>
      <c r="G59" s="22" t="s">
        <v>4091</v>
      </c>
      <c r="H59" s="22" t="s">
        <v>4092</v>
      </c>
      <c r="P59" t="s">
        <v>5652</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5497</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5497</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5497</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5497</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5497</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5497</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5497</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5497</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5497</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5497</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5497</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5497</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5497</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5497</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5497</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5497</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5497</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5497</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5497</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5497</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5497</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5497</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5497</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5497</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5497</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5497</v>
      </c>
      <c r="C85" s="22" t="s">
        <v>4090</v>
      </c>
      <c r="D85" s="22" t="s">
        <v>11</v>
      </c>
      <c r="E85" s="23" t="s">
        <v>21</v>
      </c>
      <c r="F85" s="22"/>
      <c r="G85" s="22" t="s">
        <v>4108</v>
      </c>
      <c r="H85" s="22" t="s">
        <v>4092</v>
      </c>
      <c r="P85" t="s">
        <v>5652</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5497</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5497</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5497</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5497</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5497</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5497</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5497</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5497</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5497</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5497</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5497</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5497</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5497</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5497</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5497</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5497</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5497</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5497</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5497</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5497</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5497</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5497</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5497</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5497</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5497</v>
      </c>
      <c r="C110" s="1" t="s">
        <v>552</v>
      </c>
      <c r="D110" s="1" t="s">
        <v>11</v>
      </c>
      <c r="E110" s="2" t="s">
        <v>16</v>
      </c>
      <c r="G110" s="1" t="s">
        <v>553</v>
      </c>
      <c r="H110" s="1" t="s">
        <v>5653</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5497</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5497</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5497</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5497</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5497</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5497</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5497</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5497</v>
      </c>
      <c r="C118" s="1" t="s">
        <v>4090</v>
      </c>
      <c r="D118" s="1" t="s">
        <v>11</v>
      </c>
      <c r="E118" s="2" t="s">
        <v>21</v>
      </c>
      <c r="G118" s="1" t="s">
        <v>4119</v>
      </c>
      <c r="H118" s="1" t="s">
        <v>4092</v>
      </c>
      <c r="P118" t="s">
        <v>5652</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5497</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5497</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5497</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5497</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5497</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5497</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5497</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5497</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5497</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5497</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5497</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5497</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5497</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5497</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5497</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5497</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5497</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5497</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5497</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5497</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5497</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5497</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5755</v>
      </c>
      <c r="AB140" s="2" t="s">
        <v>163</v>
      </c>
      <c r="AC140" s="1" t="s">
        <v>24</v>
      </c>
      <c r="AD140" s="1" t="s">
        <v>8</v>
      </c>
      <c r="AE140" s="1" t="s">
        <v>24</v>
      </c>
      <c r="AF140" s="1" t="s">
        <v>9</v>
      </c>
      <c r="AG140" s="1" t="s">
        <v>7</v>
      </c>
      <c r="AH140" s="1" t="s">
        <v>24</v>
      </c>
    </row>
    <row r="141" spans="1:34" ht="14.25" customHeight="1">
      <c r="A141" s="1">
        <v>174</v>
      </c>
      <c r="B141" s="1" t="s">
        <v>5497</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5497</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5497</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5497</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5497</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5497</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5497</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5497</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5497</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5497</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5497</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5497</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5497</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5497</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5497</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5497</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5497</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5497</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5497</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5497</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5497</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5497</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5497</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5497</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5497</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5497</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5497</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5497</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5497</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5497</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5497</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5497</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5497</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5497</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5497</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5497</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5497</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5497</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5497</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5497</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5497</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5497</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5497</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5497</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5497</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5497</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5497</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5497</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5497</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5497</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5497</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5497</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5497</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5497</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5497</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5497</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5497</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5497</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5497</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5497</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5497</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5497</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5497</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5497</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5497</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5497</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5497</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5497</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5497</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5602</v>
      </c>
      <c r="AB209" s="2" t="s">
        <v>6</v>
      </c>
      <c r="AC209" s="1" t="s">
        <v>24</v>
      </c>
      <c r="AD209" s="1" t="s">
        <v>184</v>
      </c>
      <c r="AE209" s="1" t="s">
        <v>24</v>
      </c>
      <c r="AF209" s="1" t="s">
        <v>196</v>
      </c>
      <c r="AG209" s="1" t="s">
        <v>196</v>
      </c>
      <c r="AH209" s="1" t="s">
        <v>24</v>
      </c>
    </row>
    <row r="210" spans="1:34" ht="14.25" customHeight="1">
      <c r="A210" s="1">
        <v>262</v>
      </c>
      <c r="B210" s="1" t="s">
        <v>5497</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5497</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5497</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5497</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5497</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5603</v>
      </c>
      <c r="AB214" s="2" t="s">
        <v>6</v>
      </c>
      <c r="AC214" s="1" t="s">
        <v>35</v>
      </c>
      <c r="AD214" s="1" t="s">
        <v>36</v>
      </c>
      <c r="AE214" s="1" t="s">
        <v>50</v>
      </c>
      <c r="AF214" s="1" t="s">
        <v>50</v>
      </c>
      <c r="AG214" s="1" t="s">
        <v>50</v>
      </c>
      <c r="AH214" s="1" t="s">
        <v>24</v>
      </c>
    </row>
    <row r="215" spans="1:34" ht="14.25" customHeight="1">
      <c r="A215" s="1">
        <v>268</v>
      </c>
      <c r="B215" s="1" t="s">
        <v>5497</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5497</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5497</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5497</v>
      </c>
      <c r="C218" s="1" t="s">
        <v>4149</v>
      </c>
      <c r="D218" s="1" t="s">
        <v>11</v>
      </c>
      <c r="E218" s="2" t="s">
        <v>16</v>
      </c>
      <c r="G218" s="1" t="s">
        <v>611</v>
      </c>
      <c r="H218" s="1" t="s">
        <v>612</v>
      </c>
      <c r="P218" t="s">
        <v>5654</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5497</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5497</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5497</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5497</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5497</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5497</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5497</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5497</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5497</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5497</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5497</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5497</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5497</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5497</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5497</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5497</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5497</v>
      </c>
      <c r="C235" s="1" t="s">
        <v>225</v>
      </c>
      <c r="D235" s="1" t="s">
        <v>11</v>
      </c>
      <c r="E235" s="2" t="s">
        <v>16</v>
      </c>
      <c r="G235" s="1" t="s">
        <v>4153</v>
      </c>
      <c r="H235" s="1" t="s">
        <v>5655</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5497</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5497</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5497</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5497</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5497</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5497</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5497</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5606</v>
      </c>
      <c r="AB242" s="2" t="s">
        <v>3</v>
      </c>
      <c r="AC242" s="1" t="s">
        <v>73</v>
      </c>
      <c r="AD242" s="1" t="s">
        <v>59</v>
      </c>
      <c r="AE242" s="1" t="s">
        <v>50</v>
      </c>
      <c r="AF242" s="1" t="s">
        <v>50</v>
      </c>
      <c r="AG242" s="1" t="s">
        <v>50</v>
      </c>
      <c r="AH242" s="1" t="s">
        <v>432</v>
      </c>
    </row>
    <row r="243" spans="1:34" ht="14.25" customHeight="1">
      <c r="A243" s="1">
        <v>303</v>
      </c>
      <c r="B243" s="1" t="s">
        <v>5497</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5607</v>
      </c>
      <c r="AB243" s="2" t="s">
        <v>3</v>
      </c>
      <c r="AC243" s="1" t="s">
        <v>73</v>
      </c>
      <c r="AD243" s="1" t="s">
        <v>59</v>
      </c>
      <c r="AE243" s="1" t="s">
        <v>50</v>
      </c>
      <c r="AF243" s="1" t="s">
        <v>50</v>
      </c>
      <c r="AG243" s="1" t="s">
        <v>50</v>
      </c>
      <c r="AH243" s="1" t="s">
        <v>432</v>
      </c>
    </row>
    <row r="244" spans="1:34" ht="14.25" customHeight="1">
      <c r="A244" s="1">
        <v>304</v>
      </c>
      <c r="B244" s="1" t="s">
        <v>5497</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5497</v>
      </c>
      <c r="C245" s="1" t="s">
        <v>4165</v>
      </c>
      <c r="D245" s="1" t="s">
        <v>11</v>
      </c>
      <c r="E245" s="2" t="s">
        <v>16</v>
      </c>
      <c r="G245" s="1" t="s">
        <v>4166</v>
      </c>
      <c r="H245" s="1" t="s">
        <v>4167</v>
      </c>
      <c r="P245" t="s">
        <v>5656</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5497</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5497</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5608</v>
      </c>
      <c r="AB247" s="2" t="s">
        <v>3</v>
      </c>
      <c r="AC247" s="1" t="s">
        <v>666</v>
      </c>
      <c r="AD247" s="1" t="s">
        <v>53</v>
      </c>
      <c r="AE247" s="1" t="s">
        <v>50</v>
      </c>
      <c r="AF247" s="1" t="s">
        <v>50</v>
      </c>
      <c r="AG247" s="1" t="s">
        <v>184</v>
      </c>
      <c r="AH247" s="1" t="s">
        <v>24</v>
      </c>
    </row>
    <row r="248" spans="1:34" ht="14.25" customHeight="1">
      <c r="A248" s="1">
        <v>309</v>
      </c>
      <c r="B248" s="1" t="s">
        <v>5497</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5497</v>
      </c>
      <c r="C249" s="1" t="s">
        <v>4169</v>
      </c>
      <c r="D249" s="1" t="s">
        <v>11</v>
      </c>
      <c r="E249" s="2" t="s">
        <v>16</v>
      </c>
      <c r="G249" s="1" t="s">
        <v>1732</v>
      </c>
      <c r="H249" s="1" t="s">
        <v>4170</v>
      </c>
      <c r="P249" t="s">
        <v>5657</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5497</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5497</v>
      </c>
      <c r="C251" s="1" t="s">
        <v>255</v>
      </c>
      <c r="D251" s="1" t="s">
        <v>11</v>
      </c>
      <c r="E251" s="2" t="s">
        <v>16</v>
      </c>
      <c r="G251" s="1" t="s">
        <v>670</v>
      </c>
      <c r="H251" s="1" t="s">
        <v>5658</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5497</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5497</v>
      </c>
      <c r="C253" s="1" t="s">
        <v>260</v>
      </c>
      <c r="D253" s="1" t="s">
        <v>11</v>
      </c>
      <c r="E253" s="2" t="s">
        <v>16</v>
      </c>
      <c r="G253" s="1" t="s">
        <v>671</v>
      </c>
      <c r="H253" s="1" t="s">
        <v>5659</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5497</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5497</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5497</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5497</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5497</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5497</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5497</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5497</v>
      </c>
      <c r="C261" s="1" t="s">
        <v>270</v>
      </c>
      <c r="D261" s="1" t="s">
        <v>11</v>
      </c>
      <c r="E261" s="2" t="s">
        <v>21</v>
      </c>
      <c r="G261" s="1" t="s">
        <v>4185</v>
      </c>
      <c r="H261" s="1" t="s">
        <v>5660</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5497</v>
      </c>
      <c r="C262" s="1" t="s">
        <v>271</v>
      </c>
      <c r="D262" s="1" t="s">
        <v>11</v>
      </c>
      <c r="E262" s="2" t="s">
        <v>21</v>
      </c>
      <c r="G262" s="1" t="s">
        <v>4186</v>
      </c>
      <c r="H262" s="1" t="s">
        <v>5661</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5497</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5497</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5497</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5609</v>
      </c>
      <c r="AB265" s="2" t="s">
        <v>3</v>
      </c>
      <c r="AC265" s="1" t="s">
        <v>73</v>
      </c>
      <c r="AD265" s="1" t="s">
        <v>59</v>
      </c>
      <c r="AE265" s="1" t="s">
        <v>50</v>
      </c>
      <c r="AF265" s="1" t="s">
        <v>50</v>
      </c>
      <c r="AG265" s="1" t="s">
        <v>7</v>
      </c>
      <c r="AH265" s="1" t="s">
        <v>24</v>
      </c>
    </row>
    <row r="266" spans="1:34" ht="14.25" customHeight="1">
      <c r="A266" s="1">
        <v>330</v>
      </c>
      <c r="B266" s="1" t="s">
        <v>5497</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5497</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5497</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5497</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5497</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5497</v>
      </c>
      <c r="C271" s="1" t="s">
        <v>225</v>
      </c>
      <c r="D271" s="1" t="s">
        <v>11</v>
      </c>
      <c r="E271" s="2" t="s">
        <v>21</v>
      </c>
      <c r="G271" s="1" t="s">
        <v>4202</v>
      </c>
      <c r="H271" s="1" t="s">
        <v>5662</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5497</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5497</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5497</v>
      </c>
      <c r="C274" s="1" t="s">
        <v>4207</v>
      </c>
      <c r="D274" s="1" t="s">
        <v>19</v>
      </c>
      <c r="E274" s="2" t="s">
        <v>65</v>
      </c>
      <c r="G274" s="1" t="s">
        <v>4208</v>
      </c>
      <c r="H274" s="1" t="s">
        <v>4209</v>
      </c>
      <c r="N274" t="s">
        <v>5663</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5497</v>
      </c>
      <c r="C275" s="1" t="s">
        <v>4210</v>
      </c>
      <c r="D275" s="1" t="s">
        <v>11</v>
      </c>
      <c r="E275" s="2" t="s">
        <v>16</v>
      </c>
      <c r="G275" s="1" t="s">
        <v>672</v>
      </c>
      <c r="H275" s="1" t="s">
        <v>4211</v>
      </c>
      <c r="P275" t="s">
        <v>5664</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5497</v>
      </c>
      <c r="C276" s="1" t="s">
        <v>4212</v>
      </c>
      <c r="D276" s="1" t="s">
        <v>11</v>
      </c>
      <c r="E276" s="2" t="s">
        <v>16</v>
      </c>
      <c r="G276" s="1" t="s">
        <v>4213</v>
      </c>
      <c r="H276" s="1" t="s">
        <v>4214</v>
      </c>
      <c r="P276" t="s">
        <v>5665</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5604</v>
      </c>
      <c r="AB276" s="2" t="s">
        <v>3</v>
      </c>
      <c r="AC276" s="1" t="s">
        <v>254</v>
      </c>
      <c r="AD276" s="1" t="s">
        <v>36</v>
      </c>
      <c r="AE276" s="1" t="s">
        <v>50</v>
      </c>
      <c r="AF276" s="1" t="s">
        <v>50</v>
      </c>
      <c r="AG276" s="1" t="s">
        <v>50</v>
      </c>
      <c r="AH276" s="1" t="s">
        <v>196</v>
      </c>
    </row>
    <row r="277" spans="1:34" ht="14.25" customHeight="1">
      <c r="A277" s="1">
        <v>343</v>
      </c>
      <c r="B277" s="1" t="s">
        <v>5497</v>
      </c>
      <c r="C277" s="1" t="s">
        <v>4215</v>
      </c>
      <c r="D277" s="1" t="s">
        <v>11</v>
      </c>
      <c r="E277" s="2" t="s">
        <v>16</v>
      </c>
      <c r="G277" s="1" t="s">
        <v>4216</v>
      </c>
      <c r="H277" s="1" t="s">
        <v>4217</v>
      </c>
      <c r="P277" t="s">
        <v>5666</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5497</v>
      </c>
      <c r="C278" s="1" t="s">
        <v>4218</v>
      </c>
      <c r="D278" s="1" t="s">
        <v>19</v>
      </c>
      <c r="E278" s="2" t="s">
        <v>16</v>
      </c>
      <c r="G278" s="1" t="s">
        <v>4219</v>
      </c>
      <c r="H278" s="1" t="s">
        <v>4220</v>
      </c>
      <c r="P278" t="s">
        <v>5667</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5497</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5497</v>
      </c>
      <c r="C280" s="1" t="s">
        <v>4223</v>
      </c>
      <c r="D280" s="1" t="s">
        <v>19</v>
      </c>
      <c r="E280" s="2" t="s">
        <v>16</v>
      </c>
      <c r="G280" s="1" t="s">
        <v>276</v>
      </c>
      <c r="H280" s="1" t="s">
        <v>687</v>
      </c>
      <c r="N280" t="s">
        <v>5668</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5497</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5497</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5497</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5497</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5497</v>
      </c>
      <c r="C285" s="1" t="s">
        <v>264</v>
      </c>
      <c r="D285" s="1" t="s">
        <v>11</v>
      </c>
      <c r="E285" s="2" t="s">
        <v>16</v>
      </c>
      <c r="G285" s="1" t="s">
        <v>4229</v>
      </c>
      <c r="H285" s="1" t="s">
        <v>5669</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5497</v>
      </c>
      <c r="C286" s="1" t="s">
        <v>4231</v>
      </c>
      <c r="D286" s="1" t="s">
        <v>19</v>
      </c>
      <c r="E286" s="2" t="s">
        <v>65</v>
      </c>
      <c r="G286" s="1" t="s">
        <v>693</v>
      </c>
      <c r="H286" s="1" t="s">
        <v>694</v>
      </c>
      <c r="P286" t="s">
        <v>5670</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5497</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5497</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5605</v>
      </c>
      <c r="AB288" s="2" t="s">
        <v>3</v>
      </c>
      <c r="AC288" s="1" t="s">
        <v>24</v>
      </c>
      <c r="AD288" s="1" t="s">
        <v>24</v>
      </c>
      <c r="AE288" s="1" t="s">
        <v>987</v>
      </c>
      <c r="AF288" s="1" t="s">
        <v>24</v>
      </c>
      <c r="AG288" s="1" t="s">
        <v>7</v>
      </c>
      <c r="AH288" s="1" t="s">
        <v>24</v>
      </c>
    </row>
    <row r="289" spans="1:34" ht="14.25" customHeight="1">
      <c r="A289" s="1">
        <v>358</v>
      </c>
      <c r="B289" s="1" t="s">
        <v>5497</v>
      </c>
      <c r="C289" s="1" t="s">
        <v>329</v>
      </c>
      <c r="D289" s="1" t="s">
        <v>11</v>
      </c>
      <c r="E289" s="2" t="s">
        <v>16</v>
      </c>
      <c r="G289" s="1" t="s">
        <v>4232</v>
      </c>
      <c r="H289" s="1" t="s">
        <v>5671</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5497</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5497</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5497</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5497</v>
      </c>
      <c r="C293" s="1" t="s">
        <v>81</v>
      </c>
      <c r="D293" s="1" t="s">
        <v>11</v>
      </c>
      <c r="E293" s="2" t="s">
        <v>16</v>
      </c>
      <c r="G293" s="1" t="s">
        <v>703</v>
      </c>
      <c r="H293" s="1" t="s">
        <v>5672</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5497</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5499</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5499</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5499</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5499</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5499</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5499</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5499</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5499</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5499</v>
      </c>
      <c r="C303" s="1" t="s">
        <v>288</v>
      </c>
      <c r="D303" s="1" t="s">
        <v>19</v>
      </c>
      <c r="E303" s="2" t="s">
        <v>16</v>
      </c>
      <c r="G303" s="1" t="s">
        <v>4246</v>
      </c>
      <c r="H303" s="1" t="s">
        <v>5673</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5499</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5499</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5610</v>
      </c>
      <c r="AB305" s="2" t="s">
        <v>3</v>
      </c>
      <c r="AC305" s="1" t="s">
        <v>24</v>
      </c>
      <c r="AD305" s="1" t="s">
        <v>24</v>
      </c>
      <c r="AE305" s="1" t="s">
        <v>24</v>
      </c>
      <c r="AF305" s="1" t="s">
        <v>196</v>
      </c>
      <c r="AG305" s="1" t="s">
        <v>196</v>
      </c>
      <c r="AH305" s="1" t="s">
        <v>24</v>
      </c>
    </row>
    <row r="306" spans="1:34" ht="14.25" customHeight="1">
      <c r="A306" s="1">
        <v>379</v>
      </c>
      <c r="B306" s="1" t="s">
        <v>5499</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5499</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5499</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5499</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5499</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5499</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5499</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5499</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5499</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5499</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5499</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5499</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5499</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5499</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5499</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5499</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5499</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5499</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5499</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5499</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5499</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5499</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5499</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5499</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5499</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5499</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5613</v>
      </c>
      <c r="AB331" s="2" t="s">
        <v>3</v>
      </c>
      <c r="AC331" s="1" t="s">
        <v>29</v>
      </c>
      <c r="AD331" s="1" t="s">
        <v>30</v>
      </c>
      <c r="AE331" s="1" t="s">
        <v>50</v>
      </c>
      <c r="AF331" s="1" t="s">
        <v>196</v>
      </c>
      <c r="AG331" s="1" t="s">
        <v>196</v>
      </c>
      <c r="AH331" s="1" t="s">
        <v>24</v>
      </c>
    </row>
    <row r="332" spans="1:34" ht="14.25" customHeight="1">
      <c r="A332" s="1">
        <v>413</v>
      </c>
      <c r="B332" s="1" t="s">
        <v>5499</v>
      </c>
      <c r="C332" s="1" t="s">
        <v>4277</v>
      </c>
      <c r="D332" s="1" t="s">
        <v>19</v>
      </c>
      <c r="E332" s="2" t="s">
        <v>65</v>
      </c>
      <c r="G332" s="1" t="s">
        <v>4278</v>
      </c>
      <c r="H332" s="1" t="s">
        <v>4279</v>
      </c>
      <c r="P332" t="s">
        <v>5674</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5499</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5499</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5499</v>
      </c>
      <c r="C335" s="1" t="s">
        <v>78</v>
      </c>
      <c r="D335" s="1" t="s">
        <v>11</v>
      </c>
      <c r="E335" s="2" t="s">
        <v>21</v>
      </c>
      <c r="G335" s="1" t="s">
        <v>4284</v>
      </c>
      <c r="H335" s="1" t="s">
        <v>5675</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5499</v>
      </c>
      <c r="C336" s="1" t="s">
        <v>304</v>
      </c>
      <c r="D336" s="1" t="s">
        <v>11</v>
      </c>
      <c r="E336" s="2" t="s">
        <v>16</v>
      </c>
      <c r="G336" s="1" t="s">
        <v>4285</v>
      </c>
      <c r="H336" s="1" t="s">
        <v>5676</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5499</v>
      </c>
      <c r="C337" s="1" t="s">
        <v>84</v>
      </c>
      <c r="D337" s="1" t="s">
        <v>11</v>
      </c>
      <c r="E337" s="2" t="s">
        <v>21</v>
      </c>
      <c r="G337" s="1" t="s">
        <v>4286</v>
      </c>
      <c r="H337" s="1" t="s">
        <v>5677</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5499</v>
      </c>
      <c r="C338" s="1" t="s">
        <v>4287</v>
      </c>
      <c r="D338" s="1" t="s">
        <v>19</v>
      </c>
      <c r="E338" s="2" t="s">
        <v>65</v>
      </c>
      <c r="G338" s="1" t="s">
        <v>4288</v>
      </c>
      <c r="H338" s="1" t="s">
        <v>4289</v>
      </c>
      <c r="P338" t="s">
        <v>5678</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5499</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5499</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5499</v>
      </c>
      <c r="C341" s="1" t="s">
        <v>78</v>
      </c>
      <c r="D341" s="1" t="s">
        <v>11</v>
      </c>
      <c r="E341" s="2" t="s">
        <v>21</v>
      </c>
      <c r="G341" s="1" t="s">
        <v>4294</v>
      </c>
      <c r="H341" s="1" t="s">
        <v>5679</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5499</v>
      </c>
      <c r="C342" s="1" t="s">
        <v>84</v>
      </c>
      <c r="D342" s="1" t="s">
        <v>11</v>
      </c>
      <c r="E342" s="2" t="s">
        <v>21</v>
      </c>
      <c r="G342" s="1" t="s">
        <v>4286</v>
      </c>
      <c r="H342" s="1" t="s">
        <v>5680</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5499</v>
      </c>
      <c r="C343" s="1" t="s">
        <v>1006</v>
      </c>
      <c r="D343" s="1" t="s">
        <v>19</v>
      </c>
      <c r="E343" s="2" t="s">
        <v>16</v>
      </c>
      <c r="G343" s="1" t="s">
        <v>4297</v>
      </c>
      <c r="H343" s="1" t="s">
        <v>5681</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5499</v>
      </c>
      <c r="C344" s="1" t="s">
        <v>306</v>
      </c>
      <c r="D344" s="1" t="s">
        <v>11</v>
      </c>
      <c r="E344" s="2" t="s">
        <v>16</v>
      </c>
      <c r="G344" s="1" t="s">
        <v>4299</v>
      </c>
      <c r="H344" s="1" t="s">
        <v>5682</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5499</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5629</v>
      </c>
      <c r="AB345" s="2" t="s">
        <v>3</v>
      </c>
      <c r="AE345" s="1" t="s">
        <v>111</v>
      </c>
      <c r="AF345" s="1" t="s">
        <v>196</v>
      </c>
      <c r="AG345" s="1" t="s">
        <v>196</v>
      </c>
      <c r="AH345" s="1" t="s">
        <v>24</v>
      </c>
    </row>
    <row r="346" spans="1:34" ht="14.25" customHeight="1">
      <c r="A346" s="1">
        <v>431</v>
      </c>
      <c r="B346" s="1" t="s">
        <v>5499</v>
      </c>
      <c r="C346" s="1" t="s">
        <v>309</v>
      </c>
      <c r="D346" s="1" t="s">
        <v>11</v>
      </c>
      <c r="E346" s="2" t="s">
        <v>21</v>
      </c>
      <c r="G346" s="1" t="s">
        <v>4302</v>
      </c>
      <c r="H346" s="1" t="s">
        <v>5683</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5630</v>
      </c>
      <c r="AB346" s="2" t="s">
        <v>3</v>
      </c>
      <c r="AC346" s="1" t="s">
        <v>29</v>
      </c>
      <c r="AD346" s="1" t="s">
        <v>30</v>
      </c>
      <c r="AE346" s="1" t="s">
        <v>106</v>
      </c>
      <c r="AF346" s="1" t="s">
        <v>196</v>
      </c>
      <c r="AG346" s="1" t="s">
        <v>196</v>
      </c>
      <c r="AH346" s="1" t="s">
        <v>24</v>
      </c>
    </row>
    <row r="347" spans="1:34" ht="14.25" customHeight="1">
      <c r="A347" s="1">
        <v>432</v>
      </c>
      <c r="B347" s="1" t="s">
        <v>5499</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5631</v>
      </c>
      <c r="AB347" s="2" t="s">
        <v>3</v>
      </c>
      <c r="AC347" s="1" t="s">
        <v>29</v>
      </c>
      <c r="AD347" s="1" t="s">
        <v>30</v>
      </c>
      <c r="AE347" s="1" t="s">
        <v>50</v>
      </c>
      <c r="AF347" s="1" t="s">
        <v>196</v>
      </c>
      <c r="AG347" s="1" t="s">
        <v>196</v>
      </c>
      <c r="AH347" s="1" t="s">
        <v>24</v>
      </c>
    </row>
    <row r="348" spans="1:34" ht="14.25" customHeight="1">
      <c r="A348" s="1">
        <v>433</v>
      </c>
      <c r="B348" s="1" t="s">
        <v>5499</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5632</v>
      </c>
      <c r="AB348" s="2" t="s">
        <v>3</v>
      </c>
      <c r="AC348" s="1" t="s">
        <v>24</v>
      </c>
      <c r="AD348" s="1" t="s">
        <v>24</v>
      </c>
      <c r="AE348" s="1" t="s">
        <v>24</v>
      </c>
      <c r="AF348" s="1" t="s">
        <v>196</v>
      </c>
      <c r="AG348" s="1" t="s">
        <v>196</v>
      </c>
      <c r="AH348" s="1" t="s">
        <v>24</v>
      </c>
    </row>
    <row r="349" spans="1:34" ht="14.25" customHeight="1">
      <c r="A349" s="1">
        <v>434</v>
      </c>
      <c r="B349" s="1" t="s">
        <v>5499</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5633</v>
      </c>
      <c r="AB349" s="2" t="s">
        <v>3</v>
      </c>
      <c r="AC349" s="1" t="s">
        <v>24</v>
      </c>
      <c r="AD349" s="1" t="s">
        <v>24</v>
      </c>
      <c r="AE349" s="1" t="s">
        <v>24</v>
      </c>
      <c r="AF349" s="1" t="s">
        <v>196</v>
      </c>
      <c r="AG349" s="1" t="s">
        <v>196</v>
      </c>
      <c r="AH349" s="1" t="s">
        <v>24</v>
      </c>
    </row>
    <row r="350" spans="1:34" ht="14.25" customHeight="1">
      <c r="A350" s="1">
        <v>435</v>
      </c>
      <c r="B350" s="1" t="s">
        <v>5499</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5634</v>
      </c>
      <c r="AB350" s="2" t="s">
        <v>3</v>
      </c>
      <c r="AC350" s="1" t="s">
        <v>73</v>
      </c>
      <c r="AD350" s="1" t="s">
        <v>59</v>
      </c>
      <c r="AE350" s="1" t="s">
        <v>50</v>
      </c>
      <c r="AF350" s="1" t="s">
        <v>196</v>
      </c>
      <c r="AG350" s="1" t="s">
        <v>196</v>
      </c>
      <c r="AH350" s="1" t="s">
        <v>24</v>
      </c>
    </row>
    <row r="351" spans="1:34" ht="14.25" customHeight="1">
      <c r="A351" s="1">
        <v>436</v>
      </c>
      <c r="B351" s="1" t="s">
        <v>5499</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5635</v>
      </c>
      <c r="AB351" s="2" t="s">
        <v>3</v>
      </c>
      <c r="AC351" s="1" t="s">
        <v>73</v>
      </c>
      <c r="AD351" s="1" t="s">
        <v>59</v>
      </c>
      <c r="AE351" s="1" t="s">
        <v>50</v>
      </c>
      <c r="AF351" s="1" t="s">
        <v>196</v>
      </c>
      <c r="AG351" s="1" t="s">
        <v>196</v>
      </c>
      <c r="AH351" s="1" t="s">
        <v>24</v>
      </c>
    </row>
    <row r="352" spans="1:34" ht="14.25" customHeight="1">
      <c r="A352" s="1">
        <v>437</v>
      </c>
      <c r="B352" s="1" t="s">
        <v>5499</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5636</v>
      </c>
      <c r="AB352" s="2" t="s">
        <v>3</v>
      </c>
      <c r="AC352" s="1" t="s">
        <v>24</v>
      </c>
      <c r="AD352" s="1" t="s">
        <v>24</v>
      </c>
      <c r="AE352" s="1" t="s">
        <v>24</v>
      </c>
      <c r="AF352" s="1" t="s">
        <v>196</v>
      </c>
      <c r="AG352" s="1" t="s">
        <v>196</v>
      </c>
      <c r="AH352" s="1" t="s">
        <v>24</v>
      </c>
    </row>
    <row r="353" spans="1:34" ht="14.25" customHeight="1">
      <c r="A353" s="1">
        <v>439</v>
      </c>
      <c r="B353" s="1" t="s">
        <v>5499</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5637</v>
      </c>
      <c r="AB353" s="2" t="s">
        <v>3</v>
      </c>
      <c r="AC353" s="1" t="s">
        <v>254</v>
      </c>
      <c r="AD353" s="1" t="s">
        <v>36</v>
      </c>
      <c r="AE353" s="1" t="s">
        <v>50</v>
      </c>
      <c r="AF353" s="1" t="s">
        <v>196</v>
      </c>
      <c r="AG353" s="1" t="s">
        <v>196</v>
      </c>
      <c r="AH353" s="1" t="s">
        <v>24</v>
      </c>
    </row>
    <row r="354" spans="1:34" ht="14.25" customHeight="1">
      <c r="A354" s="1">
        <v>440</v>
      </c>
      <c r="B354" s="1" t="s">
        <v>5499</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5638</v>
      </c>
      <c r="AB354" s="2" t="s">
        <v>3</v>
      </c>
      <c r="AC354" s="1" t="s">
        <v>254</v>
      </c>
      <c r="AD354" s="1" t="s">
        <v>36</v>
      </c>
      <c r="AE354" s="1" t="s">
        <v>50</v>
      </c>
      <c r="AF354" s="1" t="s">
        <v>196</v>
      </c>
      <c r="AG354" s="1" t="s">
        <v>196</v>
      </c>
      <c r="AH354" s="1" t="s">
        <v>24</v>
      </c>
    </row>
    <row r="355" spans="1:34" ht="14.25" customHeight="1">
      <c r="A355" s="1">
        <v>441</v>
      </c>
      <c r="B355" s="1" t="s">
        <v>5499</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5639</v>
      </c>
      <c r="AB355" s="2" t="s">
        <v>3</v>
      </c>
      <c r="AC355" s="1" t="s">
        <v>254</v>
      </c>
      <c r="AD355" s="1" t="s">
        <v>36</v>
      </c>
      <c r="AE355" s="1" t="s">
        <v>50</v>
      </c>
      <c r="AF355" s="1" t="s">
        <v>196</v>
      </c>
      <c r="AG355" s="1" t="s">
        <v>196</v>
      </c>
      <c r="AH355" s="1" t="s">
        <v>24</v>
      </c>
    </row>
    <row r="356" spans="1:34" ht="14.25" customHeight="1">
      <c r="A356" s="1">
        <v>443</v>
      </c>
      <c r="B356" s="1" t="s">
        <v>5499</v>
      </c>
      <c r="C356" s="1" t="s">
        <v>309</v>
      </c>
      <c r="D356" s="1" t="s">
        <v>11</v>
      </c>
      <c r="E356" s="2" t="s">
        <v>21</v>
      </c>
      <c r="G356" s="1" t="s">
        <v>4319</v>
      </c>
      <c r="H356" s="1" t="s">
        <v>5684</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5640</v>
      </c>
      <c r="AB356" s="2" t="s">
        <v>3</v>
      </c>
      <c r="AC356" s="1" t="s">
        <v>24</v>
      </c>
      <c r="AD356" s="1" t="s">
        <v>24</v>
      </c>
      <c r="AE356" s="1" t="s">
        <v>24</v>
      </c>
      <c r="AF356" s="1" t="s">
        <v>196</v>
      </c>
      <c r="AG356" s="1" t="s">
        <v>196</v>
      </c>
      <c r="AH356" s="1" t="s">
        <v>24</v>
      </c>
    </row>
    <row r="357" spans="1:34" ht="14.25" customHeight="1">
      <c r="A357" s="1">
        <v>444</v>
      </c>
      <c r="B357" s="1" t="s">
        <v>5499</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5641</v>
      </c>
      <c r="AB357" s="2" t="s">
        <v>3</v>
      </c>
      <c r="AC357" s="1" t="s">
        <v>24</v>
      </c>
      <c r="AD357" s="1" t="s">
        <v>24</v>
      </c>
      <c r="AE357" s="1" t="s">
        <v>24</v>
      </c>
      <c r="AF357" s="1" t="s">
        <v>196</v>
      </c>
      <c r="AG357" s="1" t="s">
        <v>196</v>
      </c>
      <c r="AH357" s="1" t="s">
        <v>24</v>
      </c>
    </row>
    <row r="358" spans="1:34" ht="14.25" customHeight="1">
      <c r="A358" s="1">
        <v>445</v>
      </c>
      <c r="B358" s="1" t="s">
        <v>5499</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5642</v>
      </c>
      <c r="AB358" s="2" t="s">
        <v>3</v>
      </c>
      <c r="AC358" s="1" t="s">
        <v>680</v>
      </c>
      <c r="AD358" s="1" t="s">
        <v>53</v>
      </c>
      <c r="AE358" s="1" t="s">
        <v>50</v>
      </c>
      <c r="AF358" s="1" t="s">
        <v>196</v>
      </c>
      <c r="AG358" s="1" t="s">
        <v>196</v>
      </c>
      <c r="AH358" s="1" t="s">
        <v>24</v>
      </c>
    </row>
    <row r="359" spans="1:34" ht="14.25" customHeight="1">
      <c r="A359" s="1">
        <v>446</v>
      </c>
      <c r="B359" s="1" t="s">
        <v>5499</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5643</v>
      </c>
      <c r="AB359" s="2" t="s">
        <v>3</v>
      </c>
      <c r="AC359" s="1" t="s">
        <v>35</v>
      </c>
      <c r="AD359" s="1" t="s">
        <v>36</v>
      </c>
      <c r="AE359" s="1" t="s">
        <v>50</v>
      </c>
      <c r="AF359" s="1" t="s">
        <v>196</v>
      </c>
      <c r="AG359" s="1" t="s">
        <v>196</v>
      </c>
      <c r="AH359" s="1" t="s">
        <v>24</v>
      </c>
    </row>
    <row r="360" spans="1:34" ht="14.25" customHeight="1">
      <c r="A360" s="1">
        <v>447</v>
      </c>
      <c r="B360" s="1" t="s">
        <v>5499</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5644</v>
      </c>
      <c r="AB360" s="2" t="s">
        <v>3</v>
      </c>
      <c r="AC360" s="1" t="s">
        <v>254</v>
      </c>
      <c r="AD360" s="1" t="s">
        <v>36</v>
      </c>
      <c r="AE360" s="1" t="s">
        <v>50</v>
      </c>
      <c r="AF360" s="1" t="s">
        <v>196</v>
      </c>
      <c r="AG360" s="1" t="s">
        <v>196</v>
      </c>
      <c r="AH360" s="1" t="s">
        <v>24</v>
      </c>
    </row>
    <row r="361" spans="1:34" ht="14.25" customHeight="1">
      <c r="A361" s="1">
        <v>448</v>
      </c>
      <c r="B361" s="1" t="s">
        <v>5499</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5645</v>
      </c>
      <c r="AB361" s="2" t="s">
        <v>3</v>
      </c>
      <c r="AC361" s="1" t="s">
        <v>29</v>
      </c>
      <c r="AD361" s="1" t="s">
        <v>30</v>
      </c>
      <c r="AE361" s="1" t="s">
        <v>50</v>
      </c>
      <c r="AF361" s="1" t="s">
        <v>196</v>
      </c>
      <c r="AG361" s="1" t="s">
        <v>196</v>
      </c>
      <c r="AH361" s="1" t="s">
        <v>24</v>
      </c>
    </row>
    <row r="362" spans="1:34" ht="14.25" customHeight="1">
      <c r="A362" s="1">
        <v>449</v>
      </c>
      <c r="B362" s="1" t="s">
        <v>5499</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5646</v>
      </c>
      <c r="AB362" s="2" t="s">
        <v>3</v>
      </c>
      <c r="AC362" s="1" t="s">
        <v>24</v>
      </c>
      <c r="AD362" s="1" t="s">
        <v>24</v>
      </c>
      <c r="AE362" s="1" t="s">
        <v>24</v>
      </c>
      <c r="AF362" s="1" t="s">
        <v>196</v>
      </c>
      <c r="AG362" s="1" t="s">
        <v>196</v>
      </c>
      <c r="AH362" s="1" t="s">
        <v>24</v>
      </c>
    </row>
    <row r="363" spans="1:34" ht="14.25" customHeight="1">
      <c r="A363" s="1">
        <v>451</v>
      </c>
      <c r="B363" s="1" t="s">
        <v>5499</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5647</v>
      </c>
      <c r="AB363" s="2" t="s">
        <v>3</v>
      </c>
      <c r="AC363" s="1" t="s">
        <v>24</v>
      </c>
      <c r="AD363" s="1" t="s">
        <v>24</v>
      </c>
      <c r="AE363" s="1" t="s">
        <v>50</v>
      </c>
      <c r="AF363" s="1" t="s">
        <v>196</v>
      </c>
      <c r="AG363" s="1" t="s">
        <v>196</v>
      </c>
      <c r="AH363" s="1" t="s">
        <v>24</v>
      </c>
    </row>
    <row r="364" spans="1:34" ht="14.25" customHeight="1">
      <c r="A364" s="1">
        <v>452</v>
      </c>
      <c r="B364" s="1" t="s">
        <v>5499</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5648</v>
      </c>
      <c r="AB364" s="2" t="s">
        <v>3</v>
      </c>
      <c r="AC364" s="1" t="s">
        <v>73</v>
      </c>
      <c r="AD364" s="1" t="s">
        <v>59</v>
      </c>
      <c r="AE364" s="1" t="s">
        <v>50</v>
      </c>
      <c r="AF364" s="1" t="s">
        <v>196</v>
      </c>
      <c r="AG364" s="1" t="s">
        <v>196</v>
      </c>
      <c r="AH364" s="1" t="s">
        <v>24</v>
      </c>
    </row>
    <row r="365" spans="1:34" ht="14.25" customHeight="1">
      <c r="A365" s="1">
        <v>453</v>
      </c>
      <c r="B365" s="1" t="s">
        <v>5499</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5527</v>
      </c>
      <c r="AB365" s="2" t="s">
        <v>3</v>
      </c>
      <c r="AC365" s="1" t="s">
        <v>1016</v>
      </c>
      <c r="AD365" s="1" t="s">
        <v>53</v>
      </c>
      <c r="AE365" s="1" t="s">
        <v>50</v>
      </c>
      <c r="AF365" s="1" t="s">
        <v>196</v>
      </c>
      <c r="AG365" s="1" t="s">
        <v>196</v>
      </c>
      <c r="AH365" s="1" t="s">
        <v>24</v>
      </c>
    </row>
    <row r="366" spans="1:34" ht="14.25" customHeight="1">
      <c r="A366" s="1">
        <v>455</v>
      </c>
      <c r="B366" s="1" t="s">
        <v>5499</v>
      </c>
      <c r="C366" s="1" t="s">
        <v>225</v>
      </c>
      <c r="D366" s="1" t="s">
        <v>11</v>
      </c>
      <c r="E366" s="2" t="s">
        <v>21</v>
      </c>
      <c r="G366" s="1" t="s">
        <v>4337</v>
      </c>
      <c r="H366" s="1" t="s">
        <v>5685</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5756</v>
      </c>
      <c r="AB366" s="2" t="s">
        <v>3</v>
      </c>
      <c r="AC366" s="1" t="s">
        <v>80</v>
      </c>
      <c r="AD366" s="1" t="s">
        <v>53</v>
      </c>
      <c r="AE366" s="1" t="s">
        <v>50</v>
      </c>
      <c r="AF366" s="1" t="s">
        <v>196</v>
      </c>
      <c r="AG366" s="1" t="s">
        <v>196</v>
      </c>
      <c r="AH366" s="1" t="s">
        <v>24</v>
      </c>
    </row>
    <row r="367" spans="1:34" ht="14.25" customHeight="1">
      <c r="A367" s="1">
        <v>456</v>
      </c>
      <c r="B367" s="1" t="s">
        <v>5499</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5757</v>
      </c>
      <c r="AB367" s="2" t="s">
        <v>3</v>
      </c>
      <c r="AC367" s="1" t="s">
        <v>29</v>
      </c>
      <c r="AD367" s="1" t="s">
        <v>30</v>
      </c>
      <c r="AE367" s="1" t="s">
        <v>50</v>
      </c>
      <c r="AF367" s="1" t="s">
        <v>196</v>
      </c>
      <c r="AG367" s="1" t="s">
        <v>196</v>
      </c>
      <c r="AH367" s="1" t="s">
        <v>24</v>
      </c>
    </row>
    <row r="368" spans="1:34" ht="14.25" customHeight="1">
      <c r="A368" s="1">
        <v>457</v>
      </c>
      <c r="B368" s="1" t="s">
        <v>5499</v>
      </c>
      <c r="C368" s="1" t="s">
        <v>229</v>
      </c>
      <c r="D368" s="1" t="s">
        <v>11</v>
      </c>
      <c r="E368" s="2" t="s">
        <v>21</v>
      </c>
      <c r="G368" s="1" t="s">
        <v>4340</v>
      </c>
      <c r="H368" s="1" t="s">
        <v>5686</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5758</v>
      </c>
      <c r="AB368" s="2" t="s">
        <v>3</v>
      </c>
      <c r="AC368" s="1" t="s">
        <v>24</v>
      </c>
      <c r="AD368" s="1" t="s">
        <v>24</v>
      </c>
      <c r="AE368" s="1" t="s">
        <v>24</v>
      </c>
      <c r="AF368" s="1" t="s">
        <v>196</v>
      </c>
      <c r="AG368" s="1" t="s">
        <v>196</v>
      </c>
      <c r="AH368" s="1" t="s">
        <v>24</v>
      </c>
    </row>
    <row r="369" spans="1:34" ht="14.25" customHeight="1">
      <c r="A369" s="1">
        <v>458</v>
      </c>
      <c r="B369" s="1" t="s">
        <v>5499</v>
      </c>
      <c r="C369" s="1" t="s">
        <v>231</v>
      </c>
      <c r="D369" s="1" t="s">
        <v>11</v>
      </c>
      <c r="E369" s="2" t="s">
        <v>21</v>
      </c>
      <c r="G369" s="1" t="s">
        <v>4342</v>
      </c>
      <c r="H369" s="1" t="s">
        <v>5687</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5759</v>
      </c>
      <c r="AB369" s="2" t="s">
        <v>3</v>
      </c>
      <c r="AC369" s="1" t="s">
        <v>24</v>
      </c>
      <c r="AD369" s="1" t="s">
        <v>24</v>
      </c>
      <c r="AE369" s="1" t="s">
        <v>24</v>
      </c>
      <c r="AF369" s="1" t="s">
        <v>196</v>
      </c>
      <c r="AG369" s="1" t="s">
        <v>196</v>
      </c>
      <c r="AH369" s="1" t="s">
        <v>24</v>
      </c>
    </row>
    <row r="370" spans="1:34" ht="14.25" customHeight="1">
      <c r="A370" s="1">
        <v>459</v>
      </c>
      <c r="B370" s="1" t="s">
        <v>5499</v>
      </c>
      <c r="C370" s="1" t="s">
        <v>235</v>
      </c>
      <c r="D370" s="1" t="s">
        <v>11</v>
      </c>
      <c r="E370" s="2" t="s">
        <v>21</v>
      </c>
      <c r="G370" s="1" t="s">
        <v>645</v>
      </c>
      <c r="H370" s="1" t="s">
        <v>5688</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5760</v>
      </c>
      <c r="AB370" s="2" t="s">
        <v>3</v>
      </c>
      <c r="AC370" s="1" t="s">
        <v>254</v>
      </c>
      <c r="AD370" s="1" t="s">
        <v>36</v>
      </c>
      <c r="AE370" s="1" t="s">
        <v>50</v>
      </c>
      <c r="AF370" s="1" t="s">
        <v>196</v>
      </c>
      <c r="AG370" s="1" t="s">
        <v>196</v>
      </c>
      <c r="AH370" s="1" t="s">
        <v>24</v>
      </c>
    </row>
    <row r="371" spans="1:34" ht="14.25" customHeight="1">
      <c r="A371" s="1">
        <v>460</v>
      </c>
      <c r="B371" s="1" t="s">
        <v>5499</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5761</v>
      </c>
      <c r="AB371" s="2" t="s">
        <v>3</v>
      </c>
      <c r="AE371" s="1" t="s">
        <v>50</v>
      </c>
      <c r="AF371" s="1" t="s">
        <v>196</v>
      </c>
      <c r="AG371" s="1" t="s">
        <v>196</v>
      </c>
      <c r="AH371" s="1" t="s">
        <v>24</v>
      </c>
    </row>
    <row r="372" spans="1:34" ht="14.25" customHeight="1">
      <c r="A372" s="1">
        <v>461</v>
      </c>
      <c r="B372" s="1" t="s">
        <v>5499</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5762</v>
      </c>
      <c r="AB372" s="2" t="s">
        <v>3</v>
      </c>
      <c r="AC372" s="1" t="s">
        <v>234</v>
      </c>
      <c r="AD372" s="1" t="s">
        <v>53</v>
      </c>
      <c r="AE372" s="1" t="s">
        <v>50</v>
      </c>
      <c r="AF372" s="1" t="s">
        <v>196</v>
      </c>
      <c r="AG372" s="1" t="s">
        <v>196</v>
      </c>
      <c r="AH372" s="1" t="s">
        <v>24</v>
      </c>
    </row>
    <row r="373" spans="1:34" ht="14.25" customHeight="1">
      <c r="A373" s="1">
        <v>462</v>
      </c>
      <c r="B373" s="1" t="s">
        <v>5499</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5763</v>
      </c>
      <c r="AB373" s="2" t="s">
        <v>3</v>
      </c>
      <c r="AC373" s="1" t="s">
        <v>24</v>
      </c>
      <c r="AD373" s="1" t="s">
        <v>24</v>
      </c>
      <c r="AE373" s="1" t="s">
        <v>24</v>
      </c>
      <c r="AF373" s="1" t="s">
        <v>196</v>
      </c>
      <c r="AG373" s="1" t="s">
        <v>196</v>
      </c>
      <c r="AH373" s="1" t="s">
        <v>24</v>
      </c>
    </row>
    <row r="374" spans="1:34" ht="14.25" customHeight="1">
      <c r="A374" s="1">
        <v>463</v>
      </c>
      <c r="B374" s="1" t="s">
        <v>5499</v>
      </c>
      <c r="C374" s="1" t="s">
        <v>238</v>
      </c>
      <c r="D374" s="1" t="s">
        <v>11</v>
      </c>
      <c r="E374" s="2" t="s">
        <v>21</v>
      </c>
      <c r="G374" s="1" t="s">
        <v>4349</v>
      </c>
      <c r="H374" s="1" t="s">
        <v>5689</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5764</v>
      </c>
      <c r="AB374" s="2" t="s">
        <v>3</v>
      </c>
      <c r="AC374" s="1" t="s">
        <v>24</v>
      </c>
      <c r="AD374" s="1" t="s">
        <v>24</v>
      </c>
      <c r="AE374" s="1" t="s">
        <v>24</v>
      </c>
      <c r="AF374" s="1" t="s">
        <v>196</v>
      </c>
      <c r="AG374" s="1" t="s">
        <v>196</v>
      </c>
      <c r="AH374" s="1" t="s">
        <v>24</v>
      </c>
    </row>
    <row r="375" spans="1:34" ht="14.25" customHeight="1">
      <c r="A375" s="1">
        <v>464</v>
      </c>
      <c r="B375" s="1" t="s">
        <v>5499</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5765</v>
      </c>
      <c r="AB375" s="2" t="s">
        <v>3</v>
      </c>
      <c r="AC375" s="1" t="s">
        <v>24</v>
      </c>
      <c r="AD375" s="1" t="s">
        <v>24</v>
      </c>
      <c r="AE375" s="1" t="s">
        <v>50</v>
      </c>
      <c r="AF375" s="1" t="s">
        <v>196</v>
      </c>
      <c r="AG375" s="1" t="s">
        <v>196</v>
      </c>
      <c r="AH375" s="1" t="s">
        <v>24</v>
      </c>
    </row>
    <row r="376" spans="1:34" ht="14.25" customHeight="1">
      <c r="A376" s="1">
        <v>465</v>
      </c>
      <c r="B376" s="1" t="s">
        <v>5499</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5766</v>
      </c>
      <c r="AB376" s="2" t="s">
        <v>3</v>
      </c>
      <c r="AC376" s="1" t="s">
        <v>73</v>
      </c>
      <c r="AD376" s="1" t="s">
        <v>59</v>
      </c>
      <c r="AE376" s="1" t="s">
        <v>50</v>
      </c>
      <c r="AF376" s="1" t="s">
        <v>196</v>
      </c>
      <c r="AG376" s="1" t="s">
        <v>196</v>
      </c>
      <c r="AH376" s="1" t="s">
        <v>24</v>
      </c>
    </row>
    <row r="377" spans="1:34" ht="14.25" customHeight="1">
      <c r="A377" s="1">
        <v>467</v>
      </c>
      <c r="B377" s="1" t="s">
        <v>5499</v>
      </c>
      <c r="C377" s="1" t="s">
        <v>225</v>
      </c>
      <c r="D377" s="1" t="s">
        <v>11</v>
      </c>
      <c r="E377" s="2" t="s">
        <v>21</v>
      </c>
      <c r="G377" s="1" t="s">
        <v>4354</v>
      </c>
      <c r="H377" s="1" t="s">
        <v>5690</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5767</v>
      </c>
      <c r="AB377" s="2" t="s">
        <v>3</v>
      </c>
      <c r="AC377" s="1" t="s">
        <v>80</v>
      </c>
      <c r="AD377" s="1" t="s">
        <v>53</v>
      </c>
      <c r="AE377" s="1" t="s">
        <v>50</v>
      </c>
      <c r="AF377" s="1" t="s">
        <v>196</v>
      </c>
      <c r="AG377" s="1" t="s">
        <v>196</v>
      </c>
      <c r="AH377" s="1" t="s">
        <v>24</v>
      </c>
    </row>
    <row r="378" spans="1:34" ht="14.25" customHeight="1">
      <c r="A378" s="1">
        <v>468</v>
      </c>
      <c r="B378" s="1" t="s">
        <v>5499</v>
      </c>
      <c r="C378" s="1" t="s">
        <v>229</v>
      </c>
      <c r="D378" s="1" t="s">
        <v>11</v>
      </c>
      <c r="E378" s="2" t="s">
        <v>21</v>
      </c>
      <c r="G378" s="1" t="s">
        <v>4356</v>
      </c>
      <c r="H378" s="1" t="s">
        <v>5691</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5768</v>
      </c>
      <c r="AB378" s="2" t="s">
        <v>3</v>
      </c>
      <c r="AC378" s="1" t="s">
        <v>29</v>
      </c>
      <c r="AD378" s="1" t="s">
        <v>30</v>
      </c>
      <c r="AE378" s="1" t="s">
        <v>50</v>
      </c>
      <c r="AF378" s="1" t="s">
        <v>196</v>
      </c>
      <c r="AG378" s="1" t="s">
        <v>196</v>
      </c>
      <c r="AH378" s="1" t="s">
        <v>24</v>
      </c>
    </row>
    <row r="379" spans="1:34" ht="14.25" customHeight="1">
      <c r="A379" s="1">
        <v>469</v>
      </c>
      <c r="B379" s="1" t="s">
        <v>5499</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5769</v>
      </c>
      <c r="AB379" s="2" t="s">
        <v>3</v>
      </c>
      <c r="AC379" s="1" t="s">
        <v>24</v>
      </c>
      <c r="AD379" s="1" t="s">
        <v>24</v>
      </c>
      <c r="AE379" s="1" t="s">
        <v>24</v>
      </c>
      <c r="AF379" s="1" t="s">
        <v>196</v>
      </c>
      <c r="AG379" s="1" t="s">
        <v>196</v>
      </c>
      <c r="AH379" s="1" t="s">
        <v>24</v>
      </c>
    </row>
    <row r="380" spans="1:34" ht="14.25" customHeight="1">
      <c r="A380" s="1">
        <v>470</v>
      </c>
      <c r="B380" s="1" t="s">
        <v>5499</v>
      </c>
      <c r="C380" s="1" t="s">
        <v>235</v>
      </c>
      <c r="D380" s="1" t="s">
        <v>11</v>
      </c>
      <c r="E380" s="2" t="s">
        <v>16</v>
      </c>
      <c r="G380" s="1" t="s">
        <v>4359</v>
      </c>
      <c r="H380" s="1" t="s">
        <v>5692</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5770</v>
      </c>
      <c r="AB380" s="2" t="s">
        <v>3</v>
      </c>
      <c r="AC380" s="1" t="s">
        <v>24</v>
      </c>
      <c r="AD380" s="1" t="s">
        <v>24</v>
      </c>
      <c r="AE380" s="1" t="s">
        <v>24</v>
      </c>
      <c r="AF380" s="1" t="s">
        <v>196</v>
      </c>
      <c r="AG380" s="1" t="s">
        <v>196</v>
      </c>
      <c r="AH380" s="1" t="s">
        <v>24</v>
      </c>
    </row>
    <row r="381" spans="1:34" ht="14.25" customHeight="1">
      <c r="A381" s="1">
        <v>471</v>
      </c>
      <c r="B381" s="1" t="s">
        <v>5499</v>
      </c>
      <c r="C381" s="1" t="s">
        <v>314</v>
      </c>
      <c r="D381" s="1" t="s">
        <v>11</v>
      </c>
      <c r="E381" s="2" t="s">
        <v>21</v>
      </c>
      <c r="G381" s="1" t="s">
        <v>4361</v>
      </c>
      <c r="H381" s="1" t="s">
        <v>5693</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5771</v>
      </c>
      <c r="AB381" s="2" t="s">
        <v>3</v>
      </c>
      <c r="AC381" s="1" t="s">
        <v>24</v>
      </c>
      <c r="AD381" s="1" t="s">
        <v>24</v>
      </c>
      <c r="AE381" s="1" t="s">
        <v>50</v>
      </c>
      <c r="AF381" s="1" t="s">
        <v>196</v>
      </c>
      <c r="AG381" s="1" t="s">
        <v>196</v>
      </c>
      <c r="AH381" s="1" t="s">
        <v>24</v>
      </c>
    </row>
    <row r="382" spans="1:34" ht="14.25" customHeight="1">
      <c r="A382" s="1">
        <v>472</v>
      </c>
      <c r="B382" s="1" t="s">
        <v>5499</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5772</v>
      </c>
      <c r="AB382" s="2" t="s">
        <v>3</v>
      </c>
      <c r="AC382" s="1" t="s">
        <v>73</v>
      </c>
      <c r="AD382" s="1" t="s">
        <v>59</v>
      </c>
      <c r="AE382" s="1" t="s">
        <v>50</v>
      </c>
      <c r="AF382" s="1" t="s">
        <v>196</v>
      </c>
      <c r="AG382" s="1" t="s">
        <v>196</v>
      </c>
      <c r="AH382" s="1" t="s">
        <v>24</v>
      </c>
    </row>
    <row r="383" spans="1:34" ht="14.25" customHeight="1">
      <c r="A383" s="1">
        <v>473</v>
      </c>
      <c r="B383" s="1" t="s">
        <v>5499</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5499</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5614</v>
      </c>
      <c r="AB384" s="2" t="s">
        <v>3</v>
      </c>
      <c r="AC384" s="1" t="s">
        <v>80</v>
      </c>
      <c r="AD384" s="1" t="s">
        <v>53</v>
      </c>
      <c r="AE384" s="1" t="s">
        <v>50</v>
      </c>
      <c r="AF384" s="1" t="s">
        <v>196</v>
      </c>
      <c r="AG384" s="1" t="s">
        <v>196</v>
      </c>
      <c r="AH384" s="1" t="s">
        <v>24</v>
      </c>
    </row>
    <row r="385" spans="1:34" ht="14.25" customHeight="1">
      <c r="A385" s="1">
        <v>476</v>
      </c>
      <c r="B385" s="1" t="s">
        <v>5499</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5615</v>
      </c>
      <c r="AB385" s="2" t="s">
        <v>3</v>
      </c>
      <c r="AC385" s="1" t="s">
        <v>29</v>
      </c>
      <c r="AD385" s="1" t="s">
        <v>30</v>
      </c>
      <c r="AE385" s="1" t="s">
        <v>50</v>
      </c>
      <c r="AF385" s="1" t="s">
        <v>196</v>
      </c>
      <c r="AG385" s="1" t="s">
        <v>196</v>
      </c>
      <c r="AH385" s="1" t="s">
        <v>24</v>
      </c>
    </row>
    <row r="386" spans="1:34" ht="14.25" customHeight="1">
      <c r="A386" s="1">
        <v>477</v>
      </c>
      <c r="B386" s="1" t="s">
        <v>5499</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5619</v>
      </c>
      <c r="AB386" s="2" t="s">
        <v>3</v>
      </c>
      <c r="AC386" s="1" t="s">
        <v>29</v>
      </c>
      <c r="AD386" s="1" t="s">
        <v>30</v>
      </c>
      <c r="AE386" s="1" t="s">
        <v>50</v>
      </c>
      <c r="AF386" s="1" t="s">
        <v>196</v>
      </c>
      <c r="AG386" s="1" t="s">
        <v>196</v>
      </c>
      <c r="AH386" s="1" t="s">
        <v>24</v>
      </c>
    </row>
    <row r="387" spans="1:34" ht="14.25" customHeight="1">
      <c r="A387" s="1">
        <v>479</v>
      </c>
      <c r="B387" s="1" t="s">
        <v>5499</v>
      </c>
      <c r="C387" s="1" t="s">
        <v>4371</v>
      </c>
      <c r="D387" s="1" t="s">
        <v>11</v>
      </c>
      <c r="E387" s="2" t="s">
        <v>16</v>
      </c>
      <c r="G387" s="1" t="s">
        <v>4372</v>
      </c>
      <c r="H387" s="1" t="s">
        <v>4373</v>
      </c>
      <c r="R387" t="s">
        <v>5694</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5620</v>
      </c>
      <c r="AB387" s="2" t="s">
        <v>3</v>
      </c>
      <c r="AC387" s="1" t="s">
        <v>24</v>
      </c>
      <c r="AD387" s="1" t="s">
        <v>24</v>
      </c>
      <c r="AE387" s="1" t="s">
        <v>24</v>
      </c>
      <c r="AF387" s="1" t="s">
        <v>196</v>
      </c>
      <c r="AG387" s="1" t="s">
        <v>196</v>
      </c>
    </row>
    <row r="388" spans="1:34" ht="14.25" customHeight="1">
      <c r="A388" s="1">
        <v>480</v>
      </c>
      <c r="B388" s="1" t="s">
        <v>5499</v>
      </c>
      <c r="C388" s="1" t="s">
        <v>4374</v>
      </c>
      <c r="D388" s="1" t="s">
        <v>11</v>
      </c>
      <c r="E388" s="2" t="s">
        <v>16</v>
      </c>
      <c r="G388" s="1" t="s">
        <v>4375</v>
      </c>
      <c r="H388" s="1" t="s">
        <v>4376</v>
      </c>
      <c r="R388" t="s">
        <v>5695</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5621</v>
      </c>
      <c r="AB388" s="2" t="s">
        <v>3</v>
      </c>
      <c r="AC388" s="1" t="s">
        <v>24</v>
      </c>
      <c r="AD388" s="1" t="s">
        <v>24</v>
      </c>
      <c r="AE388" s="1" t="s">
        <v>106</v>
      </c>
      <c r="AF388" s="1" t="s">
        <v>106</v>
      </c>
      <c r="AG388" s="1" t="s">
        <v>14</v>
      </c>
      <c r="AH388" s="1" t="s">
        <v>432</v>
      </c>
    </row>
    <row r="389" spans="1:34" ht="14.25" customHeight="1">
      <c r="A389" s="1">
        <v>481</v>
      </c>
      <c r="B389" s="1" t="s">
        <v>5499</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5622</v>
      </c>
      <c r="AB389" s="2" t="s">
        <v>3</v>
      </c>
      <c r="AC389" s="1" t="s">
        <v>29</v>
      </c>
      <c r="AD389" s="1" t="s">
        <v>30</v>
      </c>
      <c r="AE389" s="1" t="s">
        <v>106</v>
      </c>
      <c r="AF389" s="1" t="s">
        <v>106</v>
      </c>
      <c r="AG389" s="1" t="s">
        <v>54</v>
      </c>
      <c r="AH389" s="1" t="s">
        <v>24</v>
      </c>
    </row>
    <row r="390" spans="1:34" ht="14.25" customHeight="1">
      <c r="A390" s="1">
        <v>482</v>
      </c>
      <c r="B390" s="1" t="s">
        <v>5499</v>
      </c>
      <c r="C390" s="1" t="s">
        <v>4379</v>
      </c>
      <c r="D390" s="1" t="s">
        <v>11</v>
      </c>
      <c r="E390" s="2" t="s">
        <v>21</v>
      </c>
      <c r="G390" s="1" t="s">
        <v>4380</v>
      </c>
      <c r="H390" s="1" t="s">
        <v>4381</v>
      </c>
      <c r="R390" t="s">
        <v>5696</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5623</v>
      </c>
      <c r="AB390" s="2" t="s">
        <v>6</v>
      </c>
      <c r="AC390" s="1" t="s">
        <v>24</v>
      </c>
      <c r="AD390" s="1" t="s">
        <v>24</v>
      </c>
      <c r="AE390" s="1" t="s">
        <v>24</v>
      </c>
      <c r="AF390" s="1" t="s">
        <v>196</v>
      </c>
      <c r="AG390" s="1" t="s">
        <v>196</v>
      </c>
      <c r="AH390" s="1" t="s">
        <v>24</v>
      </c>
    </row>
    <row r="391" spans="1:34" ht="14.25" customHeight="1">
      <c r="A391" s="1">
        <v>483</v>
      </c>
      <c r="B391" s="1" t="s">
        <v>5499</v>
      </c>
      <c r="C391" s="1" t="s">
        <v>322</v>
      </c>
      <c r="D391" s="1" t="s">
        <v>11</v>
      </c>
      <c r="E391" s="2" t="s">
        <v>21</v>
      </c>
      <c r="G391" s="1" t="s">
        <v>4382</v>
      </c>
      <c r="H391" s="1" t="s">
        <v>5697</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5624</v>
      </c>
      <c r="AB391" s="2" t="s">
        <v>6</v>
      </c>
      <c r="AC391" s="1" t="s">
        <v>24</v>
      </c>
      <c r="AD391" s="1" t="s">
        <v>24</v>
      </c>
      <c r="AE391" s="1" t="s">
        <v>24</v>
      </c>
      <c r="AF391" s="1" t="s">
        <v>196</v>
      </c>
      <c r="AG391" s="1" t="s">
        <v>196</v>
      </c>
      <c r="AH391" s="1" t="s">
        <v>24</v>
      </c>
    </row>
    <row r="392" spans="1:34" ht="14.25" customHeight="1">
      <c r="A392" s="1">
        <v>484</v>
      </c>
      <c r="B392" s="1" t="s">
        <v>5499</v>
      </c>
      <c r="C392" s="1" t="s">
        <v>324</v>
      </c>
      <c r="D392" s="1" t="s">
        <v>11</v>
      </c>
      <c r="E392" s="2" t="s">
        <v>16</v>
      </c>
      <c r="G392" s="1" t="s">
        <v>4384</v>
      </c>
      <c r="H392" s="1" t="s">
        <v>5698</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5625</v>
      </c>
      <c r="AB392" s="2" t="s">
        <v>6</v>
      </c>
      <c r="AC392" s="1" t="s">
        <v>24</v>
      </c>
      <c r="AD392" s="1" t="s">
        <v>24</v>
      </c>
      <c r="AE392" s="1" t="s">
        <v>24</v>
      </c>
      <c r="AF392" s="1" t="s">
        <v>196</v>
      </c>
      <c r="AG392" s="1" t="s">
        <v>196</v>
      </c>
      <c r="AH392" s="1" t="s">
        <v>24</v>
      </c>
    </row>
    <row r="393" spans="1:34" ht="14.25" customHeight="1">
      <c r="A393" s="1">
        <v>485</v>
      </c>
      <c r="B393" s="1" t="s">
        <v>5499</v>
      </c>
      <c r="C393" s="1" t="s">
        <v>326</v>
      </c>
      <c r="D393" s="1" t="s">
        <v>11</v>
      </c>
      <c r="E393" s="2" t="s">
        <v>21</v>
      </c>
      <c r="G393" s="1" t="s">
        <v>4386</v>
      </c>
      <c r="H393" s="1" t="s">
        <v>5699</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5626</v>
      </c>
      <c r="AB393" s="2" t="s">
        <v>6</v>
      </c>
      <c r="AC393" s="1" t="s">
        <v>24</v>
      </c>
      <c r="AD393" s="1" t="s">
        <v>24</v>
      </c>
      <c r="AE393" s="1" t="s">
        <v>24</v>
      </c>
      <c r="AF393" s="1" t="s">
        <v>196</v>
      </c>
      <c r="AG393" s="1" t="s">
        <v>196</v>
      </c>
      <c r="AH393" s="1" t="s">
        <v>24</v>
      </c>
    </row>
    <row r="394" spans="1:34" ht="14.25" customHeight="1">
      <c r="A394" s="1">
        <v>486</v>
      </c>
      <c r="B394" s="1" t="s">
        <v>5499</v>
      </c>
      <c r="C394" s="1" t="s">
        <v>318</v>
      </c>
      <c r="D394" s="1" t="s">
        <v>19</v>
      </c>
      <c r="E394" s="2" t="s">
        <v>16</v>
      </c>
      <c r="G394" s="1" t="s">
        <v>4388</v>
      </c>
      <c r="H394" s="1" t="s">
        <v>5700</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5619</v>
      </c>
      <c r="AB394" s="2" t="s">
        <v>6</v>
      </c>
      <c r="AC394" s="1" t="s">
        <v>24</v>
      </c>
      <c r="AD394" s="1" t="s">
        <v>24</v>
      </c>
      <c r="AE394" s="1" t="s">
        <v>50</v>
      </c>
      <c r="AF394" s="1" t="s">
        <v>50</v>
      </c>
      <c r="AG394" s="1" t="s">
        <v>196</v>
      </c>
      <c r="AH394" s="1" t="s">
        <v>196</v>
      </c>
    </row>
    <row r="395" spans="1:34" ht="14.25" customHeight="1">
      <c r="A395" s="1">
        <v>488</v>
      </c>
      <c r="B395" s="1" t="s">
        <v>5499</v>
      </c>
      <c r="C395" s="1" t="s">
        <v>320</v>
      </c>
      <c r="D395" s="1" t="s">
        <v>11</v>
      </c>
      <c r="E395" s="2" t="s">
        <v>16</v>
      </c>
      <c r="G395" s="1" t="s">
        <v>4390</v>
      </c>
      <c r="H395" s="1" t="s">
        <v>5701</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5622</v>
      </c>
      <c r="AB395" s="2" t="s">
        <v>3</v>
      </c>
      <c r="AE395" s="1" t="s">
        <v>50</v>
      </c>
      <c r="AF395" s="1" t="s">
        <v>50</v>
      </c>
      <c r="AG395" s="1" t="s">
        <v>715</v>
      </c>
      <c r="AH395" s="1" t="s">
        <v>196</v>
      </c>
    </row>
    <row r="396" spans="1:34" ht="14.25" customHeight="1">
      <c r="A396" s="1">
        <v>489</v>
      </c>
      <c r="B396" s="1" t="s">
        <v>5499</v>
      </c>
      <c r="C396" s="1" t="s">
        <v>1015</v>
      </c>
      <c r="D396" s="1" t="s">
        <v>19</v>
      </c>
      <c r="E396" s="2" t="s">
        <v>65</v>
      </c>
      <c r="G396" s="1" t="s">
        <v>4392</v>
      </c>
      <c r="H396" s="1" t="s">
        <v>5702</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5499</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5499</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5499</v>
      </c>
      <c r="C399" s="1" t="s">
        <v>270</v>
      </c>
      <c r="D399" s="1" t="s">
        <v>11</v>
      </c>
      <c r="E399" s="2" t="s">
        <v>21</v>
      </c>
      <c r="G399" s="1" t="s">
        <v>4398</v>
      </c>
      <c r="H399" s="1" t="s">
        <v>5703</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5499</v>
      </c>
      <c r="C400" s="1" t="s">
        <v>271</v>
      </c>
      <c r="D400" s="1" t="s">
        <v>11</v>
      </c>
      <c r="E400" s="2" t="s">
        <v>21</v>
      </c>
      <c r="G400" s="1" t="s">
        <v>4400</v>
      </c>
      <c r="H400" s="1" t="s">
        <v>5704</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5499</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5499</v>
      </c>
      <c r="C402" s="1" t="s">
        <v>225</v>
      </c>
      <c r="D402" s="1" t="s">
        <v>11</v>
      </c>
      <c r="E402" s="2" t="s">
        <v>21</v>
      </c>
      <c r="G402" s="1" t="s">
        <v>4404</v>
      </c>
      <c r="H402" s="1" t="s">
        <v>5705</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5499</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5499</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5499</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5499</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5499</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5611</v>
      </c>
      <c r="AB407" s="2" t="s">
        <v>3</v>
      </c>
      <c r="AC407" s="1" t="s">
        <v>24</v>
      </c>
      <c r="AD407" s="1" t="s">
        <v>24</v>
      </c>
      <c r="AE407" s="1" t="s">
        <v>24</v>
      </c>
      <c r="AF407" s="1" t="s">
        <v>196</v>
      </c>
      <c r="AG407" s="1" t="s">
        <v>196</v>
      </c>
      <c r="AH407" s="1" t="s">
        <v>643</v>
      </c>
    </row>
    <row r="408" spans="1:34" ht="14.25" customHeight="1">
      <c r="A408" s="1">
        <v>504</v>
      </c>
      <c r="B408" s="1" t="s">
        <v>5499</v>
      </c>
      <c r="C408" s="1" t="s">
        <v>329</v>
      </c>
      <c r="D408" s="1" t="s">
        <v>11</v>
      </c>
      <c r="E408" s="2" t="s">
        <v>16</v>
      </c>
      <c r="G408" s="1" t="s">
        <v>4416</v>
      </c>
      <c r="H408" s="1" t="s">
        <v>5706</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5499</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5499</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5499</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5499</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5499</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5499</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5612</v>
      </c>
      <c r="AB414" s="2" t="s">
        <v>350</v>
      </c>
      <c r="AC414" s="1" t="s">
        <v>795</v>
      </c>
      <c r="AD414" s="1" t="s">
        <v>53</v>
      </c>
      <c r="AE414" s="1" t="s">
        <v>50</v>
      </c>
      <c r="AF414" s="1" t="s">
        <v>50</v>
      </c>
      <c r="AG414" s="1" t="s">
        <v>196</v>
      </c>
      <c r="AH414" s="1" t="s">
        <v>24</v>
      </c>
    </row>
    <row r="415" spans="1:34" ht="14.25" customHeight="1">
      <c r="A415" s="1">
        <v>512</v>
      </c>
      <c r="B415" s="1" t="s">
        <v>5499</v>
      </c>
      <c r="C415" s="1" t="s">
        <v>329</v>
      </c>
      <c r="D415" s="1" t="s">
        <v>11</v>
      </c>
      <c r="E415" s="2" t="s">
        <v>16</v>
      </c>
      <c r="G415" s="1" t="s">
        <v>4430</v>
      </c>
      <c r="H415" s="1" t="s">
        <v>5707</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5499</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5499</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5499</v>
      </c>
      <c r="C418" s="1" t="s">
        <v>78</v>
      </c>
      <c r="D418" s="1" t="s">
        <v>11</v>
      </c>
      <c r="E418" s="2" t="s">
        <v>21</v>
      </c>
      <c r="G418" s="1" t="s">
        <v>4436</v>
      </c>
      <c r="H418" s="1" t="s">
        <v>5708</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5499</v>
      </c>
      <c r="C419" s="1" t="s">
        <v>81</v>
      </c>
      <c r="D419" s="1" t="s">
        <v>11</v>
      </c>
      <c r="E419" s="2" t="s">
        <v>16</v>
      </c>
      <c r="G419" s="1" t="s">
        <v>4438</v>
      </c>
      <c r="H419" s="1" t="s">
        <v>5709</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5499</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5499</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5499</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5499</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5612</v>
      </c>
      <c r="AB423" s="2" t="s">
        <v>3</v>
      </c>
      <c r="AC423" s="1" t="s">
        <v>234</v>
      </c>
      <c r="AD423" s="1" t="s">
        <v>53</v>
      </c>
      <c r="AE423" s="1" t="s">
        <v>111</v>
      </c>
      <c r="AF423" s="1" t="s">
        <v>111</v>
      </c>
      <c r="AG423" s="1" t="s">
        <v>14</v>
      </c>
      <c r="AH423" s="1" t="s">
        <v>22</v>
      </c>
    </row>
    <row r="424" spans="1:34" ht="14.25" customHeight="1">
      <c r="A424" s="1">
        <v>522</v>
      </c>
      <c r="B424" s="1" t="s">
        <v>5499</v>
      </c>
      <c r="C424" s="1" t="s">
        <v>329</v>
      </c>
      <c r="D424" s="1" t="s">
        <v>11</v>
      </c>
      <c r="E424" s="2" t="s">
        <v>21</v>
      </c>
      <c r="G424" s="1" t="s">
        <v>4430</v>
      </c>
      <c r="H424" s="1" t="s">
        <v>5710</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5499</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5499</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5499</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5499</v>
      </c>
      <c r="C428" s="1" t="s">
        <v>81</v>
      </c>
      <c r="D428" s="1" t="s">
        <v>11</v>
      </c>
      <c r="E428" s="2" t="s">
        <v>16</v>
      </c>
      <c r="G428" s="1" t="s">
        <v>4438</v>
      </c>
      <c r="H428" s="1" t="s">
        <v>5709</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5499</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5499</v>
      </c>
      <c r="C430" s="1" t="s">
        <v>4443</v>
      </c>
      <c r="D430" s="1" t="s">
        <v>19</v>
      </c>
      <c r="E430" s="2" t="s">
        <v>16</v>
      </c>
      <c r="G430" s="1" t="s">
        <v>4444</v>
      </c>
      <c r="H430" s="1" t="s">
        <v>4445</v>
      </c>
      <c r="P430" t="s">
        <v>5711</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5499</v>
      </c>
      <c r="C431" s="1" t="s">
        <v>4446</v>
      </c>
      <c r="D431" s="1" t="s">
        <v>11</v>
      </c>
      <c r="E431" s="2" t="s">
        <v>21</v>
      </c>
      <c r="G431" s="1" t="s">
        <v>4447</v>
      </c>
      <c r="H431" s="1" t="s">
        <v>4448</v>
      </c>
      <c r="R431" t="s">
        <v>5712</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5499</v>
      </c>
      <c r="C432" s="1" t="s">
        <v>4449</v>
      </c>
      <c r="D432" s="1" t="s">
        <v>11</v>
      </c>
      <c r="E432" s="2" t="s">
        <v>16</v>
      </c>
      <c r="G432" s="1" t="s">
        <v>4450</v>
      </c>
      <c r="H432" s="1" t="s">
        <v>4451</v>
      </c>
      <c r="R432" t="s">
        <v>5713</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5714</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5715</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5715</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5716</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5717</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5718</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5719</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5720</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5721</v>
      </c>
      <c r="H486" s="1" t="s">
        <v>5722</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5723</v>
      </c>
      <c r="H490" s="1" t="s">
        <v>5724</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5616</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5725</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5735</v>
      </c>
    </row>
    <row r="502" spans="1:27" ht="14.25" customHeight="1">
      <c r="A502" s="1">
        <v>615</v>
      </c>
      <c r="B502" s="1" t="s">
        <v>1553</v>
      </c>
      <c r="C502" s="1" t="s">
        <v>309</v>
      </c>
      <c r="D502" s="1" t="s">
        <v>11</v>
      </c>
      <c r="E502" s="2" t="s">
        <v>21</v>
      </c>
      <c r="G502" s="1" t="s">
        <v>4478</v>
      </c>
      <c r="H502" s="1" t="s">
        <v>5726</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5736</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5749</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5750</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5751</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5752</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5741</v>
      </c>
    </row>
    <row r="508" spans="1:27" ht="14.25" customHeight="1">
      <c r="A508" s="1">
        <v>621</v>
      </c>
      <c r="B508" s="1" t="s">
        <v>1553</v>
      </c>
      <c r="C508" s="1" t="s">
        <v>359</v>
      </c>
      <c r="D508" s="1" t="s">
        <v>19</v>
      </c>
      <c r="E508" s="2" t="s">
        <v>65</v>
      </c>
      <c r="G508" s="1" t="s">
        <v>3808</v>
      </c>
      <c r="H508" s="1" t="s">
        <v>5727</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5753</v>
      </c>
    </row>
    <row r="509" spans="1:27" ht="14.25" customHeight="1">
      <c r="A509" s="1">
        <v>623</v>
      </c>
      <c r="B509" s="1" t="s">
        <v>1553</v>
      </c>
      <c r="C509" s="1" t="s">
        <v>309</v>
      </c>
      <c r="D509" s="1" t="s">
        <v>11</v>
      </c>
      <c r="E509" s="2" t="s">
        <v>21</v>
      </c>
      <c r="G509" s="1" t="s">
        <v>4478</v>
      </c>
      <c r="H509" s="1" t="s">
        <v>5728</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5743</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5744</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5745</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5746</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5747</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5748</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5617</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5618</v>
      </c>
    </row>
    <row r="522" spans="1:27" ht="14.25" customHeight="1">
      <c r="A522" s="1">
        <v>638</v>
      </c>
      <c r="B522" s="1" t="s">
        <v>1553</v>
      </c>
      <c r="C522" s="1" t="s">
        <v>4487</v>
      </c>
      <c r="D522" s="1" t="s">
        <v>19</v>
      </c>
      <c r="E522" s="2" t="s">
        <v>16</v>
      </c>
      <c r="G522" s="1" t="s">
        <v>4488</v>
      </c>
      <c r="H522" s="1" t="s">
        <v>4489</v>
      </c>
      <c r="R522" t="s">
        <v>5729</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5712</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5713</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5730</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5731</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5732</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5733</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5734</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1"/>
  <conditionalFormatting sqref="A1:AH1048576">
    <cfRule type="expression" dxfId="8" priority="881">
      <formula>"ABIE"=$D1</formula>
    </cfRule>
    <cfRule type="expression" dxfId="7" priority="882">
      <formula>OR("MA"=$D1,"ASMA"=$D1)</formula>
    </cfRule>
    <cfRule type="expression" dxfId="6"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1"/>
  <conditionalFormatting sqref="A1:N1048576">
    <cfRule type="expression" dxfId="5"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2023-03-16T09:51:25Z</dcterms:modified>
</cp:coreProperties>
</file>