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D0D5327D-3984-4003-876D-D813F410F516}" xr6:coauthVersionLast="47" xr6:coauthVersionMax="47" xr10:uidLastSave="{00000000-0000-0000-0000-000000000000}"/>
  <bookViews>
    <workbookView xWindow="915" yWindow="25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C3" i="6" l="1"/>
  <c r="C6" i="6" s="1"/>
  <c r="C9" i="6" s="1"/>
  <c r="C12" i="6" s="1"/>
  <c r="C15" i="6" s="1"/>
  <c r="C18" i="6" s="1"/>
  <c r="C21" i="6" s="1"/>
  <c r="C28" i="6" s="1"/>
  <c r="C38" i="6" s="1"/>
  <c r="C42" i="6" s="1"/>
  <c r="C50" i="6" s="1"/>
  <c r="C54" i="6" s="1"/>
  <c r="C7" i="6"/>
  <c r="C8" i="6" s="1"/>
  <c r="C10" i="6" s="1"/>
  <c r="C11" i="6" s="1"/>
  <c r="C13" i="6" s="1"/>
  <c r="C14" i="6" s="1"/>
  <c r="C16" i="6" s="1"/>
  <c r="C17" i="6" s="1"/>
  <c r="C19" i="6" s="1"/>
  <c r="A4" i="7" l="1"/>
  <c r="C20" i="6"/>
  <c r="C22" i="6" s="1"/>
  <c r="C23" i="6" s="1"/>
  <c r="C24" i="6" s="1"/>
  <c r="A3" i="7"/>
  <c r="A11" i="7" l="1"/>
  <c r="C25" i="6"/>
  <c r="C26" i="6" l="1"/>
  <c r="A19" i="7"/>
  <c r="A8" i="7" l="1"/>
  <c r="C27" i="6"/>
  <c r="A15" i="7" l="1"/>
  <c r="C29" i="6"/>
  <c r="A5" i="7" l="1"/>
  <c r="C30" i="6"/>
  <c r="C31" i="6" s="1"/>
  <c r="A9" i="7" l="1"/>
  <c r="C32" i="6"/>
  <c r="C33" i="6" l="1"/>
  <c r="A6" i="7"/>
  <c r="C34" i="6" l="1"/>
  <c r="C35" i="6" s="1"/>
  <c r="C36" i="6" s="1"/>
  <c r="C37" i="6" s="1"/>
  <c r="C39" i="6" s="1"/>
  <c r="C40" i="6" s="1"/>
  <c r="A7" i="7"/>
  <c r="C41" i="6" l="1"/>
  <c r="C43" i="6" s="1"/>
  <c r="C44" i="6" s="1"/>
  <c r="C45" i="6" s="1"/>
  <c r="C46" i="6" s="1"/>
  <c r="C47" i="6" s="1"/>
  <c r="C48" i="6" s="1"/>
  <c r="C49" i="6" s="1"/>
  <c r="A10" i="7"/>
  <c r="C51" i="6" l="1"/>
  <c r="C52" i="6" s="1"/>
  <c r="C53" i="6" s="1"/>
  <c r="C55" i="6" s="1"/>
  <c r="C56" i="6" s="1"/>
  <c r="C57" i="6" s="1"/>
  <c r="C58" i="6" s="1"/>
  <c r="C59" i="6" s="1"/>
  <c r="C61" i="6" s="1"/>
  <c r="C60" i="6"/>
  <c r="C72" i="6" l="1"/>
  <c r="C75" i="6" s="1"/>
  <c r="A49" i="7"/>
  <c r="C62" i="6"/>
  <c r="A57" i="7"/>
  <c r="A58" i="7" l="1"/>
  <c r="C63" i="6"/>
  <c r="C83" i="6"/>
  <c r="A84" i="7"/>
  <c r="C91" i="6" l="1"/>
  <c r="A61" i="7"/>
  <c r="A81" i="7"/>
  <c r="C64" i="6"/>
  <c r="A82" i="7" l="1"/>
  <c r="C65" i="6"/>
  <c r="A88" i="7"/>
  <c r="C100" i="6"/>
  <c r="C103" i="6" s="1"/>
  <c r="A116" i="7" l="1"/>
  <c r="C111" i="6"/>
  <c r="C119" i="6" s="1"/>
  <c r="C126" i="6" s="1"/>
  <c r="C66" i="6"/>
  <c r="A80" i="7"/>
  <c r="C67" i="6" l="1"/>
  <c r="A60" i="7"/>
  <c r="A97" i="7"/>
  <c r="C69" i="6" l="1"/>
  <c r="C68" i="6"/>
  <c r="A72" i="7"/>
  <c r="C70" i="6" l="1"/>
  <c r="C71" i="6"/>
  <c r="A76" i="7"/>
  <c r="C73" i="6" l="1"/>
  <c r="A83" i="7"/>
  <c r="C74" i="6" l="1"/>
  <c r="A51" i="7"/>
  <c r="A52" i="7" l="1"/>
  <c r="C76" i="6"/>
  <c r="C77" i="6" s="1"/>
  <c r="A85" i="7" l="1"/>
  <c r="C78" i="6"/>
  <c r="C79" i="6" s="1"/>
  <c r="C80" i="6" s="1"/>
  <c r="A86" i="7" l="1"/>
  <c r="C81" i="6"/>
  <c r="C82" i="6" s="1"/>
  <c r="C84" i="6" l="1"/>
  <c r="A87" i="7"/>
  <c r="C85" i="6" l="1"/>
  <c r="A65" i="7"/>
  <c r="C86" i="6" l="1"/>
  <c r="A62" i="7"/>
  <c r="C87" i="6" l="1"/>
  <c r="A63" i="7"/>
  <c r="A68" i="7" l="1"/>
  <c r="C88" i="6"/>
  <c r="C89" i="6" s="1"/>
  <c r="C90" i="6" s="1"/>
  <c r="C92" i="6" s="1"/>
  <c r="A64" i="7" l="1"/>
  <c r="A70" i="7" l="1"/>
  <c r="A66" i="7" l="1"/>
  <c r="C93" i="6" l="1"/>
  <c r="A93" i="7"/>
  <c r="C94" i="6" l="1"/>
  <c r="A94" i="7"/>
  <c r="A114" i="7" l="1"/>
  <c r="C95" i="6"/>
  <c r="A115" i="7" l="1"/>
  <c r="C96" i="6"/>
  <c r="C97" i="6" l="1"/>
  <c r="A113" i="7"/>
  <c r="A96" i="7" l="1"/>
  <c r="C98" i="6"/>
  <c r="C99" i="6" l="1"/>
  <c r="C101" i="6" s="1"/>
  <c r="A108" i="7"/>
  <c r="A90" i="7" l="1"/>
  <c r="C102" i="6"/>
  <c r="C104" i="6" l="1"/>
  <c r="C105" i="6" s="1"/>
  <c r="A91" i="7"/>
  <c r="A117" i="7" l="1"/>
  <c r="C106" i="6"/>
  <c r="C107" i="6" s="1"/>
  <c r="C108" i="6" s="1"/>
  <c r="C109" i="6" l="1"/>
  <c r="C110" i="6" s="1"/>
  <c r="A118" i="7"/>
  <c r="A119" i="7" l="1"/>
  <c r="C112" i="6"/>
  <c r="A101" i="7" l="1"/>
  <c r="C113" i="6"/>
  <c r="A98" i="7" l="1"/>
  <c r="C114" i="6"/>
  <c r="C115" i="6" l="1"/>
  <c r="A99" i="7"/>
  <c r="C116" i="6" l="1"/>
  <c r="A104" i="7"/>
  <c r="A100" i="7" l="1"/>
  <c r="C117" i="6"/>
  <c r="C118" i="6" s="1"/>
  <c r="C120" i="6" l="1"/>
  <c r="C131" i="6"/>
  <c r="C135" i="6" s="1"/>
  <c r="C142" i="6" s="1"/>
  <c r="C148" i="6" s="1"/>
  <c r="C157" i="6" s="1"/>
  <c r="A106" i="7"/>
  <c r="A102" i="7"/>
  <c r="C165" i="6" l="1"/>
  <c r="C173" i="6" s="1"/>
  <c r="C179" i="6" s="1"/>
  <c r="C182" i="6" s="1"/>
  <c r="C186" i="6" s="1"/>
  <c r="C194" i="6" s="1"/>
  <c r="C200" i="6" s="1"/>
  <c r="C203" i="6" s="1"/>
  <c r="C207" i="6" s="1"/>
  <c r="C215" i="6" s="1"/>
  <c r="C221" i="6" s="1"/>
  <c r="C225" i="6" s="1"/>
  <c r="C233" i="6" s="1"/>
  <c r="C239" i="6" s="1"/>
  <c r="A120" i="7"/>
  <c r="C121" i="6"/>
  <c r="C123" i="6" s="1"/>
  <c r="A48" i="7"/>
  <c r="C243" i="6" l="1"/>
  <c r="A129" i="7"/>
  <c r="A12" i="7"/>
  <c r="C124" i="6"/>
  <c r="A132" i="7" l="1"/>
  <c r="C251" i="6"/>
  <c r="A13" i="7"/>
  <c r="C125" i="6"/>
  <c r="C127" i="6" s="1"/>
  <c r="C128" i="6" s="1"/>
  <c r="C129" i="6" s="1"/>
  <c r="C130" i="6" s="1"/>
  <c r="C132" i="6" s="1"/>
  <c r="C133" i="6" s="1"/>
  <c r="C134" i="6" s="1"/>
  <c r="C136" i="6" s="1"/>
  <c r="A164" i="7" l="1"/>
  <c r="C256" i="6"/>
  <c r="C137" i="6"/>
  <c r="A199" i="7"/>
  <c r="A174" i="7" l="1"/>
  <c r="C266" i="6"/>
  <c r="C138" i="6"/>
  <c r="A201" i="7"/>
  <c r="A170" i="7" l="1"/>
  <c r="C271" i="6"/>
  <c r="C278" i="6" s="1"/>
  <c r="C139" i="6"/>
  <c r="A202" i="7"/>
  <c r="C281" i="6" l="1"/>
  <c r="A16" i="7"/>
  <c r="C141" i="6"/>
  <c r="A200" i="7"/>
  <c r="C287" i="6" l="1"/>
  <c r="C295" i="6" s="1"/>
  <c r="C300" i="6" s="1"/>
  <c r="A194" i="7"/>
  <c r="A203" i="7"/>
  <c r="C143" i="6"/>
  <c r="C144" i="6" s="1"/>
  <c r="C145" i="6" s="1"/>
  <c r="C146" i="6" s="1"/>
  <c r="C147" i="6" s="1"/>
  <c r="C149" i="6" s="1"/>
  <c r="C150" i="6" s="1"/>
  <c r="C151" i="6" s="1"/>
  <c r="C152" i="6" s="1"/>
  <c r="C153" i="6" s="1"/>
  <c r="C154" i="6" s="1"/>
  <c r="C155" i="6" s="1"/>
  <c r="C156" i="6" s="1"/>
  <c r="C158" i="6" s="1"/>
  <c r="C307" i="6" l="1"/>
  <c r="C311" i="6" s="1"/>
  <c r="C312" i="6" s="1"/>
  <c r="C315" i="6" s="1"/>
  <c r="C316" i="6" s="1"/>
  <c r="C319" i="6" s="1"/>
  <c r="C323" i="6" s="1"/>
  <c r="C326" i="6" s="1"/>
  <c r="C329" i="6" s="1"/>
  <c r="C332" i="6" s="1"/>
  <c r="C337" i="6" s="1"/>
  <c r="C341" i="6" s="1"/>
  <c r="A23" i="7"/>
  <c r="C159" i="6"/>
  <c r="A122" i="7"/>
  <c r="C354" i="6" l="1"/>
  <c r="A38" i="7"/>
  <c r="A123" i="7"/>
  <c r="C160" i="6"/>
  <c r="A127" i="7" l="1"/>
  <c r="C161" i="6"/>
  <c r="A128" i="7" l="1"/>
  <c r="C162" i="6"/>
  <c r="A125" i="7" l="1"/>
  <c r="C163" i="6"/>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l="1"/>
  <c r="A143" i="7"/>
  <c r="A131" i="7"/>
  <c r="A133" i="7" l="1"/>
  <c r="C245" i="6"/>
  <c r="A134" i="7" l="1"/>
  <c r="C246" i="6"/>
  <c r="A139" i="7" l="1"/>
  <c r="C247" i="6"/>
  <c r="C248" i="6" l="1"/>
  <c r="A135" i="7"/>
  <c r="A136" i="7" l="1"/>
  <c r="C249" i="6"/>
  <c r="C250" i="6" l="1"/>
  <c r="A137" i="7"/>
  <c r="C252" i="6" l="1"/>
  <c r="A141" i="7"/>
  <c r="C253" i="6" l="1"/>
  <c r="A165" i="7"/>
  <c r="A166" i="7" l="1"/>
  <c r="C254" i="6"/>
  <c r="C255" i="6" l="1"/>
  <c r="C257" i="6" s="1"/>
  <c r="A167" i="7"/>
  <c r="C258" i="6" l="1"/>
  <c r="A177" i="7"/>
  <c r="C259" i="6" l="1"/>
  <c r="C261" i="6" s="1"/>
  <c r="A175" i="7"/>
  <c r="C262" i="6" l="1"/>
  <c r="C264" i="6" s="1"/>
  <c r="C265" i="6" s="1"/>
  <c r="C267" i="6" s="1"/>
  <c r="A181" i="7"/>
  <c r="C268" i="6" l="1"/>
  <c r="C269" i="6" s="1"/>
  <c r="A171" i="7"/>
  <c r="C270" i="6" l="1"/>
  <c r="C272" i="6" s="1"/>
  <c r="C273" i="6" s="1"/>
  <c r="C274" i="6" s="1"/>
  <c r="C275" i="6" s="1"/>
  <c r="C276" i="6" s="1"/>
  <c r="C277" i="6" s="1"/>
  <c r="C279" i="6" s="1"/>
  <c r="A173" i="7"/>
  <c r="A17" i="7" l="1"/>
  <c r="C280" i="6"/>
  <c r="A18" i="7" l="1"/>
  <c r="C282" i="6"/>
  <c r="A195" i="7" l="1"/>
  <c r="C283" i="6"/>
  <c r="C284" i="6" l="1"/>
  <c r="A196" i="7"/>
  <c r="C285" i="6" l="1"/>
  <c r="C286" i="6" s="1"/>
  <c r="A198" i="7"/>
  <c r="C288" i="6" l="1"/>
  <c r="C289" i="6" s="1"/>
  <c r="C290" i="6" s="1"/>
  <c r="C291" i="6" s="1"/>
  <c r="A197" i="7"/>
  <c r="A265" i="7" l="1"/>
  <c r="C292" i="6"/>
  <c r="C293" i="6" s="1"/>
  <c r="C294" i="6" s="1"/>
  <c r="C296" i="6" s="1"/>
  <c r="C297" i="6" s="1"/>
  <c r="C298" i="6" s="1"/>
  <c r="C299" i="6" s="1"/>
  <c r="C301" i="6" s="1"/>
  <c r="C302" i="6" l="1"/>
  <c r="A25" i="7"/>
  <c r="A26" i="7" l="1"/>
  <c r="C303" i="6"/>
  <c r="C304" i="6" s="1"/>
  <c r="C305" i="6" s="1"/>
  <c r="C306" i="6" s="1"/>
  <c r="C308" i="6" s="1"/>
  <c r="C309" i="6" s="1"/>
  <c r="C310" i="6" s="1"/>
  <c r="C313" i="6" s="1"/>
  <c r="C314" i="6" s="1"/>
  <c r="C317" i="6" s="1"/>
  <c r="C318" i="6" s="1"/>
  <c r="C320" i="6" s="1"/>
  <c r="C321" i="6" s="1"/>
  <c r="C322" i="6" s="1"/>
  <c r="C324" i="6" s="1"/>
  <c r="C327" i="6" s="1"/>
  <c r="C328" i="6" l="1"/>
  <c r="C330" i="6" s="1"/>
  <c r="A21" i="7"/>
  <c r="C331" i="6" l="1"/>
  <c r="C333" i="6" s="1"/>
  <c r="A22" i="7"/>
  <c r="C334" i="6" l="1"/>
  <c r="C336" i="6" s="1"/>
  <c r="A34" i="7"/>
  <c r="A32" i="7" l="1"/>
  <c r="C338" i="6"/>
  <c r="C339" i="6" l="1"/>
  <c r="A36" i="7"/>
  <c r="A37" i="7" l="1"/>
  <c r="C340" i="6"/>
  <c r="C342" i="6" s="1"/>
  <c r="A39" i="7" l="1"/>
  <c r="C343" i="6"/>
  <c r="C344" i="6" s="1"/>
  <c r="C345" i="6" s="1"/>
  <c r="C346" i="6" s="1"/>
  <c r="C347" i="6" l="1"/>
  <c r="C349" i="6" s="1"/>
  <c r="C350" i="6" s="1"/>
  <c r="C351" i="6" s="1"/>
  <c r="A42" i="7" l="1"/>
  <c r="C353" i="6" l="1"/>
  <c r="C355" i="6" s="1"/>
  <c r="C352" i="6"/>
  <c r="A43" i="7" s="1"/>
  <c r="C365" i="6"/>
  <c r="A204" i="7"/>
  <c r="A46" i="7"/>
  <c r="A44" i="7" l="1"/>
  <c r="A40" i="7"/>
  <c r="C356" i="6"/>
  <c r="A208" i="7" s="1"/>
  <c r="C377" i="6"/>
  <c r="C387" i="6" s="1"/>
  <c r="C392" i="6" s="1"/>
  <c r="C399" i="6" s="1"/>
  <c r="A218" i="7"/>
  <c r="C357" i="6" l="1"/>
  <c r="C358" i="6" s="1"/>
  <c r="C406" i="6"/>
  <c r="A146" i="7"/>
  <c r="A209" i="7" l="1"/>
  <c r="A151" i="7"/>
  <c r="C415" i="6"/>
  <c r="C418" i="6" s="1"/>
  <c r="C359" i="6"/>
  <c r="A207" i="7"/>
  <c r="C426" i="6" l="1"/>
  <c r="A254" i="7"/>
  <c r="A206" i="7"/>
  <c r="C360" i="6"/>
  <c r="C428" i="6" l="1"/>
  <c r="A245" i="7"/>
  <c r="A211" i="7"/>
  <c r="C362" i="6"/>
  <c r="C439" i="6" l="1"/>
  <c r="A235" i="7"/>
  <c r="C363" i="6"/>
  <c r="A215" i="7"/>
  <c r="C447" i="6" l="1"/>
  <c r="C452" i="6" s="1"/>
  <c r="C456" i="6" s="1"/>
  <c r="C458" i="6" s="1"/>
  <c r="A248" i="7"/>
  <c r="A214" i="7"/>
  <c r="C364" i="6"/>
  <c r="C463" i="6" l="1"/>
  <c r="C467" i="6" s="1"/>
  <c r="C472" i="6" s="1"/>
  <c r="C477" i="6" s="1"/>
  <c r="C481" i="6" s="1"/>
  <c r="A271" i="7"/>
  <c r="C366" i="6"/>
  <c r="C367" i="6" s="1"/>
  <c r="A217" i="7"/>
  <c r="C489" i="6" l="1"/>
  <c r="C495" i="6" s="1"/>
  <c r="C497" i="6" s="1"/>
  <c r="C502" i="6" s="1"/>
  <c r="A291" i="7"/>
  <c r="C368" i="6"/>
  <c r="A222" i="7"/>
  <c r="A331" i="7" l="1"/>
  <c r="A223" i="7"/>
  <c r="C369" i="6"/>
  <c r="A221" i="7" l="1"/>
  <c r="C370" i="6"/>
  <c r="C371" i="6" l="1"/>
  <c r="A220" i="7"/>
  <c r="A225" i="7" l="1"/>
  <c r="C373" i="6"/>
  <c r="A229" i="7" l="1"/>
  <c r="C374" i="6"/>
  <c r="C375" i="6" l="1"/>
  <c r="A228" i="7"/>
  <c r="C376" i="6" l="1"/>
  <c r="A231" i="7"/>
  <c r="A30" i="7" l="1"/>
  <c r="C378" i="6"/>
  <c r="C379" i="6" s="1"/>
  <c r="C380" i="6" s="1"/>
  <c r="C381" i="6" s="1"/>
  <c r="C382" i="6" s="1"/>
  <c r="C383" i="6" s="1"/>
  <c r="C384" i="6" s="1"/>
  <c r="C385" i="6" s="1"/>
  <c r="C388" i="6" s="1"/>
  <c r="A28" i="7" l="1"/>
  <c r="C389" i="6"/>
  <c r="C390" i="6" s="1"/>
  <c r="C391" i="6" s="1"/>
  <c r="C394" i="6" s="1"/>
  <c r="C395" i="6" l="1"/>
  <c r="C396" i="6" s="1"/>
  <c r="C397" i="6" s="1"/>
  <c r="C398" i="6" s="1"/>
  <c r="C400" i="6" s="1"/>
  <c r="A290" i="7"/>
  <c r="A147" i="7" l="1"/>
  <c r="C401" i="6"/>
  <c r="C403" i="6" l="1"/>
  <c r="A149" i="7"/>
  <c r="C402" i="6"/>
  <c r="A150" i="7" s="1"/>
  <c r="C404" i="6" l="1"/>
  <c r="C405" i="6"/>
  <c r="C407" i="6" l="1"/>
  <c r="A163" i="7"/>
  <c r="C408" i="6" l="1"/>
  <c r="A155" i="7"/>
  <c r="C409" i="6" l="1"/>
  <c r="A152" i="7"/>
  <c r="A153" i="7" l="1"/>
  <c r="C410" i="6"/>
  <c r="C411" i="6" l="1"/>
  <c r="A158" i="7"/>
  <c r="A154" i="7" l="1"/>
  <c r="C412" i="6"/>
  <c r="C413" i="6" l="1"/>
  <c r="A156" i="7"/>
  <c r="C416" i="6" l="1"/>
  <c r="C417" i="6" s="1"/>
  <c r="C419" i="6" s="1"/>
  <c r="A160" i="7"/>
  <c r="C420" i="6" l="1"/>
  <c r="A263" i="7"/>
  <c r="C421" i="6" l="1"/>
  <c r="A261" i="7"/>
  <c r="A233" i="7" l="1"/>
  <c r="C422" i="6"/>
  <c r="C423" i="6" l="1"/>
  <c r="A255" i="7"/>
  <c r="A257" i="7" l="1"/>
  <c r="C424" i="6"/>
  <c r="C425" i="6" l="1"/>
  <c r="A259" i="7"/>
  <c r="C427" i="6" l="1"/>
  <c r="A269" i="7"/>
  <c r="C429" i="6" l="1"/>
  <c r="A246" i="7"/>
  <c r="A238" i="7" l="1"/>
  <c r="C430" i="6"/>
  <c r="C431" i="6" s="1"/>
  <c r="A236" i="7" l="1"/>
  <c r="C432" i="6"/>
  <c r="A241" i="7" l="1"/>
  <c r="C433" i="6"/>
  <c r="C434" i="6" s="1"/>
  <c r="C435" i="6" s="1"/>
  <c r="C436" i="6" l="1"/>
  <c r="C437" i="6" s="1"/>
  <c r="C438" i="6" s="1"/>
  <c r="C440" i="6" s="1"/>
  <c r="C441" i="6" s="1"/>
  <c r="C442" i="6" s="1"/>
  <c r="C443" i="6" s="1"/>
  <c r="C444" i="6" s="1"/>
  <c r="C445" i="6" s="1"/>
  <c r="C446" i="6" s="1"/>
  <c r="A242" i="7"/>
  <c r="A249" i="7" l="1"/>
  <c r="A252" i="7" l="1"/>
  <c r="A253" i="7" l="1"/>
  <c r="C448" i="6" l="1"/>
  <c r="C449" i="6" s="1"/>
  <c r="C450" i="6" s="1"/>
  <c r="C451" i="6" s="1"/>
  <c r="C453" i="6" s="1"/>
  <c r="C454" i="6" s="1"/>
  <c r="C455" i="6" s="1"/>
  <c r="C457" i="6" s="1"/>
  <c r="C459" i="6" s="1"/>
  <c r="A14" i="7"/>
  <c r="C460" i="6" l="1"/>
  <c r="C464" i="6" s="1"/>
  <c r="C465" i="6" s="1"/>
  <c r="A272" i="7"/>
  <c r="A273" i="7" l="1"/>
  <c r="C466" i="6"/>
  <c r="C468" i="6" s="1"/>
  <c r="C469" i="6" s="1"/>
  <c r="C470" i="6" s="1"/>
  <c r="C471" i="6" s="1"/>
  <c r="C473" i="6" s="1"/>
  <c r="C474" i="6" l="1"/>
  <c r="A286" i="7"/>
  <c r="C475" i="6" l="1"/>
  <c r="C476" i="6" s="1"/>
  <c r="C482" i="6" s="1"/>
  <c r="A284" i="7"/>
  <c r="A292" i="7" l="1"/>
  <c r="C483" i="6"/>
  <c r="C484" i="6" s="1"/>
  <c r="C485" i="6" s="1"/>
  <c r="C486" i="6" s="1"/>
  <c r="A293" i="7" l="1"/>
  <c r="C487" i="6"/>
  <c r="C488" i="6" s="1"/>
  <c r="C461" i="6" s="1"/>
  <c r="C462" i="6" l="1"/>
  <c r="A276" i="7"/>
  <c r="C490" i="6" l="1"/>
  <c r="C491" i="6" s="1"/>
  <c r="C492" i="6" s="1"/>
  <c r="C493" i="6" s="1"/>
  <c r="A277" i="7"/>
  <c r="C494" i="6" l="1"/>
  <c r="A274" i="7"/>
  <c r="A275" i="7" l="1"/>
  <c r="C496" i="6"/>
  <c r="C498" i="6" s="1"/>
  <c r="A336" i="7" l="1"/>
  <c r="C499" i="6"/>
  <c r="A332" i="7" l="1"/>
  <c r="C500" i="6"/>
  <c r="C501" i="6" s="1"/>
  <c r="C478" i="6" s="1"/>
  <c r="C479" i="6" l="1"/>
  <c r="C480" i="6" s="1"/>
  <c r="C503" i="6" s="1"/>
  <c r="A295" i="7"/>
  <c r="C511" i="6"/>
  <c r="A333" i="7"/>
  <c r="A297" i="7" l="1"/>
  <c r="C518" i="6"/>
  <c r="A296" i="7"/>
  <c r="C504" i="6"/>
  <c r="C505" i="6" s="1"/>
  <c r="C506" i="6" s="1"/>
  <c r="C507" i="6" s="1"/>
  <c r="C508" i="6" s="1"/>
  <c r="C509" i="6" s="1"/>
  <c r="C510" i="6" s="1"/>
  <c r="C512" i="6" s="1"/>
  <c r="C513" i="6" s="1"/>
  <c r="C525" i="6" l="1"/>
  <c r="C529" i="6" s="1"/>
  <c r="A306" i="7"/>
  <c r="A301" i="7"/>
  <c r="C514" i="6"/>
  <c r="C533" i="6" l="1"/>
  <c r="C536" i="6" s="1"/>
  <c r="A280" i="7"/>
  <c r="C515" i="6"/>
  <c r="A302" i="7"/>
  <c r="A315" i="7" l="1"/>
  <c r="C516" i="6"/>
  <c r="A299" i="7"/>
  <c r="C517" i="6" l="1"/>
  <c r="A300" i="7"/>
  <c r="C519" i="6" l="1"/>
  <c r="C520" i="6" s="1"/>
  <c r="A304" i="7"/>
  <c r="A310" i="7" l="1"/>
  <c r="C521" i="6"/>
  <c r="A311" i="7" l="1"/>
  <c r="C522" i="6"/>
  <c r="C523" i="6" l="1"/>
  <c r="A308" i="7"/>
  <c r="C524" i="6" l="1"/>
  <c r="A309" i="7"/>
  <c r="C526" i="6" l="1"/>
  <c r="C527" i="6" s="1"/>
  <c r="C528" i="6" s="1"/>
  <c r="C530" i="6" s="1"/>
  <c r="A313" i="7"/>
  <c r="C531" i="6" l="1"/>
  <c r="C532" i="6" s="1"/>
  <c r="A281" i="7"/>
  <c r="A282" i="7" l="1"/>
  <c r="C534" i="6"/>
  <c r="C535" i="6" s="1"/>
  <c r="C537" i="6" l="1"/>
  <c r="C538" i="6" s="1"/>
  <c r="C540" i="6" s="1"/>
  <c r="A279" i="7"/>
  <c r="C541" i="6" l="1"/>
  <c r="C551" i="6"/>
  <c r="A319" i="7"/>
  <c r="A323" i="7"/>
  <c r="C539" i="6"/>
  <c r="A340" i="7" l="1"/>
  <c r="C560" i="6"/>
  <c r="A337" i="7" s="1"/>
  <c r="A324" i="7"/>
  <c r="C542" i="6" l="1"/>
  <c r="C543" i="6" s="1"/>
  <c r="A321" i="7"/>
  <c r="C544" i="6" l="1"/>
  <c r="A317" i="7"/>
  <c r="A316" i="7" l="1"/>
  <c r="C545" i="6"/>
  <c r="C546" i="6" s="1"/>
  <c r="C547" i="6" s="1"/>
  <c r="A326" i="7" l="1"/>
  <c r="C548" i="6"/>
  <c r="C550" i="6" l="1"/>
  <c r="A328" i="7"/>
  <c r="C549" i="6"/>
  <c r="A329" i="7" s="1"/>
  <c r="C552" i="6" l="1"/>
  <c r="C553" i="6" s="1"/>
  <c r="A330" i="7"/>
  <c r="C554" i="6" l="1"/>
  <c r="C555" i="6" s="1"/>
  <c r="A341" i="7"/>
  <c r="A347" i="7" l="1"/>
  <c r="C556" i="6"/>
  <c r="C557" i="6" s="1"/>
  <c r="A349" i="7" l="1"/>
  <c r="C558" i="6"/>
  <c r="C559" i="6" l="1"/>
  <c r="A343" i="7"/>
  <c r="A344" i="7" l="1"/>
  <c r="C561" i="6"/>
  <c r="C562" i="6" l="1"/>
  <c r="A339" i="7" s="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<sst xmlns="http://schemas.openxmlformats.org/spreadsheetml/2006/main" count="31106" uniqueCount="6587">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</sst>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3">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H327" activePane="bottomRight" state="frozen"/>
      <selection pane="topRight" activeCell="G1" sqref="G1"/>
      <selection pane="bottomLeft" activeCell="A2" sqref="A2"/>
      <selection pane="bottomRight" activeCell="K349" sqref="K349"/>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40.140625" style="27" customWidth="1"/>
    <col min="19" max="19" width="6.28515625" style="2" customWidth="1"/>
    <col min="20" max="20" width="10" style="1" bestFit="1" customWidth="1"/>
    <col min="21" max="21" width="5.7109375" style="2" customWidth="1"/>
    <col min="22" max="22" width="4.85546875" style="2" customWidth="1"/>
    <col min="23" max="23" width="20.85546875" style="1" customWidth="1"/>
    <col min="24" max="24" width="24.85546875" style="1" customWidth="1"/>
    <col min="25" max="26" width="7.85546875" style="1" customWidth="1"/>
    <col min="27" max="27" width="7.85546875" style="2" customWidth="1"/>
    <col min="28" max="28" width="61.4257812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5546</v>
      </c>
      <c r="S3" s="2" t="s">
        <v>3019</v>
      </c>
      <c r="U3" s="2" t="s">
        <v>3019</v>
      </c>
    </row>
    <row r="4" spans="1:28">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5547</v>
      </c>
      <c r="S4" s="2" t="s">
        <v>3019</v>
      </c>
      <c r="U4" s="2" t="s">
        <v>3019</v>
      </c>
    </row>
    <row r="5" spans="1:28">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5591</v>
      </c>
      <c r="S5" s="2" t="s">
        <v>3019</v>
      </c>
      <c r="U5" s="2" t="s">
        <v>3019</v>
      </c>
    </row>
    <row r="6" spans="1:28">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5548</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5549</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5550</v>
      </c>
      <c r="S8" s="2" t="s">
        <v>3019</v>
      </c>
      <c r="U8" s="2" t="s">
        <v>3019</v>
      </c>
      <c r="V8" s="2" t="s">
        <v>3019</v>
      </c>
      <c r="W8" s="1" t="s">
        <v>3019</v>
      </c>
      <c r="X8" s="1" t="s">
        <v>3019</v>
      </c>
      <c r="Y8" s="1" t="s">
        <v>3019</v>
      </c>
      <c r="Z8" s="1" t="s">
        <v>3019</v>
      </c>
      <c r="AB8" s="1" t="s">
        <v>3019</v>
      </c>
    </row>
    <row r="9" spans="1:28">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5551</v>
      </c>
      <c r="S9" s="2" t="s">
        <v>3019</v>
      </c>
    </row>
    <row r="10" spans="1:28">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5552</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5592</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5553</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5554</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5555</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5556</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5557</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5558</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5559</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5560</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5561</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5562</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5563</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5593</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5564</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5565</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5566</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5567</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5594</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5568</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5569</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5570</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5571</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5572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5573</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5574</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5575</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5576</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5577</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5595</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5578</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5579</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5580</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5581</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5583</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5582</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5783</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5785</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5784</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5584</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5585</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5586</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5587</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5588</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5589</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4532</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4533</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4534</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4535</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4536</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4537</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4555</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4557</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4556</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4538</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4539</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4540</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4541</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4542</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4544</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4546</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4548</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4549</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4550</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4551</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4552</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4553</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4554</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4558</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4559</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4560</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4561</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22.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4562</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4563</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4581</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4583</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4582</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4564</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4565</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4566</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4567</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4568</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4570</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4572</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4574</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4575</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4576</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4577</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4578</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4579</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4580</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4584</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4585</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4586</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4587</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4589</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4588</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4590</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4683</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4684</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4685</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4686</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5596</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4687</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4688</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4689</v>
      </c>
      <c r="S133" s="2" t="s">
        <v>3019</v>
      </c>
      <c r="U133" s="2" t="s">
        <v>3019</v>
      </c>
      <c r="V133" s="2" t="s">
        <v>3019</v>
      </c>
      <c r="W133" s="1" t="s">
        <v>3019</v>
      </c>
      <c r="X133" s="1" t="s">
        <v>3019</v>
      </c>
      <c r="Y133" s="1" t="s">
        <v>3019</v>
      </c>
      <c r="Z133" s="1" t="s">
        <v>3019</v>
      </c>
      <c r="AB133" s="1" t="s">
        <v>3019</v>
      </c>
    </row>
    <row r="134" spans="1:28">
      <c r="A134" s="2">
        <v>2320</v>
      </c>
      <c r="B134" s="1" t="s">
        <v>5492</v>
      </c>
      <c r="C134" s="1" t="str">
        <f>"JBT-"&amp;(MID(C133,5,3)+1)</f>
        <v>JBT-99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4690</v>
      </c>
      <c r="S134" s="2" t="s">
        <v>3019</v>
      </c>
      <c r="U134" s="2" t="s">
        <v>3019</v>
      </c>
      <c r="V134" s="2" t="s">
        <v>3019</v>
      </c>
      <c r="W134" s="1" t="s">
        <v>3019</v>
      </c>
      <c r="X134" s="1" t="s">
        <v>3019</v>
      </c>
      <c r="Y134" s="1" t="s">
        <v>3019</v>
      </c>
      <c r="Z134" s="1" t="s">
        <v>3019</v>
      </c>
      <c r="AB134" s="1" t="s">
        <v>3019</v>
      </c>
    </row>
    <row r="135" spans="1:28">
      <c r="A135" s="2">
        <v>2330</v>
      </c>
      <c r="B135" s="1" t="s">
        <v>5492</v>
      </c>
      <c r="C135" s="1" t="str">
        <f>"JBG-"&amp;(MID(C131,5,3)+1)</f>
        <v>JBG-24</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5597</v>
      </c>
      <c r="S135" s="2" t="s">
        <v>3019</v>
      </c>
      <c r="U135" s="2" t="s">
        <v>3019</v>
      </c>
      <c r="V135" s="2" t="s">
        <v>3019</v>
      </c>
      <c r="W135" s="1" t="s">
        <v>3019</v>
      </c>
      <c r="X135" s="1" t="s">
        <v>3019</v>
      </c>
      <c r="Y135" s="1" t="s">
        <v>3019</v>
      </c>
      <c r="Z135" s="1" t="s">
        <v>3019</v>
      </c>
      <c r="AB135" s="1" t="s">
        <v>3019</v>
      </c>
    </row>
    <row r="136" spans="1:28">
      <c r="A136" s="2">
        <v>2340</v>
      </c>
      <c r="B136" s="1" t="s">
        <v>5492</v>
      </c>
      <c r="C136" s="1" t="str">
        <f>"JBT-"&amp;(MID(C134,5,3)+1)</f>
        <v>JBT-100</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4746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"JBT-"&amp;(MID(C136,5,3)+1)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4747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5598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5150</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4748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4749</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"JBG-"&amp;(MID(C135,5,3)+1)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4750</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4751</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4752</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4753</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4754</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4755</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4756</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4757</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5599</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4758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4759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4760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4761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4762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4763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4591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4592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4593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4594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4595</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4596</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4597</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4598</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4599</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4600</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4601</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4603</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4605</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4607</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4608</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4609</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4610</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4611</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4612</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4613</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4614</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4616</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4615</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4617</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4618</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4619</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4620</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4621</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4622</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4623</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4624</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4625</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4627</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4629</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4631</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4632</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4633</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4634</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4635</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4636</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4637</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4638</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4639</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4640</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4641</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4642</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4643</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4644</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4645</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4646</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4647</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4648</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4649</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4651</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4653</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4655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4656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4657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4658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4659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4660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4661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4662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4663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4664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4665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4666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4667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4668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4669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4670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4672</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4674</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4676</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4677</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4678</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4679</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4680</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4681</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4682</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4691</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4692</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4693</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4694</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4695</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4696</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4697</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4698</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4699</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4700</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4701</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4702</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4703</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4704</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4705</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4706</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4707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4708</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4709</v>
      </c>
      <c r="S270" s="2" t="s">
        <v>3019</v>
      </c>
      <c r="U270" s="2" t="s">
        <v>3019</v>
      </c>
      <c r="V270" s="2" t="s">
        <v>3019</v>
      </c>
      <c r="W270" s="1" t="s">
        <v>3019</v>
      </c>
      <c r="X270" s="1" t="s">
        <v>3019</v>
      </c>
      <c r="Y270" s="1" t="s">
        <v>3019</v>
      </c>
      <c r="Z270" s="1" t="s">
        <v>3019</v>
      </c>
      <c r="AB270" s="1" t="s">
        <v>3019</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4710</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4711</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4712</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4713</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4714</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4715</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4716</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4717</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5600</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5601</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4718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4719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4720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5602</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4721</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4722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4723</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4724</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4725</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4726</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4727</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4728</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4729</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4730</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4731</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4732</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4733</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4734</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4735</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4736</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4737</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5603</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4738</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4739</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4740</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4741</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4742</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4743</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4744</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4745</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4764</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4765</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4766</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4767</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4768</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4769</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4770</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4771</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4772</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4773</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5604</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4774</v>
      </c>
      <c r="S322" s="2" t="s">
        <v>3019</v>
      </c>
      <c r="T322" s="2"/>
      <c r="U322" s="1"/>
      <c r="V322" s="1"/>
      <c r="Y322" s="42"/>
    </row>
    <row r="323" spans="1:28">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4775</v>
      </c>
      <c r="S323" s="2" t="s">
        <v>3019</v>
      </c>
      <c r="T323" s="2"/>
      <c r="U323" s="1"/>
      <c r="V323" s="1"/>
      <c r="Y323" s="42"/>
    </row>
    <row r="324" spans="1:28">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4776</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4777</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4778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4779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4780</v>
      </c>
      <c r="S328" s="2" t="s">
        <v>3019</v>
      </c>
      <c r="T328" s="2"/>
      <c r="U328" s="1"/>
      <c r="V328" s="1"/>
      <c r="Y328" s="42"/>
    </row>
    <row r="329" spans="1:28">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4781</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4782</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4783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4784</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4785</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4786</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4810</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4822</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4823</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3">"JBT-"&amp;(MID(C342,5,3)+1)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5605</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3"/>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4824</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3"/>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4825</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4826</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4827</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6472</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6484</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JBT-263</v>
      </c>
      <c r="D350" s="2">
        <v>3</v>
      </c>
      <c r="E350" s="2" t="s">
        <v>16</v>
      </c>
      <c r="F350" s="75" t="s">
        <v>6481</v>
      </c>
      <c r="H350" s="2" t="s">
        <v>1614</v>
      </c>
      <c r="I350" s="1" t="s">
        <v>90</v>
      </c>
      <c r="J350" s="1" t="s">
        <v>11</v>
      </c>
      <c r="K350" s="1">
        <v>4100</v>
      </c>
      <c r="P350" s="2">
        <v>0.1</v>
      </c>
      <c r="Q350" s="2">
        <v>7</v>
      </c>
      <c r="R350" s="27" t="s">
        <v>6485</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JBT-264</v>
      </c>
      <c r="D351" s="2">
        <v>3</v>
      </c>
      <c r="E351" s="2" t="s">
        <v>16</v>
      </c>
      <c r="F351" s="75" t="s">
        <v>6473</v>
      </c>
      <c r="G351" s="1" t="s">
        <v>4423</v>
      </c>
      <c r="H351" s="2" t="s">
        <v>5401</v>
      </c>
      <c r="I351" s="1" t="s">
        <v>81</v>
      </c>
      <c r="J351" s="1" t="s">
        <v>11</v>
      </c>
      <c r="K351" s="1">
        <v>4110</v>
      </c>
      <c r="P351" s="2" t="s">
        <v>21</v>
      </c>
      <c r="Q351" s="2">
        <v>6</v>
      </c>
      <c r="R351" s="27" t="s">
        <v>6488</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6486</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6487</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5623</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5777</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5625</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5626</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5627</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5628</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5629</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5630</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5631</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5632</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5633</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5778</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5635</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5636</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5637</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5638</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5639</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5640</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5641</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5642</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4828</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4829</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5">"JBT-"&amp;(MID(C378,5,3)+1)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5606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5"/>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4830</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5"/>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4831</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5"/>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4832</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5"/>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4833</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5"/>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4834</v>
      </c>
      <c r="S384" s="2" t="s">
        <v>3019</v>
      </c>
      <c r="U384" s="2" t="s">
        <v>3019</v>
      </c>
      <c r="V384" s="2" t="s">
        <v>3019</v>
      </c>
      <c r="W384" s="1" t="s">
        <v>3019</v>
      </c>
      <c r="X384" s="1" t="s">
        <v>3019</v>
      </c>
      <c r="Y384" s="1" t="s">
        <v>3019</v>
      </c>
      <c r="Z384" s="1" t="s">
        <v>3019</v>
      </c>
      <c r="AB384" s="1" t="s">
        <v>3019</v>
      </c>
    </row>
    <row r="385" spans="1:28">
      <c r="A385" s="2">
        <v>4830</v>
      </c>
      <c r="B385" s="1" t="s">
        <v>5494</v>
      </c>
      <c r="C385" s="1" t="str">
        <f t="shared" si="15"/>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4835</v>
      </c>
      <c r="S385" s="2" t="s">
        <v>3019</v>
      </c>
      <c r="U385" s="2" t="s">
        <v>3019</v>
      </c>
      <c r="V385" s="2" t="s">
        <v>3019</v>
      </c>
      <c r="W385" s="1" t="s">
        <v>3019</v>
      </c>
      <c r="X385" s="1" t="s">
        <v>3019</v>
      </c>
      <c r="Y385" s="1" t="s">
        <v>3019</v>
      </c>
      <c r="Z385" s="1" t="s">
        <v>3019</v>
      </c>
      <c r="AB385" s="1" t="s">
        <v>3019</v>
      </c>
    </row>
    <row r="386" spans="1:28">
      <c r="A386" s="2">
        <v>4840</v>
      </c>
      <c r="B386" s="1" t="s">
        <v>5494</v>
      </c>
      <c r="F386" s="73"/>
      <c r="I386" s="1" t="s">
        <v>296</v>
      </c>
      <c r="J386" s="1" t="s">
        <v>19</v>
      </c>
      <c r="K386" s="1">
        <v>4430</v>
      </c>
      <c r="M386" s="1" t="s">
        <v>4267</v>
      </c>
      <c r="N386" s="1" t="s">
        <v>4268</v>
      </c>
      <c r="P386" s="2" t="s">
        <v>16</v>
      </c>
      <c r="Q386" s="2">
        <v>4</v>
      </c>
      <c r="R386" s="27" t="s">
        <v>4787</v>
      </c>
      <c r="S386" s="2" t="s">
        <v>3019</v>
      </c>
    </row>
    <row r="387" spans="1:28">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4805</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4806</v>
      </c>
      <c r="S388" s="2">
        <v>1260</v>
      </c>
      <c r="T388" s="2" t="s">
        <v>1426</v>
      </c>
      <c r="U388" s="2" t="s">
        <v>16</v>
      </c>
      <c r="V388" s="2">
        <v>1</v>
      </c>
      <c r="W388" s="1" t="s">
        <v>1427</v>
      </c>
      <c r="X388" s="1" t="s">
        <v>1688</v>
      </c>
      <c r="Y388" s="1" t="s">
        <v>1428</v>
      </c>
      <c r="Z388" s="1" t="s">
        <v>1689</v>
      </c>
      <c r="AB388" s="1" t="s">
        <v>4010</v>
      </c>
    </row>
    <row r="389" spans="1:28">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4807</v>
      </c>
      <c r="S389" s="2" t="s">
        <v>3019</v>
      </c>
      <c r="U389" s="2" t="s">
        <v>3019</v>
      </c>
      <c r="V389" s="2" t="s">
        <v>3019</v>
      </c>
      <c r="W389" s="1" t="s">
        <v>3019</v>
      </c>
      <c r="X389" s="1" t="s">
        <v>3019</v>
      </c>
      <c r="Y389" s="1" t="s">
        <v>3019</v>
      </c>
      <c r="Z389" s="1" t="s">
        <v>3019</v>
      </c>
      <c r="AB389" s="1" t="s">
        <v>3019</v>
      </c>
    </row>
    <row r="390" spans="1:28">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4808</v>
      </c>
      <c r="S390" s="2" t="s">
        <v>3019</v>
      </c>
      <c r="U390" s="2" t="s">
        <v>3019</v>
      </c>
      <c r="V390" s="2" t="s">
        <v>3019</v>
      </c>
      <c r="W390" s="1" t="s">
        <v>3019</v>
      </c>
      <c r="X390" s="1" t="s">
        <v>3019</v>
      </c>
      <c r="Y390" s="1" t="s">
        <v>3019</v>
      </c>
      <c r="Z390" s="1" t="s">
        <v>3019</v>
      </c>
      <c r="AB390" s="1" t="s">
        <v>3019</v>
      </c>
    </row>
    <row r="391" spans="1:28">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4809</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4799</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4800</v>
      </c>
      <c r="S394" s="2">
        <v>3100</v>
      </c>
      <c r="T394" s="22" t="s">
        <v>5473</v>
      </c>
      <c r="U394" s="23" t="s">
        <v>21</v>
      </c>
      <c r="V394" s="23">
        <v>2</v>
      </c>
      <c r="W394" s="22" t="s">
        <v>1427</v>
      </c>
      <c r="X394" s="22" t="s">
        <v>1688</v>
      </c>
      <c r="Y394" s="22" t="s">
        <v>2657</v>
      </c>
      <c r="Z394" s="22" t="s">
        <v>2658</v>
      </c>
      <c r="AA394" s="23"/>
      <c r="AB394" s="22" t="s">
        <v>5001</v>
      </c>
    </row>
    <row r="395" spans="1:28">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4801</v>
      </c>
      <c r="S395" s="2" t="s">
        <v>3019</v>
      </c>
      <c r="U395" s="2" t="s">
        <v>3019</v>
      </c>
      <c r="V395" s="2" t="s">
        <v>3019</v>
      </c>
      <c r="W395" s="1" t="s">
        <v>3019</v>
      </c>
      <c r="X395" s="1" t="s">
        <v>3019</v>
      </c>
      <c r="Y395" s="1" t="s">
        <v>3019</v>
      </c>
      <c r="Z395" s="1" t="s">
        <v>3019</v>
      </c>
      <c r="AB395" s="1" t="s">
        <v>3019</v>
      </c>
    </row>
    <row r="396" spans="1:28">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4802</v>
      </c>
      <c r="S396" s="2" t="s">
        <v>3019</v>
      </c>
      <c r="U396" s="2" t="s">
        <v>3019</v>
      </c>
      <c r="V396" s="2" t="s">
        <v>3019</v>
      </c>
      <c r="W396" s="1" t="s">
        <v>3019</v>
      </c>
      <c r="X396" s="1" t="s">
        <v>3019</v>
      </c>
      <c r="Y396" s="1" t="s">
        <v>3019</v>
      </c>
      <c r="Z396" s="1" t="s">
        <v>3019</v>
      </c>
      <c r="AB396" s="1" t="s">
        <v>3019</v>
      </c>
    </row>
    <row r="397" spans="1:28">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4803</v>
      </c>
      <c r="S397" s="2" t="s">
        <v>3019</v>
      </c>
      <c r="U397" s="2" t="s">
        <v>3019</v>
      </c>
      <c r="V397" s="2" t="s">
        <v>3019</v>
      </c>
      <c r="W397" s="1" t="s">
        <v>3019</v>
      </c>
      <c r="X397" s="1" t="s">
        <v>3019</v>
      </c>
      <c r="Y397" s="1" t="s">
        <v>3019</v>
      </c>
      <c r="Z397" s="1" t="s">
        <v>3019</v>
      </c>
      <c r="AB397" s="1" t="s">
        <v>3019</v>
      </c>
    </row>
    <row r="398" spans="1:28">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4804</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4788</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5607</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4789</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4790</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4791</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4792</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4793</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4794</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4795</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4796</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4797</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4798</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4812</v>
      </c>
      <c r="S415" s="2" t="s">
        <v>3019</v>
      </c>
    </row>
    <row r="416" spans="1:28">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5608</v>
      </c>
      <c r="S416" s="2" t="s">
        <v>3019</v>
      </c>
    </row>
    <row r="417" spans="1:28">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5609</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5773</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5614</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5615</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5774</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5617</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5618</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5619</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5620</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5775</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5776</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5521</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5522</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5523</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5524</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5525</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5526</v>
      </c>
      <c r="S433" s="2">
        <v>2710</v>
      </c>
      <c r="U433" s="2" t="s">
        <v>21</v>
      </c>
      <c r="V433" s="2">
        <v>3</v>
      </c>
      <c r="W433" s="1" t="s">
        <v>5768</v>
      </c>
      <c r="X433" s="1" t="s">
        <v>3019</v>
      </c>
      <c r="Y433" s="1" t="s">
        <v>3019</v>
      </c>
      <c r="Z433" s="1" t="s">
        <v>3019</v>
      </c>
      <c r="AB433" s="1" t="s">
        <v>5073</v>
      </c>
    </row>
    <row r="434" spans="1:28">
      <c r="A434" s="2">
        <v>5320</v>
      </c>
      <c r="B434" s="1" t="s">
        <v>5494</v>
      </c>
      <c r="C434" s="1" t="str">
        <f t="shared" si="18"/>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5527</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5528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8"/>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5529</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8"/>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5530</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8"/>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5531</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5532</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5533</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6586</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5534</v>
      </c>
    </row>
    <row r="443" spans="1:28">
      <c r="A443" s="2">
        <v>5410</v>
      </c>
      <c r="B443" s="1" t="s">
        <v>5494</v>
      </c>
      <c r="C443" s="1" t="str">
        <f t="shared" ref="C443:C445" si="19">"JBT-"&amp;(MID(C442,5,3)+1)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5535</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5536</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5537</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4838</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4813</v>
      </c>
    </row>
    <row r="448" spans="1:28">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4814</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4815</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4816</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4817</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4818</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4819</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4820</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4821</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4836</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4837</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4839</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4840</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4841</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"JBT-"&amp;(MID(C488,5,3)+1)</f>
        <v>JBT-365</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4876</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4880</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4842</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"JBT-"&amp;(MID(C460,5,3)+1)</f>
        <v>JBT-347</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4843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4844</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JBT-349</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4845</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4847</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JBT-350</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4848</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JBT-351</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4849</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JBT-352</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4850</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JBT-353</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5786</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4851</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4852</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4853</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JBT-356</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4854</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JBT-357</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5787</v>
      </c>
      <c r="S476" s="2" t="s">
        <v>3019</v>
      </c>
    </row>
    <row r="477" spans="1:28">
      <c r="A477" s="2">
        <v>5960</v>
      </c>
      <c r="B477" s="1" t="s">
        <v>1553</v>
      </c>
      <c r="C477" s="1" t="str">
        <f>"JBG-"&amp;(MID(C472,5,3)+1)</f>
        <v>JBG-83</v>
      </c>
      <c r="D477" s="2">
        <v>3</v>
      </c>
      <c r="E477" s="2" t="s">
        <v>65</v>
      </c>
      <c r="F477" s="75" t="s">
        <v>6510</v>
      </c>
      <c r="H477" s="2" t="s">
        <v>5797</v>
      </c>
      <c r="K477" s="1" t="s">
        <v>3019</v>
      </c>
      <c r="S477" s="2">
        <v>3110</v>
      </c>
      <c r="U477" s="2" t="s">
        <v>16</v>
      </c>
      <c r="AB477" s="1" t="s">
        <v>5094</v>
      </c>
    </row>
    <row r="478" spans="1:28">
      <c r="A478" s="2">
        <v>5970</v>
      </c>
      <c r="B478" s="1" t="s">
        <v>1553</v>
      </c>
      <c r="C478" s="1" t="str">
        <f>"JBT-"&amp;(MID(C501,5,3)+1)</f>
        <v>JBT-377</v>
      </c>
      <c r="D478" s="2">
        <v>4</v>
      </c>
      <c r="E478" s="2" t="s">
        <v>21</v>
      </c>
      <c r="F478" s="76" t="s">
        <v>2611</v>
      </c>
      <c r="H478" s="2" t="s">
        <v>1590</v>
      </c>
      <c r="K478" s="1" t="s">
        <v>3019</v>
      </c>
      <c r="Q478" s="2" t="s">
        <v>3019</v>
      </c>
      <c r="S478" s="2">
        <v>3120</v>
      </c>
      <c r="T478" s="6" t="s">
        <v>2609</v>
      </c>
      <c r="U478" s="2" t="s">
        <v>21</v>
      </c>
      <c r="V478" s="2">
        <v>2</v>
      </c>
      <c r="W478" s="1" t="s">
        <v>2610</v>
      </c>
      <c r="X478" s="1" t="s">
        <v>2611</v>
      </c>
      <c r="Y478" s="1" t="s">
        <v>2595</v>
      </c>
      <c r="Z478" s="1" t="s">
        <v>2612</v>
      </c>
      <c r="AB478" s="1" t="s">
        <v>4026</v>
      </c>
    </row>
    <row r="479" spans="1:28">
      <c r="A479" s="2">
        <v>5980</v>
      </c>
      <c r="B479" s="1" t="s">
        <v>1553</v>
      </c>
      <c r="C479" s="1" t="str">
        <f>C478&amp;"-1"</f>
        <v>JBT-377-1</v>
      </c>
      <c r="D479" s="2">
        <v>5</v>
      </c>
      <c r="E479" s="2" t="s">
        <v>16</v>
      </c>
      <c r="F479" s="77" t="s">
        <v>1804</v>
      </c>
      <c r="H479" s="2" t="s">
        <v>1614</v>
      </c>
      <c r="K479" s="1" t="s">
        <v>3019</v>
      </c>
      <c r="Q479" s="2" t="s">
        <v>3019</v>
      </c>
      <c r="S479" s="2">
        <v>3140</v>
      </c>
      <c r="T479" s="6" t="s">
        <v>2613</v>
      </c>
      <c r="U479" s="2" t="s">
        <v>16</v>
      </c>
      <c r="V479" s="2">
        <v>3</v>
      </c>
      <c r="W479" s="1" t="s">
        <v>2614</v>
      </c>
      <c r="X479" s="1" t="s">
        <v>1804</v>
      </c>
      <c r="Y479" s="1" t="s">
        <v>1435</v>
      </c>
      <c r="Z479" s="1" t="s">
        <v>2615</v>
      </c>
      <c r="AB479" s="1" t="s">
        <v>4027</v>
      </c>
    </row>
    <row r="480" spans="1:28">
      <c r="A480" s="2">
        <v>5990</v>
      </c>
      <c r="B480" s="1" t="s">
        <v>1553</v>
      </c>
      <c r="C480" s="1" t="str">
        <f>"JBT-"&amp;(MID(C479,5,3)+1)</f>
        <v>JBT-378</v>
      </c>
      <c r="D480" s="2">
        <v>4</v>
      </c>
      <c r="E480" s="2" t="s">
        <v>21</v>
      </c>
      <c r="F480" s="76" t="s">
        <v>2605</v>
      </c>
      <c r="H480" s="2" t="s">
        <v>1614</v>
      </c>
      <c r="K480" s="1" t="s">
        <v>3019</v>
      </c>
      <c r="S480" s="2">
        <v>3130</v>
      </c>
      <c r="T480" s="6"/>
      <c r="U480" s="2" t="s">
        <v>21</v>
      </c>
      <c r="AA480" s="2">
        <v>130</v>
      </c>
      <c r="AB480" s="1" t="s">
        <v>6505</v>
      </c>
    </row>
    <row r="481" spans="1:28">
      <c r="A481" s="2">
        <v>5750</v>
      </c>
      <c r="B481" s="1" t="s">
        <v>1553</v>
      </c>
      <c r="C481" s="1" t="str">
        <f>"JBG-"&amp;(MID(C477,5,3)+1)</f>
        <v>JBG-84</v>
      </c>
      <c r="D481" s="2">
        <v>3</v>
      </c>
      <c r="E481" s="2" t="s">
        <v>65</v>
      </c>
      <c r="F481" s="75" t="s">
        <v>3866</v>
      </c>
      <c r="G481" s="1" t="s">
        <v>771</v>
      </c>
      <c r="H481" s="2" t="s">
        <v>5480</v>
      </c>
      <c r="I481" s="1" t="s">
        <v>768</v>
      </c>
      <c r="J481" s="1" t="s">
        <v>19</v>
      </c>
      <c r="K481" s="1">
        <v>5290</v>
      </c>
      <c r="L481" s="1" t="s">
        <v>5306</v>
      </c>
      <c r="M481" s="1" t="s">
        <v>769</v>
      </c>
      <c r="N481" s="1" t="s">
        <v>771</v>
      </c>
      <c r="P481" s="2" t="s">
        <v>65</v>
      </c>
      <c r="Q481" s="2">
        <v>7</v>
      </c>
      <c r="R481" s="27" t="s">
        <v>4855</v>
      </c>
      <c r="S481" s="2">
        <v>3150</v>
      </c>
      <c r="T481" s="6" t="s">
        <v>2592</v>
      </c>
      <c r="U481" s="2" t="s">
        <v>16</v>
      </c>
      <c r="V481" s="2">
        <v>2</v>
      </c>
      <c r="W481" s="1" t="s">
        <v>2593</v>
      </c>
      <c r="X481" s="1" t="s">
        <v>2594</v>
      </c>
      <c r="Y481" s="1" t="s">
        <v>2595</v>
      </c>
      <c r="Z481" s="1" t="s">
        <v>2596</v>
      </c>
      <c r="AB481" s="1" t="s">
        <v>4021</v>
      </c>
    </row>
    <row r="482" spans="1:28">
      <c r="A482" s="2">
        <v>5760</v>
      </c>
      <c r="B482" s="1" t="s">
        <v>1553</v>
      </c>
      <c r="C482" s="1" t="str">
        <f>"JBT-"&amp;(MID(C476,5,3)+1)</f>
        <v>JBT-358</v>
      </c>
      <c r="D482" s="2">
        <v>4</v>
      </c>
      <c r="E482" s="2" t="s">
        <v>21</v>
      </c>
      <c r="F482" s="76" t="s">
        <v>3885</v>
      </c>
      <c r="G482" s="1" t="s">
        <v>4468</v>
      </c>
      <c r="H482" s="2" t="s">
        <v>1590</v>
      </c>
      <c r="I482" s="1" t="s">
        <v>69</v>
      </c>
      <c r="J482" s="1" t="s">
        <v>11</v>
      </c>
      <c r="K482" s="1">
        <v>5300</v>
      </c>
      <c r="L482" s="1" t="s">
        <v>5307</v>
      </c>
      <c r="M482" s="1" t="s">
        <v>772</v>
      </c>
      <c r="N482" s="1" t="s">
        <v>4468</v>
      </c>
      <c r="P482" s="2" t="s">
        <v>21</v>
      </c>
      <c r="Q482" s="2">
        <v>6</v>
      </c>
      <c r="R482" s="27" t="s">
        <v>4856</v>
      </c>
      <c r="S482" s="2">
        <v>3160</v>
      </c>
      <c r="T482" s="6" t="s">
        <v>2599</v>
      </c>
      <c r="U482" s="2" t="s">
        <v>21</v>
      </c>
      <c r="V482" s="2">
        <v>3</v>
      </c>
      <c r="W482" s="1" t="s">
        <v>2600</v>
      </c>
      <c r="X482" s="1" t="s">
        <v>2601</v>
      </c>
      <c r="Y482" s="1" t="s">
        <v>1435</v>
      </c>
      <c r="Z482" s="1" t="s">
        <v>2602</v>
      </c>
      <c r="AB482" s="1" t="s">
        <v>4022</v>
      </c>
    </row>
    <row r="483" spans="1:28">
      <c r="A483" s="2">
        <v>5770</v>
      </c>
      <c r="B483" s="1" t="s">
        <v>1553</v>
      </c>
      <c r="C483" s="1" t="str">
        <f t="shared" ref="C483:C488" si="20">"JBT-"&amp;(MID(C482,5,3)+1)</f>
        <v>JBT-359</v>
      </c>
      <c r="D483" s="2">
        <v>4</v>
      </c>
      <c r="E483" s="2" t="s">
        <v>16</v>
      </c>
      <c r="F483" s="76" t="s">
        <v>3886</v>
      </c>
      <c r="G483" s="1" t="s">
        <v>775</v>
      </c>
      <c r="H483" s="2" t="s">
        <v>5401</v>
      </c>
      <c r="I483" s="1" t="s">
        <v>357</v>
      </c>
      <c r="J483" s="1" t="s">
        <v>11</v>
      </c>
      <c r="K483" s="1">
        <v>5310</v>
      </c>
      <c r="L483" s="1" t="s">
        <v>5308</v>
      </c>
      <c r="M483" s="1" t="s">
        <v>774</v>
      </c>
      <c r="N483" s="1" t="s">
        <v>775</v>
      </c>
      <c r="P483" s="2" t="s">
        <v>16</v>
      </c>
      <c r="Q483" s="2">
        <v>7</v>
      </c>
      <c r="R483" s="27" t="s">
        <v>4857</v>
      </c>
      <c r="S483" s="2" t="s">
        <v>3019</v>
      </c>
      <c r="U483" s="2" t="s">
        <v>3019</v>
      </c>
      <c r="V483" s="2" t="s">
        <v>3019</v>
      </c>
      <c r="W483" s="1" t="s">
        <v>3019</v>
      </c>
      <c r="X483" s="1" t="s">
        <v>3019</v>
      </c>
      <c r="Y483" s="1" t="s">
        <v>3019</v>
      </c>
      <c r="Z483" s="1" t="s">
        <v>3019</v>
      </c>
      <c r="AB483" s="1" t="s">
        <v>3019</v>
      </c>
    </row>
    <row r="484" spans="1:28">
      <c r="A484" s="2">
        <v>5780</v>
      </c>
      <c r="B484" s="1" t="s">
        <v>1553</v>
      </c>
      <c r="C484" s="1" t="str">
        <f t="shared" si="20"/>
        <v>JBT-360</v>
      </c>
      <c r="D484" s="2">
        <v>4</v>
      </c>
      <c r="E484" s="2" t="s">
        <v>16</v>
      </c>
      <c r="F484" s="76" t="s">
        <v>5767</v>
      </c>
      <c r="H484" s="2" t="s">
        <v>1614</v>
      </c>
      <c r="I484" s="1" t="s">
        <v>329</v>
      </c>
      <c r="J484" s="1" t="s">
        <v>11</v>
      </c>
      <c r="K484" s="1">
        <v>5320</v>
      </c>
      <c r="M484" s="1" t="s">
        <v>4465</v>
      </c>
      <c r="N484" s="1" t="s">
        <v>6342</v>
      </c>
      <c r="P484" s="2" t="s">
        <v>16</v>
      </c>
      <c r="Q484" s="2">
        <v>7</v>
      </c>
      <c r="R484" s="27" t="s">
        <v>4858</v>
      </c>
      <c r="S484" s="2" t="s">
        <v>3019</v>
      </c>
    </row>
    <row r="485" spans="1:28">
      <c r="A485" s="2">
        <v>5790</v>
      </c>
      <c r="B485" s="1" t="s">
        <v>1553</v>
      </c>
      <c r="C485" s="1" t="str">
        <f t="shared" si="20"/>
        <v>JBT-361</v>
      </c>
      <c r="D485" s="2">
        <v>4</v>
      </c>
      <c r="E485" s="2" t="s">
        <v>16</v>
      </c>
      <c r="F485" s="76" t="s">
        <v>3887</v>
      </c>
      <c r="G485" s="1" t="s">
        <v>1031</v>
      </c>
      <c r="H485" s="2" t="s">
        <v>5401</v>
      </c>
      <c r="I485" s="1" t="s">
        <v>74</v>
      </c>
      <c r="J485" s="1" t="s">
        <v>11</v>
      </c>
      <c r="K485" s="1">
        <v>5330</v>
      </c>
      <c r="L485" s="1" t="s">
        <v>5309</v>
      </c>
      <c r="M485" s="1" t="s">
        <v>1030</v>
      </c>
      <c r="N485" s="1" t="s">
        <v>1031</v>
      </c>
      <c r="P485" s="2" t="s">
        <v>16</v>
      </c>
      <c r="Q485" s="2">
        <v>7</v>
      </c>
      <c r="R485" s="27" t="s">
        <v>4859</v>
      </c>
      <c r="S485" s="2" t="s">
        <v>3019</v>
      </c>
      <c r="U485" s="2" t="s">
        <v>3019</v>
      </c>
      <c r="V485" s="2" t="s">
        <v>3019</v>
      </c>
      <c r="W485" s="1" t="s">
        <v>3019</v>
      </c>
      <c r="X485" s="1" t="s">
        <v>3019</v>
      </c>
      <c r="Y485" s="1" t="s">
        <v>3019</v>
      </c>
      <c r="Z485" s="1" t="s">
        <v>3019</v>
      </c>
      <c r="AB485" s="1" t="s">
        <v>3019</v>
      </c>
    </row>
    <row r="486" spans="1:28">
      <c r="A486" s="2">
        <v>5800</v>
      </c>
      <c r="B486" s="1" t="s">
        <v>1553</v>
      </c>
      <c r="C486" s="1" t="str">
        <f t="shared" si="20"/>
        <v>JBT-362</v>
      </c>
      <c r="D486" s="2">
        <v>4</v>
      </c>
      <c r="E486" s="2" t="s">
        <v>21</v>
      </c>
      <c r="F486" s="76" t="s">
        <v>3888</v>
      </c>
      <c r="G486" s="1" t="s">
        <v>339</v>
      </c>
      <c r="H486" s="2" t="s">
        <v>1614</v>
      </c>
      <c r="I486" s="1" t="s">
        <v>78</v>
      </c>
      <c r="J486" s="1" t="s">
        <v>11</v>
      </c>
      <c r="K486" s="1">
        <v>5340</v>
      </c>
      <c r="L486" s="1" t="s">
        <v>5310</v>
      </c>
      <c r="M486" s="1" t="s">
        <v>776</v>
      </c>
      <c r="N486" s="1" t="s">
        <v>339</v>
      </c>
      <c r="O486" s="2" t="s">
        <v>5781</v>
      </c>
      <c r="P486" s="2" t="s">
        <v>21</v>
      </c>
      <c r="Q486" s="2">
        <v>7</v>
      </c>
      <c r="R486" s="27" t="s">
        <v>4860</v>
      </c>
      <c r="S486" s="2">
        <v>3170</v>
      </c>
      <c r="T486" s="1" t="s">
        <v>1444</v>
      </c>
      <c r="U486" s="2" t="s">
        <v>16</v>
      </c>
      <c r="V486" s="2">
        <v>3</v>
      </c>
      <c r="W486" s="1" t="s">
        <v>2604</v>
      </c>
      <c r="X486" s="1" t="s">
        <v>2605</v>
      </c>
      <c r="Y486" s="1" t="s">
        <v>1445</v>
      </c>
      <c r="Z486" s="1" t="s">
        <v>2606</v>
      </c>
      <c r="AB486" s="1" t="s">
        <v>4025</v>
      </c>
    </row>
    <row r="487" spans="1:28">
      <c r="A487" s="2">
        <v>5810</v>
      </c>
      <c r="B487" s="1" t="s">
        <v>1553</v>
      </c>
      <c r="C487" s="1" t="str">
        <f t="shared" si="20"/>
        <v>JBT-363</v>
      </c>
      <c r="D487" s="2">
        <v>4</v>
      </c>
      <c r="E487" s="2" t="s">
        <v>16</v>
      </c>
      <c r="F487" s="76" t="s">
        <v>3889</v>
      </c>
      <c r="G487" s="1" t="s">
        <v>4467</v>
      </c>
      <c r="H487" s="2" t="s">
        <v>5401</v>
      </c>
      <c r="I487" s="1" t="s">
        <v>81</v>
      </c>
      <c r="J487" s="1" t="s">
        <v>11</v>
      </c>
      <c r="K487" s="1">
        <v>5350</v>
      </c>
      <c r="L487" s="1" t="s">
        <v>5311</v>
      </c>
      <c r="M487" s="1" t="s">
        <v>777</v>
      </c>
      <c r="N487" s="1" t="s">
        <v>4467</v>
      </c>
      <c r="P487" s="2" t="s">
        <v>16</v>
      </c>
      <c r="Q487" s="2">
        <v>7</v>
      </c>
      <c r="R487" s="27" t="s">
        <v>4861</v>
      </c>
      <c r="S487" s="2" t="s">
        <v>3019</v>
      </c>
      <c r="U487" s="2" t="s">
        <v>3019</v>
      </c>
      <c r="V487" s="2" t="s">
        <v>3019</v>
      </c>
      <c r="W487" s="1" t="s">
        <v>3019</v>
      </c>
      <c r="X487" s="1" t="s">
        <v>3019</v>
      </c>
      <c r="Y487" s="1" t="s">
        <v>3019</v>
      </c>
      <c r="Z487" s="1" t="s">
        <v>3019</v>
      </c>
      <c r="AB487" s="1" t="s">
        <v>3019</v>
      </c>
    </row>
    <row r="488" spans="1:28">
      <c r="A488" s="2">
        <v>5820</v>
      </c>
      <c r="B488" s="1" t="s">
        <v>1553</v>
      </c>
      <c r="C488" s="1" t="str">
        <f t="shared" si="20"/>
        <v>JBT-364</v>
      </c>
      <c r="D488" s="2">
        <v>4</v>
      </c>
      <c r="E488" s="2" t="s">
        <v>21</v>
      </c>
      <c r="F488" s="76" t="s">
        <v>3890</v>
      </c>
      <c r="G488" s="1" t="s">
        <v>339</v>
      </c>
      <c r="H488" s="2" t="s">
        <v>1614</v>
      </c>
      <c r="I488" s="1" t="s">
        <v>84</v>
      </c>
      <c r="J488" s="1" t="s">
        <v>11</v>
      </c>
      <c r="K488" s="1">
        <v>5360</v>
      </c>
      <c r="L488" s="1" t="s">
        <v>5312</v>
      </c>
      <c r="M488" s="1" t="s">
        <v>779</v>
      </c>
      <c r="N488" s="1" t="s">
        <v>339</v>
      </c>
      <c r="O488" s="2" t="s">
        <v>5781</v>
      </c>
      <c r="P488" s="2" t="s">
        <v>21</v>
      </c>
      <c r="Q488" s="2">
        <v>7</v>
      </c>
      <c r="R488" s="27" t="s">
        <v>4862</v>
      </c>
      <c r="S488" s="2" t="s">
        <v>3019</v>
      </c>
      <c r="U488" s="2" t="s">
        <v>3019</v>
      </c>
      <c r="V488" s="2" t="s">
        <v>3019</v>
      </c>
      <c r="W488" s="1" t="s">
        <v>3019</v>
      </c>
      <c r="X488" s="1" t="s">
        <v>3019</v>
      </c>
      <c r="Y488" s="1" t="s">
        <v>3019</v>
      </c>
      <c r="Z488" s="1" t="s">
        <v>3019</v>
      </c>
      <c r="AB488" s="1" t="s">
        <v>3019</v>
      </c>
    </row>
    <row r="489" spans="1:28">
      <c r="A489" s="2">
        <v>5830</v>
      </c>
      <c r="B489" s="1" t="s">
        <v>1553</v>
      </c>
      <c r="C489" s="1" t="str">
        <f>"JBG-"&amp;(MID(C481,5,3)+1)</f>
        <v>JBG-85</v>
      </c>
      <c r="D489" s="2">
        <v>3</v>
      </c>
      <c r="E489" s="2" t="s">
        <v>16</v>
      </c>
      <c r="F489" s="75" t="s">
        <v>6402</v>
      </c>
      <c r="G489" s="1" t="s">
        <v>793</v>
      </c>
      <c r="H489" s="2" t="s">
        <v>5480</v>
      </c>
      <c r="I489" s="1" t="s">
        <v>344</v>
      </c>
      <c r="J489" s="1" t="s">
        <v>19</v>
      </c>
      <c r="K489" s="1">
        <v>5370</v>
      </c>
      <c r="L489" s="1" t="s">
        <v>5317</v>
      </c>
      <c r="M489" s="1" t="s">
        <v>791</v>
      </c>
      <c r="N489" s="1" t="s">
        <v>793</v>
      </c>
      <c r="P489" s="2" t="s">
        <v>21</v>
      </c>
      <c r="Q489" s="2">
        <v>5</v>
      </c>
      <c r="R489" s="27" t="s">
        <v>4867</v>
      </c>
      <c r="S489" s="2">
        <v>2950</v>
      </c>
      <c r="U489" s="2" t="s">
        <v>6465</v>
      </c>
      <c r="V489" s="2" t="s">
        <v>3019</v>
      </c>
      <c r="W489" s="1" t="s">
        <v>3019</v>
      </c>
      <c r="X489" s="1" t="s">
        <v>3019</v>
      </c>
      <c r="Y489" s="1" t="s">
        <v>3019</v>
      </c>
      <c r="Z489" s="1" t="s">
        <v>3019</v>
      </c>
      <c r="AB489" s="1" t="s">
        <v>4997</v>
      </c>
    </row>
    <row r="490" spans="1:28">
      <c r="A490" s="2">
        <v>5840</v>
      </c>
      <c r="B490" s="1" t="s">
        <v>1553</v>
      </c>
      <c r="C490" s="1" t="str">
        <f>"JBT-"&amp;(MID(C462,5,3)+1)</f>
        <v>JBT-367</v>
      </c>
      <c r="D490" s="2">
        <v>4</v>
      </c>
      <c r="E490" s="2" t="s">
        <v>16</v>
      </c>
      <c r="F490" s="76" t="s">
        <v>794</v>
      </c>
      <c r="G490" s="1" t="s">
        <v>4471</v>
      </c>
      <c r="H490" s="2" t="s">
        <v>5485</v>
      </c>
      <c r="I490" s="1" t="s">
        <v>345</v>
      </c>
      <c r="J490" s="1" t="s">
        <v>11</v>
      </c>
      <c r="K490" s="1">
        <v>5380</v>
      </c>
      <c r="L490" s="1" t="s">
        <v>5318</v>
      </c>
      <c r="M490" s="1" t="s">
        <v>794</v>
      </c>
      <c r="N490" s="1" t="s">
        <v>4471</v>
      </c>
      <c r="P490" s="2" t="s">
        <v>16</v>
      </c>
      <c r="Q490" s="2">
        <v>6</v>
      </c>
      <c r="R490" s="27" t="s">
        <v>4868</v>
      </c>
      <c r="S490" s="2" t="s">
        <v>3019</v>
      </c>
      <c r="U490" s="2" t="s">
        <v>3019</v>
      </c>
      <c r="V490" s="2" t="s">
        <v>3019</v>
      </c>
      <c r="W490" s="1" t="s">
        <v>3019</v>
      </c>
      <c r="X490" s="1" t="s">
        <v>3019</v>
      </c>
      <c r="Y490" s="1" t="s">
        <v>3019</v>
      </c>
      <c r="Z490" s="1" t="s">
        <v>3019</v>
      </c>
      <c r="AB490" s="1" t="s">
        <v>3019</v>
      </c>
    </row>
    <row r="491" spans="1:28">
      <c r="A491" s="2">
        <v>5850</v>
      </c>
      <c r="B491" s="1" t="s">
        <v>1553</v>
      </c>
      <c r="C491" s="1" t="str">
        <f>"JBT-"&amp;(MID(C490,5,3)+1)</f>
        <v>JBT-368</v>
      </c>
      <c r="D491" s="2">
        <v>4</v>
      </c>
      <c r="E491" s="2" t="s">
        <v>16</v>
      </c>
      <c r="F491" s="76" t="s">
        <v>796</v>
      </c>
      <c r="G491" s="1" t="s">
        <v>4472</v>
      </c>
      <c r="H491" s="2" t="s">
        <v>5485</v>
      </c>
      <c r="I491" s="1" t="s">
        <v>346</v>
      </c>
      <c r="J491" s="1" t="s">
        <v>11</v>
      </c>
      <c r="K491" s="1">
        <v>5390</v>
      </c>
      <c r="L491" s="1" t="s">
        <v>5319</v>
      </c>
      <c r="M491" s="1" t="s">
        <v>796</v>
      </c>
      <c r="N491" s="1" t="s">
        <v>4472</v>
      </c>
      <c r="P491" s="2" t="s">
        <v>16</v>
      </c>
      <c r="Q491" s="2">
        <v>6</v>
      </c>
      <c r="R491" s="27" t="s">
        <v>4869</v>
      </c>
      <c r="S491" s="2" t="s">
        <v>3019</v>
      </c>
      <c r="U491" s="2" t="s">
        <v>3019</v>
      </c>
      <c r="V491" s="2" t="s">
        <v>3019</v>
      </c>
      <c r="W491" s="1" t="s">
        <v>3019</v>
      </c>
      <c r="X491" s="1" t="s">
        <v>3019</v>
      </c>
      <c r="Y491" s="1" t="s">
        <v>3019</v>
      </c>
      <c r="Z491" s="1" t="s">
        <v>3019</v>
      </c>
      <c r="AB491" s="1" t="s">
        <v>3019</v>
      </c>
    </row>
    <row r="492" spans="1:28">
      <c r="A492" s="2">
        <v>5860</v>
      </c>
      <c r="B492" s="1" t="s">
        <v>1553</v>
      </c>
      <c r="C492" s="1" t="str">
        <f>"JBT-"&amp;(MID(C491,5,3)+1)</f>
        <v>JBT-369</v>
      </c>
      <c r="D492" s="2">
        <v>4</v>
      </c>
      <c r="E492" s="2" t="s">
        <v>16</v>
      </c>
      <c r="F492" s="76" t="s">
        <v>3891</v>
      </c>
      <c r="G492" s="1" t="s">
        <v>5512</v>
      </c>
      <c r="H492" s="2" t="s">
        <v>5485</v>
      </c>
      <c r="I492" s="1" t="s">
        <v>347</v>
      </c>
      <c r="J492" s="1" t="s">
        <v>11</v>
      </c>
      <c r="K492" s="1">
        <v>5400</v>
      </c>
      <c r="L492" s="1" t="s">
        <v>5320</v>
      </c>
      <c r="M492" s="1" t="s">
        <v>797</v>
      </c>
      <c r="N492" s="1" t="s">
        <v>5512</v>
      </c>
      <c r="P492" s="2" t="s">
        <v>16</v>
      </c>
      <c r="Q492" s="2">
        <v>6</v>
      </c>
      <c r="R492" s="27" t="s">
        <v>4870</v>
      </c>
      <c r="S492" s="2" t="s">
        <v>3019</v>
      </c>
      <c r="U492" s="2" t="s">
        <v>3019</v>
      </c>
      <c r="V492" s="2" t="s">
        <v>3019</v>
      </c>
      <c r="W492" s="1" t="s">
        <v>3019</v>
      </c>
      <c r="X492" s="1" t="s">
        <v>3019</v>
      </c>
      <c r="Y492" s="1" t="s">
        <v>3019</v>
      </c>
      <c r="Z492" s="1" t="s">
        <v>3019</v>
      </c>
      <c r="AB492" s="1" t="s">
        <v>3019</v>
      </c>
    </row>
    <row r="493" spans="1:28">
      <c r="A493" s="2">
        <v>5870</v>
      </c>
      <c r="B493" s="1" t="s">
        <v>1553</v>
      </c>
      <c r="C493" s="1" t="str">
        <f>"JBT-"&amp;(MID(C492,5,3)+1)</f>
        <v>JBT-370</v>
      </c>
      <c r="D493" s="2">
        <v>4</v>
      </c>
      <c r="E493" s="2" t="s">
        <v>21</v>
      </c>
      <c r="F493" s="76" t="s">
        <v>798</v>
      </c>
      <c r="G493" s="1" t="s">
        <v>4473</v>
      </c>
      <c r="H493" s="2" t="s">
        <v>2619</v>
      </c>
      <c r="I493" s="1" t="s">
        <v>348</v>
      </c>
      <c r="J493" s="1" t="s">
        <v>11</v>
      </c>
      <c r="K493" s="1">
        <v>5410</v>
      </c>
      <c r="L493" s="1" t="s">
        <v>5321</v>
      </c>
      <c r="M493" s="1" t="s">
        <v>798</v>
      </c>
      <c r="N493" s="1" t="s">
        <v>4473</v>
      </c>
      <c r="P493" s="2" t="s">
        <v>21</v>
      </c>
      <c r="Q493" s="2">
        <v>6</v>
      </c>
      <c r="R493" s="27" t="s">
        <v>4871</v>
      </c>
      <c r="S493" s="2">
        <v>2960</v>
      </c>
      <c r="T493" s="1" t="s">
        <v>1465</v>
      </c>
      <c r="U493" s="2" t="s">
        <v>21</v>
      </c>
      <c r="V493" s="2">
        <v>2</v>
      </c>
      <c r="W493" s="1" t="s">
        <v>2617</v>
      </c>
      <c r="X493" s="1" t="s">
        <v>2618</v>
      </c>
      <c r="Y493" s="1" t="s">
        <v>1466</v>
      </c>
      <c r="Z493" s="1" t="s">
        <v>2620</v>
      </c>
      <c r="AB493" s="1" t="s">
        <v>4034</v>
      </c>
    </row>
    <row r="494" spans="1:28">
      <c r="A494" s="2">
        <v>5880</v>
      </c>
      <c r="B494" s="1" t="s">
        <v>1553</v>
      </c>
      <c r="C494" s="1" t="str">
        <f>"JBT-"&amp;(MID(C493,5,3)+1)</f>
        <v>JBT-371</v>
      </c>
      <c r="D494" s="2">
        <v>4</v>
      </c>
      <c r="E494" s="2" t="s">
        <v>3900</v>
      </c>
      <c r="F494" s="76" t="s">
        <v>1560</v>
      </c>
      <c r="G494" s="1" t="s">
        <v>1561</v>
      </c>
      <c r="H494" s="2" t="s">
        <v>1614</v>
      </c>
      <c r="K494" s="1">
        <v>5420</v>
      </c>
      <c r="M494" s="1" t="s">
        <v>1560</v>
      </c>
      <c r="N494" s="1" t="s">
        <v>1561</v>
      </c>
      <c r="P494" s="2">
        <v>0.1</v>
      </c>
      <c r="Q494" s="2">
        <v>7</v>
      </c>
      <c r="R494" s="27" t="s">
        <v>5621</v>
      </c>
      <c r="S494" s="2">
        <v>2970</v>
      </c>
      <c r="T494" s="1" t="s">
        <v>1468</v>
      </c>
      <c r="U494" s="2" t="s">
        <v>21</v>
      </c>
      <c r="V494" s="2">
        <v>2</v>
      </c>
      <c r="W494" s="1" t="s">
        <v>2626</v>
      </c>
      <c r="X494" s="1" t="s">
        <v>2627</v>
      </c>
      <c r="Y494" s="1" t="s">
        <v>1469</v>
      </c>
      <c r="Z494" s="1" t="s">
        <v>2628</v>
      </c>
      <c r="AB494" s="1" t="s">
        <v>4035</v>
      </c>
    </row>
    <row r="495" spans="1:28">
      <c r="A495" s="2">
        <v>5890</v>
      </c>
      <c r="B495" s="1" t="s">
        <v>1553</v>
      </c>
      <c r="C495" s="1" t="str">
        <f>"JBG-"&amp;(MID(C489,5,3)+1)</f>
        <v>JBG-86</v>
      </c>
      <c r="D495" s="2">
        <v>3</v>
      </c>
      <c r="E495" s="2" t="s">
        <v>21</v>
      </c>
      <c r="F495" s="75" t="s">
        <v>3867</v>
      </c>
      <c r="G495" s="1" t="s">
        <v>802</v>
      </c>
      <c r="H495" s="2" t="s">
        <v>5480</v>
      </c>
      <c r="I495" s="1" t="s">
        <v>799</v>
      </c>
      <c r="J495" s="1" t="s">
        <v>19</v>
      </c>
      <c r="K495" s="1">
        <v>5430</v>
      </c>
      <c r="L495" s="1" t="s">
        <v>5322</v>
      </c>
      <c r="M495" s="1" t="s">
        <v>800</v>
      </c>
      <c r="N495" s="1" t="s">
        <v>802</v>
      </c>
      <c r="P495" s="2" t="s">
        <v>21</v>
      </c>
      <c r="Q495" s="2">
        <v>5</v>
      </c>
      <c r="R495" s="27" t="s">
        <v>4872</v>
      </c>
      <c r="S495" s="2" t="s">
        <v>3019</v>
      </c>
      <c r="U495" s="2" t="s">
        <v>3019</v>
      </c>
      <c r="V495" s="2" t="s">
        <v>3019</v>
      </c>
      <c r="W495" s="1" t="s">
        <v>3019</v>
      </c>
      <c r="X495" s="1" t="s">
        <v>3019</v>
      </c>
      <c r="Y495" s="1" t="s">
        <v>3019</v>
      </c>
      <c r="Z495" s="1" t="s">
        <v>3019</v>
      </c>
      <c r="AB495" s="1" t="s">
        <v>3019</v>
      </c>
    </row>
    <row r="496" spans="1:28">
      <c r="A496" s="2">
        <v>5900</v>
      </c>
      <c r="B496" s="1" t="s">
        <v>1553</v>
      </c>
      <c r="C496" s="1" t="str">
        <f>"JBT-"&amp;(MID(C494,5,3)+1)</f>
        <v>JBT-372</v>
      </c>
      <c r="D496" s="2">
        <v>4</v>
      </c>
      <c r="E496" s="2" t="s">
        <v>21</v>
      </c>
      <c r="F496" s="76" t="s">
        <v>803</v>
      </c>
      <c r="G496" s="1" t="s">
        <v>5513</v>
      </c>
      <c r="H496" s="2" t="s">
        <v>1614</v>
      </c>
      <c r="I496" s="1" t="s">
        <v>351</v>
      </c>
      <c r="J496" s="1" t="s">
        <v>11</v>
      </c>
      <c r="K496" s="1">
        <v>5440</v>
      </c>
      <c r="L496" s="1" t="s">
        <v>5323</v>
      </c>
      <c r="M496" s="1" t="s">
        <v>803</v>
      </c>
      <c r="N496" s="1" t="s">
        <v>5513</v>
      </c>
      <c r="O496" s="2" t="s">
        <v>5781</v>
      </c>
      <c r="P496" s="2" t="s">
        <v>21</v>
      </c>
      <c r="Q496" s="2">
        <v>6</v>
      </c>
      <c r="R496" s="27" t="s">
        <v>4873</v>
      </c>
      <c r="S496" s="2" t="s">
        <v>3019</v>
      </c>
      <c r="U496" s="2" t="s">
        <v>3019</v>
      </c>
      <c r="V496" s="2" t="s">
        <v>3019</v>
      </c>
      <c r="W496" s="1" t="s">
        <v>3019</v>
      </c>
      <c r="X496" s="1" t="s">
        <v>3019</v>
      </c>
      <c r="Y496" s="1" t="s">
        <v>3019</v>
      </c>
      <c r="Z496" s="1" t="s">
        <v>3019</v>
      </c>
      <c r="AB496" s="1" t="s">
        <v>3019</v>
      </c>
    </row>
    <row r="497" spans="1:28">
      <c r="A497" s="2">
        <v>5910</v>
      </c>
      <c r="B497" s="1" t="s">
        <v>1553</v>
      </c>
      <c r="C497" s="1" t="str">
        <f>"JBG-"&amp;(MID(C495,5,3)+1)</f>
        <v>JBG-87</v>
      </c>
      <c r="D497" s="2">
        <v>3</v>
      </c>
      <c r="E497" s="2" t="s">
        <v>21</v>
      </c>
      <c r="F497" s="75" t="s">
        <v>3868</v>
      </c>
      <c r="G497" s="1" t="s">
        <v>806</v>
      </c>
      <c r="H497" s="2" t="s">
        <v>5480</v>
      </c>
      <c r="I497" s="1" t="s">
        <v>352</v>
      </c>
      <c r="J497" s="1" t="s">
        <v>19</v>
      </c>
      <c r="K497" s="1">
        <v>5450</v>
      </c>
      <c r="L497" s="1" t="s">
        <v>5324</v>
      </c>
      <c r="M497" s="1" t="s">
        <v>804</v>
      </c>
      <c r="N497" s="1" t="s">
        <v>806</v>
      </c>
      <c r="P497" s="2" t="s">
        <v>21</v>
      </c>
      <c r="Q497" s="2">
        <v>6</v>
      </c>
      <c r="R497" s="27" t="s">
        <v>4874</v>
      </c>
      <c r="S497" s="2">
        <v>3430</v>
      </c>
      <c r="T497" s="1" t="s">
        <v>5475</v>
      </c>
      <c r="U497" s="2" t="s">
        <v>708</v>
      </c>
      <c r="V497" s="2">
        <v>2</v>
      </c>
      <c r="W497" s="1" t="s">
        <v>2766</v>
      </c>
      <c r="X497" s="1" t="s">
        <v>2767</v>
      </c>
      <c r="Y497" s="1" t="s">
        <v>2768</v>
      </c>
      <c r="Z497" s="1" t="s">
        <v>2769</v>
      </c>
      <c r="AB497" s="1" t="s">
        <v>5003</v>
      </c>
    </row>
    <row r="498" spans="1:28">
      <c r="A498" s="2">
        <v>5920</v>
      </c>
      <c r="B498" s="1" t="s">
        <v>1553</v>
      </c>
      <c r="C498" s="1" t="str">
        <f>"JBT-"&amp;(MID(C496,5,3)+1)</f>
        <v>JBT-373</v>
      </c>
      <c r="D498" s="2">
        <v>4</v>
      </c>
      <c r="E498" s="2" t="s">
        <v>16</v>
      </c>
      <c r="F498" s="76" t="s">
        <v>2790</v>
      </c>
      <c r="G498" s="1" t="s">
        <v>4092</v>
      </c>
      <c r="H498" s="2" t="s">
        <v>1614</v>
      </c>
      <c r="I498" s="1" t="s">
        <v>311</v>
      </c>
      <c r="J498" s="1" t="s">
        <v>11</v>
      </c>
      <c r="K498" s="1">
        <v>5460</v>
      </c>
      <c r="L498" s="1" t="s">
        <v>5325</v>
      </c>
      <c r="M498" s="1" t="s">
        <v>807</v>
      </c>
      <c r="N498" s="1" t="s">
        <v>642</v>
      </c>
      <c r="P498" s="2" t="s">
        <v>16</v>
      </c>
      <c r="Q498" s="2">
        <v>7</v>
      </c>
      <c r="R498" s="27" t="s">
        <v>4875</v>
      </c>
      <c r="S498" s="2">
        <v>3460</v>
      </c>
      <c r="T498" s="1" t="s">
        <v>5474</v>
      </c>
      <c r="U498" s="2" t="s">
        <v>21</v>
      </c>
      <c r="V498" s="2">
        <v>3</v>
      </c>
      <c r="W498" s="1" t="s">
        <v>2789</v>
      </c>
      <c r="X498" s="1" t="s">
        <v>2790</v>
      </c>
      <c r="Y498" s="1" t="s">
        <v>2791</v>
      </c>
      <c r="Z498" s="1" t="s">
        <v>5519</v>
      </c>
      <c r="AB498" s="1" t="s">
        <v>5005</v>
      </c>
    </row>
    <row r="499" spans="1:28">
      <c r="A499" s="2">
        <v>5930</v>
      </c>
      <c r="B499" s="1" t="s">
        <v>1553</v>
      </c>
      <c r="C499" s="1" t="str">
        <f>"JBT-"&amp;(MID(C498,5,3)+1)</f>
        <v>JBT-374</v>
      </c>
      <c r="D499" s="2">
        <v>4</v>
      </c>
      <c r="E499" s="2" t="s">
        <v>21</v>
      </c>
      <c r="F499" s="76" t="s">
        <v>809</v>
      </c>
      <c r="G499" s="1" t="s">
        <v>810</v>
      </c>
      <c r="H499" s="2" t="s">
        <v>1614</v>
      </c>
      <c r="I499" s="1" t="s">
        <v>231</v>
      </c>
      <c r="J499" s="1" t="s">
        <v>11</v>
      </c>
      <c r="K499" s="1">
        <v>5470</v>
      </c>
      <c r="L499" s="1" t="s">
        <v>5326</v>
      </c>
      <c r="M499" s="1" t="s">
        <v>809</v>
      </c>
      <c r="N499" s="1" t="s">
        <v>810</v>
      </c>
      <c r="P499" s="2" t="s">
        <v>21</v>
      </c>
      <c r="Q499" s="2">
        <v>7</v>
      </c>
      <c r="R499" s="27" t="s">
        <v>4877</v>
      </c>
      <c r="S499" s="2">
        <v>3440</v>
      </c>
      <c r="T499" s="1" t="s">
        <v>1475</v>
      </c>
      <c r="U499" s="2" t="s">
        <v>21</v>
      </c>
      <c r="V499" s="2">
        <v>3</v>
      </c>
      <c r="W499" s="1" t="s">
        <v>2774</v>
      </c>
      <c r="X499" s="1" t="s">
        <v>2775</v>
      </c>
      <c r="Y499" s="1" t="s">
        <v>1476</v>
      </c>
      <c r="Z499" s="1" t="s">
        <v>2776</v>
      </c>
      <c r="AB499" s="1" t="s">
        <v>4037</v>
      </c>
    </row>
    <row r="500" spans="1:28">
      <c r="A500" s="2">
        <v>5940</v>
      </c>
      <c r="B500" s="1" t="s">
        <v>1553</v>
      </c>
      <c r="C500" s="1" t="str">
        <f>"JBT-"&amp;(MID(C499,5,3)+1)</f>
        <v>JBT-375</v>
      </c>
      <c r="D500" s="2">
        <v>4</v>
      </c>
      <c r="E500" s="2" t="s">
        <v>16</v>
      </c>
      <c r="F500" s="76" t="s">
        <v>811</v>
      </c>
      <c r="G500" s="1" t="s">
        <v>812</v>
      </c>
      <c r="H500" s="2" t="s">
        <v>1653</v>
      </c>
      <c r="I500" s="1" t="s">
        <v>646</v>
      </c>
      <c r="J500" s="1" t="s">
        <v>11</v>
      </c>
      <c r="K500" s="1">
        <v>5480</v>
      </c>
      <c r="L500" s="1" t="s">
        <v>5327</v>
      </c>
      <c r="M500" s="1" t="s">
        <v>811</v>
      </c>
      <c r="N500" s="1" t="s">
        <v>812</v>
      </c>
      <c r="P500" s="2" t="s">
        <v>16</v>
      </c>
      <c r="Q500" s="2">
        <v>7</v>
      </c>
      <c r="R500" s="27" t="s">
        <v>4878</v>
      </c>
      <c r="S500" s="2" t="s">
        <v>3019</v>
      </c>
      <c r="U500" s="2" t="s">
        <v>3019</v>
      </c>
      <c r="V500" s="2" t="s">
        <v>3019</v>
      </c>
      <c r="W500" s="1" t="s">
        <v>3019</v>
      </c>
      <c r="X500" s="1" t="s">
        <v>3019</v>
      </c>
      <c r="Y500" s="1" t="s">
        <v>3019</v>
      </c>
      <c r="Z500" s="1" t="s">
        <v>3019</v>
      </c>
      <c r="AB500" s="1" t="s">
        <v>3019</v>
      </c>
    </row>
    <row r="501" spans="1:28">
      <c r="A501" s="2">
        <v>5950</v>
      </c>
      <c r="B501" s="1" t="s">
        <v>1553</v>
      </c>
      <c r="C501" s="1" t="str">
        <f>"JBT-"&amp;(MID(C500,5,3)+1)</f>
        <v>JBT-376</v>
      </c>
      <c r="D501" s="2">
        <v>4</v>
      </c>
      <c r="E501" s="2" t="s">
        <v>16</v>
      </c>
      <c r="F501" s="76" t="s">
        <v>813</v>
      </c>
      <c r="G501" s="1" t="s">
        <v>814</v>
      </c>
      <c r="H501" s="2" t="s">
        <v>2362</v>
      </c>
      <c r="I501" s="1" t="s">
        <v>314</v>
      </c>
      <c r="J501" s="1" t="s">
        <v>11</v>
      </c>
      <c r="K501" s="1">
        <v>5490</v>
      </c>
      <c r="L501" s="1" t="s">
        <v>5328</v>
      </c>
      <c r="M501" s="1" t="s">
        <v>813</v>
      </c>
      <c r="N501" s="1" t="s">
        <v>814</v>
      </c>
      <c r="P501" s="2" t="s">
        <v>21</v>
      </c>
      <c r="Q501" s="2">
        <v>7</v>
      </c>
      <c r="R501" s="27" t="s">
        <v>4879</v>
      </c>
      <c r="S501" s="2">
        <v>3450</v>
      </c>
      <c r="T501" s="1" t="s">
        <v>1479</v>
      </c>
      <c r="U501" s="2" t="s">
        <v>16</v>
      </c>
      <c r="V501" s="2">
        <v>3</v>
      </c>
      <c r="W501" s="1" t="s">
        <v>2778</v>
      </c>
      <c r="X501" s="1" t="s">
        <v>2779</v>
      </c>
      <c r="Y501" s="1" t="s">
        <v>2780</v>
      </c>
      <c r="Z501" s="1" t="s">
        <v>2781</v>
      </c>
      <c r="AB501" s="1" t="s">
        <v>4038</v>
      </c>
    </row>
    <row r="502" spans="1:28">
      <c r="A502" s="2">
        <v>6000</v>
      </c>
      <c r="B502" s="1" t="s">
        <v>1553</v>
      </c>
      <c r="C502" s="1" t="str">
        <f>"JBG-"&amp;(MID(C497,5,3)+1)</f>
        <v>JBG-88</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4882</v>
      </c>
      <c r="S502" s="2" t="s">
        <v>3019</v>
      </c>
      <c r="U502" s="2" t="s">
        <v>3019</v>
      </c>
      <c r="V502" s="2" t="s">
        <v>3019</v>
      </c>
      <c r="W502" s="1" t="s">
        <v>3019</v>
      </c>
      <c r="X502" s="1" t="s">
        <v>3019</v>
      </c>
      <c r="Y502" s="1" t="s">
        <v>3019</v>
      </c>
      <c r="Z502" s="1" t="s">
        <v>3019</v>
      </c>
      <c r="AB502" s="1" t="s">
        <v>3019</v>
      </c>
    </row>
    <row r="503" spans="1:28">
      <c r="A503" s="2">
        <v>6010</v>
      </c>
      <c r="B503" s="1" t="s">
        <v>1553</v>
      </c>
      <c r="C503" s="1" t="str">
        <f>"JBT-"&amp;(MID(C480,5,3)+1)</f>
        <v>JBT-379</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4883</v>
      </c>
      <c r="S503" s="2" t="s">
        <v>3019</v>
      </c>
      <c r="U503" s="2" t="s">
        <v>3019</v>
      </c>
      <c r="V503" s="2" t="s">
        <v>3019</v>
      </c>
      <c r="W503" s="1" t="s">
        <v>3019</v>
      </c>
      <c r="X503" s="1" t="s">
        <v>3019</v>
      </c>
      <c r="Y503" s="1" t="s">
        <v>3019</v>
      </c>
      <c r="Z503" s="1" t="s">
        <v>3019</v>
      </c>
      <c r="AB503" s="1" t="s">
        <v>3019</v>
      </c>
    </row>
    <row r="504" spans="1:28">
      <c r="A504" s="2">
        <v>6020</v>
      </c>
      <c r="B504" s="1" t="s">
        <v>1553</v>
      </c>
      <c r="C504" s="1" t="str">
        <f t="shared" ref="C504:C510" si="21">"JBT-"&amp;(MID(C503,5,3)+1)</f>
        <v>JBT-380</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5610</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1"/>
        <v>JBT-381</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4884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1"/>
        <v>JBT-382</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4885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1"/>
        <v>JBT-383</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4886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1"/>
        <v>JBT-384</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4887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1"/>
        <v>JBT-385</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4888</v>
      </c>
      <c r="S509" s="2" t="s">
        <v>3019</v>
      </c>
      <c r="U509" s="2" t="s">
        <v>3019</v>
      </c>
      <c r="V509" s="2" t="s">
        <v>3019</v>
      </c>
      <c r="W509" s="1" t="s">
        <v>3019</v>
      </c>
      <c r="X509" s="1" t="s">
        <v>3019</v>
      </c>
      <c r="Y509" s="1" t="s">
        <v>3019</v>
      </c>
      <c r="Z509" s="1" t="s">
        <v>3019</v>
      </c>
      <c r="AB509" s="1" t="s">
        <v>3019</v>
      </c>
    </row>
    <row r="510" spans="1:28">
      <c r="A510" s="2">
        <v>6080</v>
      </c>
      <c r="B510" s="1" t="s">
        <v>1553</v>
      </c>
      <c r="C510" s="1" t="str">
        <f t="shared" si="21"/>
        <v>JBT-386</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4889</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JBG-89</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5729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JBT-387</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5779</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5731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5732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5733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5734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5735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5736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5780</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5738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5739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5740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5741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5742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JBG-91</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4890</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JBT-399</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4891</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JBT-400</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4892</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JBT-401</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4893</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4894</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5611</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JBT-403</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4881</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5612</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4895</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JBT-405</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4896</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4897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4898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JBT-407</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4899</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4900</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4901</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4902</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2">"JBT-"&amp;(MID(C541,5,3)+1)</f>
        <v>JBT-411</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4903</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4904</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4905</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2"/>
        <v>JBT-414</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4906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2"/>
        <v>JBT-415</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4907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4912</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4863</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JBT-418</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4864</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4865</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3"/>
        <v>JBT-420</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3"/>
        <v>JBT-423</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4866</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5990</v>
      </c>
      <c r="M559" s="1" t="s">
        <v>1557</v>
      </c>
      <c r="N559" s="1" t="s">
        <v>1558</v>
      </c>
      <c r="P559" s="2" t="s">
        <v>16</v>
      </c>
      <c r="Q559" s="2">
        <v>8</v>
      </c>
      <c r="R559" s="27" t="s">
        <v>5622</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4908</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4909</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4910</v>
      </c>
      <c r="S562" s="2">
        <v>3490</v>
      </c>
      <c r="T562" s="1" t="s">
        <v>3203</v>
      </c>
      <c r="U562" s="2" t="s">
        <v>21</v>
      </c>
      <c r="V562" s="2">
        <v>4</v>
      </c>
      <c r="W562" s="1" t="s">
        <v>2868</v>
      </c>
      <c r="X562" s="1" t="s">
        <v>2869</v>
      </c>
      <c r="Y562" s="1" t="s">
        <v>2870</v>
      </c>
      <c r="Z562" s="1" t="s">
        <v>2871</v>
      </c>
      <c r="AB562" s="1" t="s">
        <v>4064</v>
      </c>
    </row>
  </sheetData>
  <autoFilter ref="A1:AB562" xr:uid="{E596139B-7C4B-4896-BD9B-64998D0F74A1}">
    <sortState xmlns:xlrd2="http://schemas.microsoft.com/office/spreadsheetml/2017/richdata2" ref="A2:AB562">
      <sortCondition ref="A1:A562"/>
    </sortState>
  </autoFilter>
  <phoneticPr fontId="22"/>
  <conditionalFormatting sqref="T1:T1048576">
    <cfRule type="duplicateValues" dxfId="52" priority="306"/>
  </conditionalFormatting>
  <conditionalFormatting sqref="H1:H259 H261:H562">
    <cfRule type="containsBlanks" dxfId="51" priority="125">
      <formula>LEN(TRIM(H1))=0</formula>
    </cfRule>
  </conditionalFormatting>
  <conditionalFormatting sqref="F1:F27 F29:F1048576">
    <cfRule type="containsText" dxfId="50" priority="124" operator="containsText" text="スキーマ">
      <formula>NOT(ISERROR(SEARCH("スキーマ",F1)))</formula>
    </cfRule>
  </conditionalFormatting>
  <conditionalFormatting sqref="R1:R1048576">
    <cfRule type="duplicateValues" dxfId="49" priority="123"/>
  </conditionalFormatting>
  <conditionalFormatting sqref="T79:AA79 T260:AA260 T80:AB259 T31:AB78 S1:AB30 T261:AB440 S31:S440 S441:AB562">
    <cfRule type="expression" dxfId="48" priority="240">
      <formula>"IBG"=MID($T1,1,3)</formula>
    </cfRule>
  </conditionalFormatting>
  <conditionalFormatting sqref="C1:C1048576">
    <cfRule type="duplicateValues" dxfId="47" priority="49"/>
  </conditionalFormatting>
  <conditionalFormatting sqref="A28:E28 A260:B261 C260:F260 T79:AA79 T80:AB259 T6:AB78 A4:A440 T261:AB440 K440:K441 G28:S28 C261:S261 A6:S27 A29:S259 I260:AA260 A262:S440 A441:AB562 A1:AB5">
    <cfRule type="containsBlanks" dxfId="46" priority="14">
      <formula>LEN(TRIM(A1))=0</formula>
    </cfRule>
    <cfRule type="containsErrors" dxfId="45" priority="188">
      <formula>ISERROR(A1)</formula>
    </cfRule>
    <cfRule type="expression" dxfId="44" priority="219">
      <formula>"JBG"=MID($C1,1,3)</formula>
    </cfRule>
    <cfRule type="containsErrors" dxfId="43" priority="355">
      <formula>ISERROR(A1)</formula>
    </cfRule>
  </conditionalFormatting>
  <conditionalFormatting sqref="AA1:AA1048576">
    <cfRule type="expression" dxfId="42" priority="25">
      <formula>LEN($AA1)&gt;0</formula>
    </cfRule>
  </conditionalFormatting>
  <conditionalFormatting sqref="O1:O1048576">
    <cfRule type="expression" dxfId="41" priority="24">
      <formula>LEN($O1)&gt;0</formula>
    </cfRule>
  </conditionalFormatting>
  <conditionalFormatting sqref="A1:A1048576">
    <cfRule type="duplicateValues" dxfId="40" priority="15"/>
  </conditionalFormatting>
  <conditionalFormatting sqref="F28">
    <cfRule type="containsText" dxfId="39" priority="10" operator="containsText" text="スキーマ">
      <formula>NOT(ISERROR(SEARCH("スキーマ",F28)))</formula>
    </cfRule>
  </conditionalFormatting>
  <conditionalFormatting sqref="F28">
    <cfRule type="containsErrors" dxfId="38" priority="11">
      <formula>ISERROR(F28)</formula>
    </cfRule>
    <cfRule type="expression" dxfId="37" priority="12">
      <formula>"JBG"=MID($C28,1,3)</formula>
    </cfRule>
    <cfRule type="containsErrors" dxfId="36" priority="13">
      <formula>ISERROR(F28)</formula>
    </cfRule>
  </conditionalFormatting>
  <conditionalFormatting sqref="K1">
    <cfRule type="duplicateValues" dxfId="35" priority="1169"/>
  </conditionalFormatting>
  <conditionalFormatting sqref="K1:K1048576">
    <cfRule type="duplicateValues" dxfId="34" priority="1170"/>
  </conditionalFormatting>
  <conditionalFormatting sqref="AB260 AB79 G260:H260">
    <cfRule type="expression" dxfId="33" priority="1171">
      <formula>"ibg"=MID($C79,1,3)</formula>
    </cfRule>
    <cfRule type="expression" dxfId="32" priority="1172">
      <formula>"cac"=MID($O79,1,3)</formula>
    </cfRule>
  </conditionalFormatting>
  <conditionalFormatting sqref="I1:R562">
    <cfRule type="expression" dxfId="31" priority="1179">
      <formula>OR("ASBIE"=$J1,"IBG"=MID($T1,1,3))</formula>
    </cfRule>
    <cfRule type="expression" dxfId="30" priority="1180">
      <formula>OR("ASMA"=$J1,"MA"=$J1)</formula>
    </cfRule>
    <cfRule type="expression" dxfId="29" priority="1181">
      <formula>ISNUMBER(SEARCH("deliver",$R1))</formula>
    </cfRule>
    <cfRule type="expression" dxfId="28" priority="1182">
      <formula>ISNUMBER(SEARCH("agreement",$R1))</formula>
    </cfRule>
    <cfRule type="expression" dxfId="27" priority="1183">
      <formula>ISNUMBER(SEARCH("settlement",$R1))</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24:G25 I24:K25 A21:K23 A19:G20 I19:K20 A1:N6 A26:K254 A7:K18 M7:N254 L7:L259">
    <cfRule type="containsBlanks" dxfId="26" priority="8">
      <formula>LEN(TRIM(A1))=0</formula>
    </cfRule>
  </conditionalFormatting>
  <conditionalFormatting sqref="A24:G25 I24:K25 A21:K23 A19:G20 I19:K20 A1:N6 A260:N1048576 A26:K259 A7:K18 L7:N259">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JBT-370</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JBT-371</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JBG-84</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JBT-358</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JBT-377</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JBT-377-1</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JBG-87</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JBT-374</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JBT-376</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JBT-373</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016">
      <formula>#REF!="Aligned"</formula>
    </cfRule>
    <cfRule type="expression" dxfId="15" priority="1017">
      <formula>AND(LEN(D1)&gt;0,$D1&lt;&gt;T1)</formula>
    </cfRule>
  </conditionalFormatting>
  <conditionalFormatting sqref="A1:V1048576">
    <cfRule type="expression" dxfId="14" priority="1018">
      <formula>"ibg"=MID($C1,1,3)</formula>
    </cfRule>
    <cfRule type="expression" dxfId="13" priority="1019">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49" activePane="bottomLeft" state="frozen"/>
      <selection activeCell="F165" sqref="F165"/>
      <selection pane="bottomLeft" activeCell="B381" sqref="B381"/>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83.14062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110" zoomScaleNormal="110" workbookViewId="0">
      <pane ySplit="1" topLeftCell="A281" activePane="bottomLeft" state="frozen"/>
      <selection pane="bottomLeft" activeCell="C109" sqref="C109:H109"/>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2023-03-18T06:28:26Z</dcterms:modified>
</cp:coreProperties>
</file>