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C5FD6E97-F30B-4461-B51A-80E19B4E43E6}" xr6:coauthVersionLast="47" xr6:coauthVersionMax="47" xr10:uidLastSave="{00000000-0000-0000-0000-000000000000}"/>
  <bookViews>
    <workbookView xWindow="10065" yWindow="315" windowWidth="18195" windowHeight="15285"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コアインボイス!$A$1:$AI$562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6" l="1"/>
  <c r="C3" i="6"/>
  <c r="C4" i="6" s="1"/>
  <c r="C5" i="6" s="1"/>
  <c r="C49" i="6" l="1"/>
  <c r="C54" i="6" s="1"/>
  <c r="C6" i="6"/>
  <c r="C8" i="6" l="1"/>
  <c r="C58" i="6"/>
  <c r="C66" i="6" l="1"/>
  <c r="C9"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11" i="6" l="1"/>
  <c r="C70"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76" i="6" l="1"/>
  <c r="C12" i="6"/>
  <c r="Z31" i="15"/>
  <c r="Z5" i="15"/>
  <c r="Z46" i="15"/>
  <c r="Z34" i="15"/>
  <c r="Z27" i="15"/>
  <c r="Z3" i="15"/>
  <c r="Z53" i="15"/>
  <c r="Z29" i="15"/>
  <c r="Z2" i="15"/>
  <c r="Z295" i="15"/>
  <c r="Z33" i="15"/>
  <c r="Z26" i="15"/>
  <c r="Z28" i="15"/>
  <c r="Z32" i="15"/>
  <c r="Z30" i="15"/>
  <c r="Z109" i="15"/>
  <c r="Z19" i="15"/>
  <c r="Z7" i="15"/>
  <c r="Z16" i="15"/>
  <c r="Z6" i="15"/>
  <c r="Z13" i="15"/>
  <c r="Z38" i="15"/>
  <c r="C14" i="6" l="1"/>
  <c r="C85"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92" i="6" l="1"/>
  <c r="C107" i="6" s="1"/>
  <c r="C115"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123" i="6" l="1"/>
  <c r="V60" i="7"/>
  <c r="V34" i="7"/>
  <c r="V189" i="7"/>
  <c r="V234" i="7"/>
  <c r="V8" i="7"/>
  <c r="V23" i="7"/>
  <c r="V7" i="7"/>
  <c r="V31" i="7"/>
  <c r="V185" i="7"/>
  <c r="V186" i="7"/>
  <c r="V35" i="7"/>
  <c r="V190" i="7"/>
  <c r="V188" i="7"/>
  <c r="V28" i="7"/>
  <c r="C135" i="6" l="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143" i="6" l="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151" i="6" l="1"/>
  <c r="V109" i="7"/>
  <c r="V114" i="7"/>
  <c r="V112" i="7"/>
  <c r="V103" i="7"/>
  <c r="V235" i="7"/>
  <c r="C162" i="6" l="1"/>
  <c r="V15" i="7"/>
  <c r="V230" i="7"/>
  <c r="V229" i="7"/>
  <c r="V232" i="7"/>
  <c r="V202" i="7"/>
  <c r="V205" i="7"/>
  <c r="V223" i="7"/>
  <c r="V226" i="7"/>
  <c r="V209" i="7"/>
  <c r="V194" i="7"/>
  <c r="V195" i="7"/>
  <c r="V196" i="7"/>
  <c r="V16" i="7"/>
  <c r="C170" i="6" l="1"/>
  <c r="A15" i="7"/>
  <c r="C176" i="6" l="1"/>
  <c r="A7" i="7"/>
  <c r="A49" i="7" l="1"/>
  <c r="A84" i="7" l="1"/>
  <c r="A61" i="7" l="1"/>
  <c r="A88" i="7" l="1"/>
  <c r="A12" i="7" l="1"/>
  <c r="A13" i="7" l="1"/>
  <c r="A198" i="7" l="1"/>
  <c r="C15" i="6" l="1"/>
  <c r="C17" i="6" l="1"/>
  <c r="A4" i="7"/>
  <c r="C18" i="6" l="1"/>
  <c r="C20" i="6" l="1"/>
  <c r="C21" i="6" l="1"/>
  <c r="C23" i="6" l="1"/>
  <c r="A3" i="7" l="1"/>
  <c r="C24" i="6"/>
  <c r="C26" i="6" l="1"/>
  <c r="C27" i="6" l="1"/>
  <c r="C29" i="6" l="1"/>
  <c r="A5" i="7" l="1"/>
  <c r="C30" i="6"/>
  <c r="C31" i="6" l="1"/>
  <c r="A9" i="7" l="1"/>
  <c r="C32" i="6"/>
  <c r="A6" i="7" l="1"/>
  <c r="C34" i="6"/>
  <c r="C35" i="6" l="1"/>
  <c r="C36" i="6" l="1"/>
  <c r="C37" i="6" l="1"/>
  <c r="C39" i="6" l="1"/>
  <c r="A83" i="7"/>
  <c r="C40" i="6" l="1"/>
  <c r="A48" i="7"/>
  <c r="C42" i="6" l="1"/>
  <c r="C43" i="6" l="1"/>
  <c r="C45" i="6" l="1"/>
  <c r="C46" i="6" l="1"/>
  <c r="C47" i="6" l="1"/>
  <c r="C48" i="6" l="1"/>
  <c r="C50" i="6" l="1"/>
  <c r="C51" i="6" l="1"/>
  <c r="C52" i="6" l="1"/>
  <c r="C53" i="6" l="1"/>
  <c r="A116" i="7"/>
  <c r="C55" i="6" l="1"/>
  <c r="A97" i="7"/>
  <c r="C56" i="6" l="1"/>
  <c r="A10" i="7" l="1"/>
  <c r="C57" i="6"/>
  <c r="A120" i="7"/>
  <c r="C59" i="6" l="1"/>
  <c r="C183" i="6"/>
  <c r="C191" i="6" l="1"/>
  <c r="C60" i="6"/>
  <c r="C197" i="6" l="1"/>
  <c r="C61" i="6"/>
  <c r="C62" i="6" l="1"/>
  <c r="C201" i="6"/>
  <c r="C209" i="6" l="1"/>
  <c r="C63" i="6"/>
  <c r="C64" i="6" l="1"/>
  <c r="C215" i="6"/>
  <c r="C219" i="6" l="1"/>
  <c r="C65" i="6"/>
  <c r="C67" i="6" l="1"/>
  <c r="C227" i="6"/>
  <c r="C233" i="6" l="1"/>
  <c r="C68" i="6"/>
  <c r="A16" i="7"/>
  <c r="C69" i="6" l="1"/>
  <c r="A129" i="7"/>
  <c r="C237" i="6"/>
  <c r="A132" i="7" l="1"/>
  <c r="C246" i="6"/>
  <c r="C71" i="6"/>
  <c r="A23" i="7"/>
  <c r="C252" i="6" l="1"/>
  <c r="A199" i="7"/>
  <c r="C72" i="6"/>
  <c r="C258" i="6" l="1"/>
  <c r="C73" i="6"/>
  <c r="C74" i="6" l="1"/>
  <c r="C263" i="6"/>
  <c r="A164" i="7"/>
  <c r="C273" i="6" l="1"/>
  <c r="A174" i="7"/>
  <c r="C75" i="6"/>
  <c r="C77" i="6" l="1"/>
  <c r="C278" i="6"/>
  <c r="A170" i="7"/>
  <c r="C287" i="6" l="1"/>
  <c r="C78" i="6"/>
  <c r="C79" i="6" l="1"/>
  <c r="C294" i="6"/>
  <c r="A194" i="7"/>
  <c r="C302" i="6" l="1"/>
  <c r="C80" i="6"/>
  <c r="C81" i="6" l="1"/>
  <c r="C307" i="6"/>
  <c r="C311" i="6" l="1"/>
  <c r="C82" i="6"/>
  <c r="C83" i="6" l="1"/>
  <c r="C321" i="6"/>
  <c r="C324" i="6" l="1"/>
  <c r="C84" i="6"/>
  <c r="C93" i="6" l="1"/>
  <c r="C331" i="6"/>
  <c r="A57" i="7" l="1"/>
  <c r="C94" i="6"/>
  <c r="C95" i="6" l="1"/>
  <c r="A58" i="7"/>
  <c r="A81" i="7" l="1"/>
  <c r="C96" i="6"/>
  <c r="A82" i="7" l="1"/>
  <c r="C97" i="6"/>
  <c r="C98" i="6" l="1"/>
  <c r="A80" i="7"/>
  <c r="C99" i="6" l="1"/>
  <c r="A60" i="7"/>
  <c r="C101" i="6" l="1"/>
  <c r="C100" i="6"/>
  <c r="A72" i="7"/>
  <c r="C102" i="6" l="1"/>
  <c r="A76" i="7"/>
  <c r="C105" i="6" l="1"/>
  <c r="C106" i="6" l="1"/>
  <c r="A51" i="7"/>
  <c r="C108" i="6" l="1"/>
  <c r="A52" i="7"/>
  <c r="C109" i="6" l="1"/>
  <c r="C110" i="6" l="1"/>
  <c r="A85" i="7"/>
  <c r="C111" i="6" l="1"/>
  <c r="C112" i="6" l="1"/>
  <c r="C113" i="6" l="1"/>
  <c r="A86" i="7"/>
  <c r="C114" i="6" l="1"/>
  <c r="A87" i="7" l="1"/>
  <c r="C116" i="6"/>
  <c r="C117" i="6" l="1"/>
  <c r="A65" i="7"/>
  <c r="C118" i="6" l="1"/>
  <c r="A62" i="7"/>
  <c r="C119" i="6" l="1"/>
  <c r="A63" i="7"/>
  <c r="C120" i="6" l="1"/>
  <c r="A68" i="7"/>
  <c r="C121" i="6" l="1"/>
  <c r="A64" i="7"/>
  <c r="C122" i="6" l="1"/>
  <c r="A66" i="7"/>
  <c r="A17" i="7"/>
  <c r="C124" i="6" l="1"/>
  <c r="A70" i="7"/>
  <c r="A18" i="7"/>
  <c r="C125" i="6" l="1"/>
  <c r="A93" i="7"/>
  <c r="C126" i="6" l="1"/>
  <c r="A94" i="7"/>
  <c r="C127" i="6" l="1"/>
  <c r="A114" i="7"/>
  <c r="C128" i="6" l="1"/>
  <c r="A115" i="7"/>
  <c r="C129" i="6" l="1"/>
  <c r="A113" i="7"/>
  <c r="C130" i="6" l="1"/>
  <c r="A96" i="7"/>
  <c r="C131" i="6" l="1"/>
  <c r="A108" i="7"/>
  <c r="C133" i="6" l="1"/>
  <c r="C134" i="6" l="1"/>
  <c r="A90" i="7"/>
  <c r="C136" i="6" l="1"/>
  <c r="A91" i="7"/>
  <c r="C137" i="6" l="1"/>
  <c r="C138" i="6" l="1"/>
  <c r="A117" i="7"/>
  <c r="C334" i="6"/>
  <c r="C337" i="6" l="1"/>
  <c r="C139" i="6"/>
  <c r="C140" i="6" l="1"/>
  <c r="C341" i="6"/>
  <c r="C345" i="6" l="1"/>
  <c r="C141" i="6"/>
  <c r="A118" i="7"/>
  <c r="C142" i="6" l="1"/>
  <c r="C358" i="6"/>
  <c r="A38" i="7"/>
  <c r="C368" i="6" l="1"/>
  <c r="C144" i="6"/>
  <c r="A119" i="7"/>
  <c r="C145" i="6" l="1"/>
  <c r="A101" i="7"/>
  <c r="C373" i="6"/>
  <c r="C380" i="6" l="1"/>
  <c r="C146" i="6"/>
  <c r="A98" i="7"/>
  <c r="C147" i="6" l="1"/>
  <c r="A99" i="7"/>
  <c r="C387" i="6"/>
  <c r="A146" i="7"/>
  <c r="C396" i="6" l="1"/>
  <c r="A151" i="7"/>
  <c r="C148" i="6"/>
  <c r="A104" i="7"/>
  <c r="C149" i="6" l="1"/>
  <c r="A100" i="7"/>
  <c r="C399" i="6"/>
  <c r="C410" i="6" l="1"/>
  <c r="A204" i="7"/>
  <c r="C150" i="6"/>
  <c r="A102" i="7"/>
  <c r="C152" i="6" l="1"/>
  <c r="A106" i="7"/>
  <c r="C421" i="6"/>
  <c r="A218" i="7"/>
  <c r="C429" i="6" l="1"/>
  <c r="A254" i="7"/>
  <c r="C153" i="6"/>
  <c r="A122" i="7"/>
  <c r="C154" i="6" l="1"/>
  <c r="A123" i="7"/>
  <c r="C431" i="6"/>
  <c r="A245" i="7"/>
  <c r="C155" i="6" l="1"/>
  <c r="A127" i="7"/>
  <c r="C442" i="6"/>
  <c r="A235" i="7"/>
  <c r="C449" i="6" l="1"/>
  <c r="A248" i="7"/>
  <c r="C156" i="6"/>
  <c r="A128" i="7"/>
  <c r="C454" i="6" l="1"/>
  <c r="C157" i="6"/>
  <c r="A125" i="7"/>
  <c r="C158" i="6" l="1"/>
  <c r="C458" i="6"/>
  <c r="C465" i="6" l="1"/>
  <c r="A271" i="7"/>
  <c r="C160" i="6"/>
  <c r="C161" i="6" l="1"/>
  <c r="C468" i="6"/>
  <c r="A280" i="7"/>
  <c r="C474" i="6" l="1"/>
  <c r="C163" i="6"/>
  <c r="C164" i="6" l="1"/>
  <c r="C477" i="6"/>
  <c r="C481" i="6" l="1"/>
  <c r="C165" i="6"/>
  <c r="C486" i="6" l="1"/>
  <c r="C166" i="6"/>
  <c r="C167" i="6" l="1"/>
  <c r="C491" i="6"/>
  <c r="C499" i="6" l="1"/>
  <c r="A291" i="7"/>
  <c r="C168" i="6"/>
  <c r="C169" i="6" l="1"/>
  <c r="C503" i="6"/>
  <c r="C512" i="6" l="1"/>
  <c r="C171" i="6"/>
  <c r="C172" i="6" l="1"/>
  <c r="C518" i="6"/>
  <c r="A331" i="7"/>
  <c r="A297" i="7" l="1"/>
  <c r="C525" i="6"/>
  <c r="C173" i="6"/>
  <c r="C174" i="6" l="1"/>
  <c r="C532" i="6"/>
  <c r="A306" i="7"/>
  <c r="C536" i="6" l="1"/>
  <c r="C175" i="6"/>
  <c r="C177" i="6" l="1"/>
  <c r="C551" i="6"/>
  <c r="A315" i="7"/>
  <c r="A340" i="7" l="1"/>
  <c r="C560" i="6"/>
  <c r="C178" i="6"/>
  <c r="C179" i="6" l="1"/>
  <c r="A337" i="7"/>
  <c r="C181" i="6" l="1"/>
  <c r="C182" i="6" l="1"/>
  <c r="C184" i="6" l="1"/>
  <c r="C185" i="6" l="1"/>
  <c r="C186" i="6" l="1"/>
  <c r="C187" i="6" l="1"/>
  <c r="C188" i="6" l="1"/>
  <c r="C189" i="6" l="1"/>
  <c r="C190" i="6" l="1"/>
  <c r="C192" i="6" l="1"/>
  <c r="C193" i="6" l="1"/>
  <c r="C194" i="6" l="1"/>
  <c r="C195" i="6" l="1"/>
  <c r="C196" i="6" l="1"/>
  <c r="C198" i="6" l="1"/>
  <c r="C199" i="6" l="1"/>
  <c r="C200" i="6" l="1"/>
  <c r="C202" i="6" l="1"/>
  <c r="C203" i="6" l="1"/>
  <c r="C204" i="6" l="1"/>
  <c r="C205" i="6" l="1"/>
  <c r="C206" i="6" l="1"/>
  <c r="C207" i="6" l="1"/>
  <c r="C208" i="6" l="1"/>
  <c r="C210" i="6" l="1"/>
  <c r="C211" i="6" l="1"/>
  <c r="C212" i="6" l="1"/>
  <c r="C213" i="6" l="1"/>
  <c r="C214" i="6" l="1"/>
  <c r="C216" i="6" l="1"/>
  <c r="C217" i="6" l="1"/>
  <c r="C218" i="6" l="1"/>
  <c r="C220" i="6" l="1"/>
  <c r="C221" i="6" l="1"/>
  <c r="C222" i="6" l="1"/>
  <c r="C223" i="6" l="1"/>
  <c r="C224" i="6" l="1"/>
  <c r="C225" i="6" l="1"/>
  <c r="C226" i="6" l="1"/>
  <c r="C228" i="6" l="1"/>
  <c r="C229" i="6" l="1"/>
  <c r="C230" i="6" l="1"/>
  <c r="C231" i="6" l="1"/>
  <c r="C232" i="6" l="1"/>
  <c r="C234" i="6" l="1"/>
  <c r="C235" i="6" l="1"/>
  <c r="A131" i="7"/>
  <c r="A143" i="7" l="1"/>
  <c r="C236" i="6"/>
  <c r="C238" i="6" l="1"/>
  <c r="C239" i="6" l="1"/>
  <c r="A133" i="7"/>
  <c r="C240" i="6" l="1"/>
  <c r="A134" i="7"/>
  <c r="C241" i="6" l="1"/>
  <c r="A139" i="7"/>
  <c r="C242" i="6" l="1"/>
  <c r="A135" i="7"/>
  <c r="A136" i="7" l="1"/>
  <c r="C243" i="6"/>
  <c r="C244" i="6" l="1"/>
  <c r="A137" i="7"/>
  <c r="C247" i="6" l="1"/>
  <c r="A141" i="7"/>
  <c r="C248" i="6" l="1"/>
  <c r="A201" i="7"/>
  <c r="C249" i="6" l="1"/>
  <c r="A202" i="7"/>
  <c r="C251" i="6" l="1"/>
  <c r="A200" i="7"/>
  <c r="C253" i="6" l="1"/>
  <c r="A203" i="7"/>
  <c r="C254" i="6" l="1"/>
  <c r="C255" i="6" l="1"/>
  <c r="C256" i="6" l="1"/>
  <c r="C257" i="6" l="1"/>
  <c r="C259" i="6" l="1"/>
  <c r="A165" i="7" l="1"/>
  <c r="C260" i="6"/>
  <c r="C261" i="6" l="1"/>
  <c r="A166" i="7"/>
  <c r="C262" i="6" l="1"/>
  <c r="A167" i="7"/>
  <c r="C264" i="6" l="1"/>
  <c r="A177" i="7" l="1"/>
  <c r="C265" i="6"/>
  <c r="C266" i="6" l="1"/>
  <c r="A175" i="7"/>
  <c r="C268" i="6" l="1"/>
  <c r="C269" i="6" l="1"/>
  <c r="A181" i="7"/>
  <c r="C271" i="6" l="1"/>
  <c r="C272" i="6" l="1"/>
  <c r="C274" i="6" l="1"/>
  <c r="A171" i="7" l="1"/>
  <c r="C275" i="6"/>
  <c r="C276" i="6" l="1"/>
  <c r="C277" i="6" l="1"/>
  <c r="A173" i="7"/>
  <c r="C279" i="6" l="1"/>
  <c r="C280" i="6" l="1"/>
  <c r="C281" i="6" l="1"/>
  <c r="C282" i="6" l="1"/>
  <c r="C283" i="6" l="1"/>
  <c r="A11" i="7"/>
  <c r="C284" i="6" l="1"/>
  <c r="A19" i="7"/>
  <c r="C285" i="6" l="1"/>
  <c r="C286" i="6" l="1"/>
  <c r="C288" i="6" l="1"/>
  <c r="C289" i="6" l="1"/>
  <c r="A195" i="7"/>
  <c r="C290" i="6" l="1"/>
  <c r="A196" i="7"/>
  <c r="C292" i="6" l="1"/>
  <c r="A8" i="7"/>
  <c r="C293" i="6" l="1"/>
  <c r="C295" i="6" l="1"/>
  <c r="A197" i="7"/>
  <c r="C296" i="6" l="1"/>
  <c r="C297" i="6" l="1"/>
  <c r="C298" i="6" l="1"/>
  <c r="C299" i="6" l="1"/>
  <c r="A265" i="7"/>
  <c r="C300" i="6" l="1"/>
  <c r="C301" i="6" l="1"/>
  <c r="C303" i="6" l="1"/>
  <c r="C304" i="6" l="1"/>
  <c r="C305" i="6" l="1"/>
  <c r="C306" i="6" l="1"/>
  <c r="C86" i="6" l="1"/>
  <c r="C87" i="6" l="1"/>
  <c r="A25" i="7"/>
  <c r="C88" i="6" l="1"/>
  <c r="A26" i="7"/>
  <c r="C89" i="6" l="1"/>
  <c r="C90" i="6" l="1"/>
  <c r="C91" i="6" l="1"/>
  <c r="C308" i="6" l="1"/>
  <c r="C309" i="6" l="1"/>
  <c r="C310" i="6" l="1"/>
  <c r="C313" i="6" l="1"/>
  <c r="C314" i="6" l="1"/>
  <c r="C316" i="6" l="1"/>
  <c r="C317" i="6" l="1"/>
  <c r="C318" i="6" l="1"/>
  <c r="C319" i="6" l="1"/>
  <c r="C320" i="6" l="1"/>
  <c r="C322" i="6" l="1"/>
  <c r="C323" i="6" l="1"/>
  <c r="A14" i="7" l="1"/>
  <c r="C325" i="6"/>
  <c r="C326" i="6" l="1"/>
  <c r="C327" i="6" l="1"/>
  <c r="C328" i="6" l="1"/>
  <c r="C329" i="6" l="1"/>
  <c r="A32" i="7"/>
  <c r="A30" i="7" l="1"/>
  <c r="C332" i="6"/>
  <c r="C333" i="6" l="1"/>
  <c r="A21" i="7"/>
  <c r="C335" i="6" l="1"/>
  <c r="A22" i="7" l="1"/>
  <c r="C336" i="6"/>
  <c r="C338" i="6" l="1"/>
  <c r="C339" i="6" l="1"/>
  <c r="A34" i="7"/>
  <c r="C342" i="6" l="1"/>
  <c r="C343" i="6" l="1"/>
  <c r="A36" i="7"/>
  <c r="C344" i="6" l="1"/>
  <c r="A37" i="7"/>
  <c r="C346" i="6" l="1"/>
  <c r="C347" i="6" l="1"/>
  <c r="A39" i="7"/>
  <c r="C348" i="6" l="1"/>
  <c r="C349" i="6" l="1"/>
  <c r="C350" i="6" l="1"/>
  <c r="C351" i="6" l="1"/>
  <c r="C353" i="6" l="1"/>
  <c r="C354" i="6" l="1"/>
  <c r="A40" i="7"/>
  <c r="A46" i="7" l="1"/>
  <c r="C355" i="6"/>
  <c r="C357" i="6" l="1"/>
  <c r="C356" i="6"/>
  <c r="A42" i="7"/>
  <c r="A43" i="7" l="1"/>
  <c r="A44" i="7"/>
  <c r="C359" i="6"/>
  <c r="C360" i="6" l="1"/>
  <c r="C361" i="6" l="1"/>
  <c r="C362" i="6" l="1"/>
  <c r="C363" i="6" l="1"/>
  <c r="C364" i="6" l="1"/>
  <c r="C365" i="6" l="1"/>
  <c r="C366" i="6" l="1"/>
  <c r="C369" i="6" l="1"/>
  <c r="C370" i="6" l="1"/>
  <c r="A28" i="7"/>
  <c r="C371" i="6" l="1"/>
  <c r="C372" i="6" l="1"/>
  <c r="C375" i="6" l="1"/>
  <c r="C376" i="6" l="1"/>
  <c r="A290" i="7"/>
  <c r="C377" i="6" l="1"/>
  <c r="C378" i="6" l="1"/>
  <c r="C379" i="6" l="1"/>
  <c r="C381" i="6" l="1"/>
  <c r="A147" i="7" l="1"/>
  <c r="C382" i="6"/>
  <c r="A149" i="7" l="1"/>
  <c r="C384" i="6"/>
  <c r="C383" i="6"/>
  <c r="A150" i="7" l="1"/>
  <c r="C386" i="6"/>
  <c r="C385" i="6"/>
  <c r="C388" i="6" l="1"/>
  <c r="A163" i="7"/>
  <c r="A155" i="7" l="1"/>
  <c r="C389" i="6"/>
  <c r="C390" i="6" l="1"/>
  <c r="A152" i="7"/>
  <c r="C391" i="6" l="1"/>
  <c r="A153" i="7"/>
  <c r="C392" i="6" l="1"/>
  <c r="A158" i="7"/>
  <c r="C393" i="6" l="1"/>
  <c r="A154" i="7"/>
  <c r="C394" i="6" l="1"/>
  <c r="A156" i="7"/>
  <c r="A160" i="7" l="1"/>
  <c r="C397" i="6"/>
  <c r="C398" i="6" l="1"/>
  <c r="C400" i="6" l="1"/>
  <c r="C401" i="6" l="1"/>
  <c r="C402" i="6" l="1"/>
  <c r="A208" i="7"/>
  <c r="C403" i="6" l="1"/>
  <c r="A209" i="7"/>
  <c r="C404" i="6" l="1"/>
  <c r="A207" i="7"/>
  <c r="C405" i="6" l="1"/>
  <c r="A206" i="7"/>
  <c r="C407" i="6" l="1"/>
  <c r="A211" i="7"/>
  <c r="A215" i="7" l="1"/>
  <c r="C408" i="6"/>
  <c r="C409" i="6" l="1"/>
  <c r="A214" i="7"/>
  <c r="C411" i="6" l="1"/>
  <c r="A217" i="7"/>
  <c r="C412" i="6" l="1"/>
  <c r="C413" i="6" l="1"/>
  <c r="A222" i="7"/>
  <c r="A223" i="7" l="1"/>
  <c r="C414" i="6"/>
  <c r="C415" i="6" l="1"/>
  <c r="A221" i="7"/>
  <c r="C416" i="6" l="1"/>
  <c r="A220" i="7"/>
  <c r="C418" i="6" l="1"/>
  <c r="A225" i="7"/>
  <c r="C419" i="6" l="1"/>
  <c r="A229" i="7"/>
  <c r="A228" i="7" l="1"/>
  <c r="C420" i="6"/>
  <c r="C422" i="6" l="1"/>
  <c r="A231" i="7"/>
  <c r="C423" i="6" l="1"/>
  <c r="A263" i="7"/>
  <c r="C424" i="6" l="1"/>
  <c r="A261" i="7"/>
  <c r="A233" i="7" l="1"/>
  <c r="C425" i="6"/>
  <c r="C426" i="6" l="1"/>
  <c r="A255" i="7"/>
  <c r="A257" i="7" l="1"/>
  <c r="C427" i="6"/>
  <c r="C428" i="6" l="1"/>
  <c r="A259" i="7"/>
  <c r="C430" i="6" l="1"/>
  <c r="A269" i="7"/>
  <c r="A246" i="7" l="1"/>
  <c r="C432" i="6"/>
  <c r="C433" i="6" l="1"/>
  <c r="A238" i="7"/>
  <c r="C434" i="6" l="1"/>
  <c r="C435" i="6" l="1"/>
  <c r="A236" i="7"/>
  <c r="C436" i="6" l="1"/>
  <c r="A241" i="7"/>
  <c r="C437" i="6" l="1"/>
  <c r="C438" i="6" l="1"/>
  <c r="A242" i="7" l="1"/>
  <c r="C439" i="6"/>
  <c r="C440" i="6" l="1"/>
  <c r="C441" i="6" l="1"/>
  <c r="C443" i="6" l="1"/>
  <c r="C444" i="6" l="1"/>
  <c r="A249" i="7"/>
  <c r="C445" i="6" l="1"/>
  <c r="C446" i="6" l="1"/>
  <c r="C447" i="6" l="1"/>
  <c r="A252" i="7"/>
  <c r="C448" i="6" l="1"/>
  <c r="C450" i="6" l="1"/>
  <c r="A253" i="7"/>
  <c r="C451" i="6" l="1"/>
  <c r="C452" i="6" l="1"/>
  <c r="C453" i="6" l="1"/>
  <c r="C455" i="6" l="1"/>
  <c r="C456" i="6" l="1"/>
  <c r="C457" i="6" l="1"/>
  <c r="C459" i="6" l="1"/>
  <c r="A272" i="7" l="1"/>
  <c r="C460" i="6"/>
  <c r="C461" i="6" l="1"/>
  <c r="C462" i="6" l="1"/>
  <c r="A276" i="7"/>
  <c r="A277" i="7" l="1"/>
  <c r="C478" i="6"/>
  <c r="C479" i="6" l="1"/>
  <c r="C480" i="6" l="1"/>
  <c r="A273" i="7"/>
  <c r="C482" i="6" l="1"/>
  <c r="C483" i="6" l="1"/>
  <c r="C484" i="6" l="1"/>
  <c r="C485" i="6" l="1"/>
  <c r="C487" i="6" l="1"/>
  <c r="C488" i="6" l="1"/>
  <c r="A286" i="7"/>
  <c r="C489" i="6" l="1"/>
  <c r="A284" i="7"/>
  <c r="C490" i="6" l="1"/>
  <c r="C492" i="6" l="1"/>
  <c r="C493" i="6" l="1"/>
  <c r="A292" i="7"/>
  <c r="C494" i="6" l="1"/>
  <c r="C495" i="6" l="1"/>
  <c r="C496" i="6" l="1"/>
  <c r="C497" i="6" l="1"/>
  <c r="A293" i="7"/>
  <c r="C498" i="6" l="1"/>
  <c r="C469" i="6" l="1"/>
  <c r="C470" i="6" l="1"/>
  <c r="C471" i="6" l="1"/>
  <c r="C472" i="6" l="1"/>
  <c r="C473" i="6" l="1"/>
  <c r="A274" i="7"/>
  <c r="A275" i="7" l="1"/>
  <c r="C464" i="6"/>
  <c r="C513" i="6" l="1"/>
  <c r="C514" i="6" l="1"/>
  <c r="A336" i="7"/>
  <c r="A332" i="7" l="1"/>
  <c r="C515" i="6"/>
  <c r="C516" i="6" l="1"/>
  <c r="C517" i="6" l="1"/>
  <c r="A333" i="7"/>
  <c r="C500" i="6" l="1"/>
  <c r="A295" i="7" l="1"/>
  <c r="C501" i="6"/>
  <c r="C502" i="6" l="1"/>
  <c r="A296" i="7"/>
  <c r="C504" i="6" l="1"/>
  <c r="C505" i="6" l="1"/>
  <c r="C506" i="6" l="1"/>
  <c r="C507" i="6" l="1"/>
  <c r="C508" i="6" l="1"/>
  <c r="C509" i="6" l="1"/>
  <c r="C510" i="6" l="1"/>
  <c r="C511" i="6" l="1"/>
  <c r="C519" i="6" l="1"/>
  <c r="C520" i="6" l="1"/>
  <c r="C521" i="6" l="1"/>
  <c r="A301" i="7"/>
  <c r="C522" i="6" l="1"/>
  <c r="A302" i="7"/>
  <c r="A299" i="7" l="1"/>
  <c r="C523" i="6"/>
  <c r="C524" i="6" l="1"/>
  <c r="A300" i="7"/>
  <c r="A304" i="7" l="1"/>
  <c r="C526" i="6"/>
  <c r="C527" i="6" l="1"/>
  <c r="C528" i="6" l="1"/>
  <c r="A310" i="7"/>
  <c r="A311" i="7" l="1"/>
  <c r="C529" i="6"/>
  <c r="C530" i="6" l="1"/>
  <c r="A308" i="7"/>
  <c r="A309" i="7" l="1"/>
  <c r="C531" i="6"/>
  <c r="C533" i="6" l="1"/>
  <c r="A313" i="7"/>
  <c r="C534" i="6" l="1"/>
  <c r="C535" i="6" l="1"/>
  <c r="C466" i="6" l="1"/>
  <c r="A281" i="7" l="1"/>
  <c r="C467" i="6"/>
  <c r="C475" i="6" l="1"/>
  <c r="A282" i="7"/>
  <c r="C476" i="6" l="1"/>
  <c r="C537" i="6" l="1"/>
  <c r="A279" i="7"/>
  <c r="C538" i="6" l="1"/>
  <c r="A323" i="7" l="1"/>
  <c r="C539" i="6"/>
  <c r="C540" i="6"/>
  <c r="C541" i="6" l="1"/>
  <c r="A319" i="7"/>
  <c r="A324" i="7"/>
  <c r="C542" i="6" l="1"/>
  <c r="A321" i="7"/>
  <c r="C543" i="6" l="1"/>
  <c r="C544" i="6" l="1"/>
  <c r="A317" i="7"/>
  <c r="A316" i="7" l="1"/>
  <c r="C545" i="6"/>
  <c r="C546" i="6" l="1"/>
  <c r="C547" i="6" l="1"/>
  <c r="C548" i="6" l="1"/>
  <c r="A326" i="7"/>
  <c r="C550" i="6" l="1"/>
  <c r="C549" i="6"/>
  <c r="A328" i="7"/>
  <c r="A329" i="7" l="1"/>
  <c r="C552" i="6"/>
  <c r="A330" i="7"/>
  <c r="C553" i="6" l="1"/>
  <c r="A341" i="7" l="1"/>
  <c r="C554" i="6"/>
  <c r="C555" i="6" l="1"/>
  <c r="C556" i="6" l="1"/>
  <c r="A347" i="7"/>
  <c r="C557" i="6" l="1"/>
  <c r="C558" i="6" l="1"/>
  <c r="A349" i="7"/>
  <c r="C559" i="6" l="1"/>
  <c r="A343" i="7"/>
  <c r="C561" i="6" l="1"/>
  <c r="A344" i="7"/>
  <c r="A338" i="7" l="1"/>
  <c r="C562" i="6"/>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<sst xmlns="http://schemas.openxmlformats.org/spreadsheetml/2006/main" count="33456" uniqueCount="7435">
  <si>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</si>
  <si>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</si>
  <si>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</si>
  <si>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</si>
  <si>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</si>
  <si>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</si>
  <si>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</si>
  <si>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</si>
  <si>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</si>
  <si>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</si>
  <si>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</si>
  <si>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</si>
  <si>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</si>
  <si>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</si>
  <si>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</si>
  <si>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</si>
  <si>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</si>
  <si>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</si>
  <si>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</si>
  <si>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</si>
  <si>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</si>
  <si>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</si>
  <si>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</si>
  <si>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</si>
  <si>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</si>
  <si>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</si>
  <si>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</si>
  <si>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</si>
  <si>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</si>
  <si>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</si>
  <si>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</si>
  <si>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</si>
  <si>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</si>
  <si>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</si>
  <si>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</si>
  <si>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</si>
  <si>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</si>
  <si>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</si>
  <si>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</si>
  <si>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</si>
  <si>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</si>
  <si>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</si>
  <si>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</si>
  <si>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</si>
  <si>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</si>
  <si>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</si>
  <si>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</si>
  <si>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</si>
  <si>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</si>
  <si>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</si>
  <si>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</si>
  <si>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</si>
  <si>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</si>
  <si>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</si>
  <si>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</si>
  <si>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</si>
  <si>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</si>
  <si>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</si>
  <si>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</si>
  <si>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</si>
  <si>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</si>
  <si>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</si>
  <si>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</si>
  <si>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</si>
  <si>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</si>
  <si>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</si>
  <si>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</si>
  <si>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</si>
  <si>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</si>
  <si>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</si>
  <si>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</si>
  <si>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</si>
  <si>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</si>
  <si>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</si>
  <si>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</si>
  <si>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</si>
  <si>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</si>
  <si>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</si>
  <si>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</si>
  <si>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</si>
  <si>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</si>
  <si>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</si>
  <si>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</si>
  <si>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</si>
  <si>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</si>
  <si>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</si>
  <si>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</si>
  <si>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</si>
  <si>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</si>
  <si>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</si>
  <si>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</si>
  <si>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</si>
  <si>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</si>
  <si>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</si>
  <si>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</si>
  <si>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</si>
  <si>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</si>
  <si>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</si>
  <si>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</si>
  <si>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</si>
  <si>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</si>
  <si>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</si>
  <si>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</si>
  <si>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</si>
  <si>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</si>
  <si>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</si>
  <si>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</si>
  <si>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</si>
  <si>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</si>
  <si>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</si>
  <si>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</si>
  <si>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</si>
  <si>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</si>
  <si>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</si>
  <si>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</si>
  <si>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</si>
  <si>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</si>
  <si>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</si>
  <si>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</si>
  <si>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</si>
  <si>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</si>
  <si>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</si>
  <si>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</si>
  <si>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</si>
  <si>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</si>
  <si>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</si>
  <si>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</si>
  <si>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</si>
  <si>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</si>
  <si>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</si>
  <si>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</si>
  <si>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</si>
  <si>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</si>
  <si>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</si>
  <si>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</si>
  <si>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</si>
  <si>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</si>
  <si>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</si>
  <si>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</si>
  <si>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</si>
  <si>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</si>
  <si>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</si>
  <si>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</si>
  <si>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</si>
  <si>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</si>
  <si>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</si>
  <si>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</si>
  <si>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</si>
  <si>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</si>
  <si>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</si>
  <si>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</si>
  <si>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</si>
  <si>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</si>
  <si>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</si>
  <si>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</si>
  <si>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</si>
  <si>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</si>
  <si>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</si>
  <si>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</si>
  <si>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</si>
  <si>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</si>
  <si>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</si>
  <si>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</si>
  <si>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</si>
  <si>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</si>
  <si>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</si>
  <si>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</si>
  <si>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</si>
  <si>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</si>
  <si>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</si>
  <si>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</si>
  <si>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</si>
  <si>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</si>
  <si>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</si>
  <si>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</si>
  <si>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</si>
  <si>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</si>
  <si>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</si>
  <si>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</si>
  <si>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</si>
  <si>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</si>
  <si>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</si>
  <si>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</si>
  <si>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</si>
  <si>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</si>
  <si>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</si>
  <si>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</si>
  <si>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</si>
  <si>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</si>
  <si>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</si>
  <si>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</si>
  <si>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</si>
  <si>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</si>
  <si>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</si>
  <si>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</si>
  <si>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</si>
  <si>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</si>
  <si>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</si>
  <si>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</si>
  <si>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</si>
  <si>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</si>
  <si>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</si>
  <si>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</si>
  <si>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</si>
  <si>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</si>
  <si>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</si>
  <si>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</si>
  <si>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</si>
  <si>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</si>
  <si>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</si>
  <si>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</si>
  <si>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</si>
  <si>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</si>
  <si>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</si>
  <si>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</si>
  <si>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</si>
  <si>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</si>
  <si>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</si>
  <si>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</si>
  <si>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</si>
  <si>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</si>
  <si>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</si>
  <si>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</si>
  <si>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</si>
  <si>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</si>
  <si>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</si>
  <si>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</si>
  <si>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</si>
  <si>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</si>
  <si>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</si>
  <si>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</si>
  <si>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</si>
  <si>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</si>
  <si>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</si>
  <si>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</si>
  <si>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</si>
  <si>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</si>
  <si>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</si>
  <si>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</si>
  <si>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</si>
  <si>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</si>
  <si>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</si>
  <si>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</si>
  <si>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</si>
  <si>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</si>
  <si>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</si>
  <si>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</si>
  <si>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</si>
  <si>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</si>
  <si>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</si>
  <si>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</si>
  <si>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</si>
  <si>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</si>
  <si>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</si>
  <si>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</si>
  <si>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</si>
  <si>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</si>
  <si>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</si>
  <si>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</si>
  <si>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</si>
  <si>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</si>
  <si>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</si>
  <si>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</si>
  <si>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</si>
  <si>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</si>
  <si>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</si>
  <si>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</si>
  <si>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</si>
  <si>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</si>
  <si>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</si>
  <si>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</si>
  <si>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</si>
  <si>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</si>
  <si>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</si>
  <si>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</si>
  <si>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</si>
  <si>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</si>
  <si>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</si>
  <si>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</si>
  <si>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</si>
  <si>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</si>
  <si>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</si>
  <si>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</si>
  <si>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</si>
  <si>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</si>
  <si>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</si>
  <si>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</si>
  <si>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</si>
  <si>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</si>
  <si>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</si>
  <si>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</si>
  <si>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</si>
  <si>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</si>
  <si>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</si>
  <si>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</si>
  <si>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</si>
  <si>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</si>
  <si>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</si>
  <si>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</si>
  <si>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</si>
  <si>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</si>
  <si>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</si>
  <si>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</si>
  <si>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</si>
  <si>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</si>
  <si>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</si>
  <si>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</si>
  <si>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</si>
  <si>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</si>
  <si>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</si>
  <si>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</si>
  <si>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</si>
  <si>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</si>
  <si>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</si>
  <si>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</si>
  <si>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</si>
  <si>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</si>
  <si>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</si>
  <si>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</si>
  <si>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</si>
  <si>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</si>
  <si>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</si>
  <si>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</si>
  <si>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</si>
  <si>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</si>
  <si>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</si>
  <si>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</si>
  <si>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</si>
  <si>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</si>
  <si>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</si>
  <si>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</si>
  <si>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</si>
  <si>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</si>
  <si>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</si>
  <si>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</si>
  <si>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</si>
  <si>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</si>
  <si>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</si>
  <si>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</si>
  <si>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</si>
  <si>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</si>
  <si>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</si>
  <si>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</si>
  <si>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</si>
  <si>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</si>
  <si>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</si>
  <si>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</si>
  <si>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</si>
  <si>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</si>
  <si>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</si>
  <si>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</si>
  <si>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</si>
  <si>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</si>
  <si>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</si>
  <si>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</si>
  <si>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</si>
  <si>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</si>
  <si>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</si>
  <si>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</si>
  <si>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</si>
  <si>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</si>
  <si>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</si>
  <si>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</si>
  <si>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</si>
  <si>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</si>
  <si>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</si>
  <si>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</si>
  <si>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</si>
  <si>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</si>
  <si>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</si>
  <si>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</si>
  <si>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</si>
  <si>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</si>
  <si>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</si>
  <si>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</si>
  <si>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</si>
  <si>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</si>
  <si>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</si>
  <si>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</si>
  <si>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</si>
  <si>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</si>
  <si>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</si>
  <si>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</si>
  <si>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</si>
  <si>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</si>
  <si>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</si>
  <si>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</si>
  <si>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</si>
  <si>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</si>
  <si>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</si>
  <si>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</si>
  <si>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</si>
  <si>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</si>
  <si>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</si>
  <si>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</si>
  <si>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</si>
  <si>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</si>
  <si>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</si>
  <si>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</si>
  <si>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</si>
  <si>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</si>
  <si>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</si>
  <si>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</si>
  <si>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</si>
  <si>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</si>
  <si>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</si>
  <si>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</si>
  <si>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</si>
  <si>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</si>
  <si>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</si>
  <si>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</si>
  <si>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</si>
  <si>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</si>
  <si>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</si>
  <si>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</si>
  <si>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</si>
  <si>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</si>
  <si>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</si>
  <si>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</si>
  <si>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</si>
  <si>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</si>
  <si>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</si>
  <si>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</si>
  <si>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</si>
  <si>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</si>
  <si>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</si>
  <si>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</si>
  <si>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</si>
  <si>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</si>
  <si>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</si>
  <si>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</si>
  <si>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</si>
  <si>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</si>
  <si>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</si>
  <si>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</si>
  <si>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</si>
  <si>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</si>
  <si>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</si>
  <si>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</si>
  <si>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</si>
  <si>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</si>
  <si>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</si>
  <si>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</si>
  <si>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</si>
  <si>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</si>
  <si>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</si>
  <si>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</si>
  <si>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</si>
  <si>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</si>
  <si>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</si>
  <si>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</si>
  <si>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</si>
  <si>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</si>
  <si>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</si>
  <si>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</si>
  <si>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</si>
  <si>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</si>
  <si>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</si>
  <si>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</si>
  <si>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</si>
  <si>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</si>
  <si>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</si>
  <si>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</si>
  <si>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</si>
  <si>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</si>
  <si>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</si>
  <si>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</si>
  <si>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</si>
  <si>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</si>
  <si>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</si>
  <si>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</si>
  <si>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</si>
  <si>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</si>
  <si>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</si>
  <si>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</si>
  <si>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</si>
  <si>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</si>
  <si>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</si>
  <si>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</si>
  <si>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</si>
  <si>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</si>
  <si>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</si>
  <si>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</si>
  <si>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</si>
  <si>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</si>
  <si>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</si>
  <si>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</si>
  <si>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</si>
  <si>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</si>
  <si>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</si>
  <si>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</si>
  <si>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</si>
  <si>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</si>
  <si>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</si>
  <si>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</si>
  <si>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</si>
  <si>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</si>
  <si>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</si>
  <si>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</si>
  <si>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</si>
  <si>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</si>
  <si>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</si>
  <si>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</si>
  <si>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</si>
  <si>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</si>
  <si>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</si>
  <si>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</si>
  <si>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</si>
  <si>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</si>
  <si>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</si>
  <si>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</si>
  <si>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</si>
  <si>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</si>
  <si>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</si>
  <si>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</si>
  <si>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</si>
  <si>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</si>
  <si>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</si>
  <si>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</si>
  <si>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</si>
  <si>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</si>
  <si>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</si>
  <si>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</si>
  <si>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</si>
  <si>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</si>
  <si>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</si>
  <si>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</si>
  <si>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</si>
  <si>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</si>
  <si>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</si>
  <si>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</si>
  <si>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</si>
  <si>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</si>
  <si>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</si>
  <si>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</si>
  <si>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</si>
  <si>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</si>
  <si>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</si>
  <si>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</si>
  <si>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</si>
  <si>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</si>
  <si>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</si>
  <si>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</si>
  <si>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</si>
  <si>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</si>
  <si>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</si>
  <si>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</si>
  <si>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</si>
  <si>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</si>
  <si>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</si>
  <si>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</si>
  <si>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</si>
  <si>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</si>
  <si>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</si>
  <si>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</si>
  <si>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</si>
  <si>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</si>
  <si>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</si>
  <si>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</si>
  <si>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</si>
  <si>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</si>
  <si>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</si>
  <si>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</si>
  <si>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</si>
  <si>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</si>
  <si>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</si>
  <si>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</si>
  <si>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</si>
  <si>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</si>
  <si>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</si>
  <si>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</si>
  <si>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</si>
  <si>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</si>
  <si>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</si>
  <si>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</si>
  <si>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</si>
  <si>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</si>
  <si>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</si>
  <si>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</si>
  <si>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</si>
  <si>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</si>
  <si>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</si>
  <si>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</si>
  <si>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</si>
  <si>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</si>
  <si>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</si>
  <si>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</si>
  <si>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</si>
  <si>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</si>
  <si>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</si>
  <si>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</si>
  <si>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</si>
  <si>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</si>
  <si>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</si>
  <si>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</si>
  <si>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</si>
  <si>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</si>
  <si>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</si>
  <si>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</si>
  <si>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</si>
  <si>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</si>
  <si>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</si>
  <si>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</si>
  <si>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</si>
  <si>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</si>
  <si>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</si>
  <si>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</si>
  <si>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</si>
  <si>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</si>
  <si>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</si>
  <si>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</si>
  <si>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</si>
  <si>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</si>
  <si>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</si>
  <si>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</si>
  <si>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</si>
  <si>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</si>
  <si>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</si>
  <si>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</si>
  <si>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</si>
  <si>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</si>
  <si>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</si>
  <si>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</si>
  <si>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</si>
  <si>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</si>
  <si>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</si>
  <si>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</si>
  <si>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</si>
  <si>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</si>
  <si>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</si>
  <si>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</si>
  <si>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</si>
  <si>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</si>
  <si>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</si>
  <si>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</si>
  <si>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</si>
  <si>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</si>
  <si>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</si>
  <si>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</si>
  <si>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</si>
  <si>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</si>
  <si>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</si>
  <si>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</si>
  <si>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</si>
  <si>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</si>
  <si>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</si>
  <si>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</si>
  <si>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</si>
  <si>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</si>
  <si>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</si>
  <si>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</si>
  <si>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</si>
  <si>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</si>
  <si>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</si>
  <si>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</si>
  <si>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</si>
  <si>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</si>
  <si>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</si>
  <si>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</si>
  <si>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</si>
  <si>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</si>
  <si>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</si>
  <si>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</si>
  <si>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</si>
  <si>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</si>
  <si>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</si>
  <si>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</si>
  <si>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</si>
  <si>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</si>
  <si>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</si>
  <si>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</si>
  <si>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</si>
  <si>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</si>
  <si>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</si>
  <si>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</si>
  <si>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</si>
  <si>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</si>
  <si>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</si>
  <si>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</si>
  <si>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</si>
  <si>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</si>
  <si>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</si>
  <si>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</si>
  <si>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</si>
  <si>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</si>
  <si>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</si>
  <si>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</si>
  <si>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</si>
  <si>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</si>
  <si>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</si>
  <si>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</si>
  <si>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</si>
  <si>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</si>
  <si>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</si>
  <si>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</si>
  <si>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</si>
  <si>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</si>
  <si>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</si>
  <si>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</si>
  <si>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</si>
  <si>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</si>
  <si>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</si>
  <si>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</si>
  <si>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</si>
  <si>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</si>
  <si>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</si>
  <si>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</si>
  <si>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</si>
  <si>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</si>
  <si>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</si>
  <si>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</si>
  <si>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</si>
  <si>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</si>
  <si>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</si>
  <si>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</si>
  <si>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</si>
  <si>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</si>
  <si>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</si>
  <si>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</si>
  <si>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</si>
  <si>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</si>
  <si>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</si>
  <si>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</si>
  <si>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</si>
  <si>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</si>
  <si>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</si>
  <si>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</si>
  <si>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</si>
  <si>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</si>
  <si>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</si>
  <si>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</si>
  <si>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</si>
  <si>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</si>
  <si>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</si>
  <si>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</si>
  <si>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</si>
  <si>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</si>
  <si>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</si>
  <si>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</si>
  <si>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</si>
  <si>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</si>
  <si>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</si>
  <si>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</si>
  <si>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</si>
  <si>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</si>
  <si>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</si>
  <si>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</si>
  <si>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</si>
  <si>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</si>
  <si>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</si>
  <si>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</si>
  <si>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</si>
  <si>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</si>
  <si>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</si>
  <si>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</si>
  <si>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</si>
  <si>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</si>
  <si>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</si>
  <si>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</si>
  <si>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</si>
  <si>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</si>
  <si>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</si>
  <si>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</si>
  <si>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</si>
  <si>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</si>
  <si>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</si>
  <si>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</si>
  <si>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</si>
  <si>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</si>
  <si>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</si>
  <si>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</si>
  <si>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</si>
  <si>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</si>
  <si>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</si>
  <si>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</si>
  <si>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</si>
  <si>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</si>
  <si>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</si>
  <si>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</si>
  <si>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</si>
  <si>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</si>
  <si>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</si>
  <si>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</si>
  <si>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</si>
  <si>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</si>
  <si>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</si>
  <si>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</si>
  <si>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</si>
  <si>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</si>
  <si>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</si>
  <si>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</si>
  <si>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</si>
  <si>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</si>
  <si>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</si>
  <si>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</si>
  <si>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</si>
  <si>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</si>
  <si>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</si>
  <si>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</si>
  <si>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</si>
  <si>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</si>
  <si>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</si>
  <si>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</si>
  <si>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</si>
  <si>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</si>
  <si>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</si>
  <si>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</si>
  <si>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</si>
  <si>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</si>
  <si>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</si>
  <si>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</si>
  <si>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</si>
  <si>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</si>
  <si>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</si>
  <si>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</si>
  <si>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</si>
  <si>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</si>
  <si>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</si>
  <si>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</si>
  <si>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</si>
  <si>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</si>
  <si>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</si>
  <si>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</si>
  <si>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</si>
  <si>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</si>
  <si>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</si>
  <si>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</si>
  <si>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</si>
  <si>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</si>
  <si>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</si>
  <si>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</si>
  <si>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</si>
  <si>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</si>
  <si>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</si>
  <si>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</si>
  <si>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</si>
  <si>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</si>
  <si>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</si>
  <si>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</si>
  <si>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</si>
  <si>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</si>
  <si>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</si>
  <si>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</si>
  <si>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</si>
  <si>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</si>
  <si>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</si>
  <si>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</si>
  <si>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</si>
  <si>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</si>
  <si>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</si>
  <si>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</si>
  <si>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</si>
  <si>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</si>
  <si>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</si>
  <si>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</si>
  <si>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</si>
  <si>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</si>
  <si>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</si>
  <si>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</si>
  <si>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</si>
  <si>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</si>
  <si>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</si>
  <si>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</si>
  <si>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</si>
  <si>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</si>
  <si>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</si>
  <si>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</si>
  <si>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</si>
  <si>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</si>
  <si>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</si>
  <si>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</si>
  <si>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</si>
  <si>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</si>
  <si>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</si>
  <si>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</si>
  <si>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</si>
  <si>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</si>
  <si>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</si>
  <si>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</si>
  <si>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</si>
  <si>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</si>
  <si>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</si>
  <si>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</si>
  <si>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</si>
  <si>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</si>
  <si>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</si>
  <si>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</si>
  <si>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</si>
  <si>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</si>
  <si>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</si>
  <si>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</si>
  <si>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</si>
  <si>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</si>
  <si>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</si>
  <si>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</si>
  <si>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</si>
  <si>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</si>
  <si>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</si>
  <si>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</si>
  <si>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</si>
  <si>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</si>
  <si>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</si>
  <si>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</si>
  <si>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</si>
  <si>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</si>
  <si>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</si>
  <si>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</si>
  <si>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</si>
  <si>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</si>
  <si>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</si>
  <si>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</si>
  <si>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</si>
  <si>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</si>
  <si>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</si>
  <si>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</si>
  <si>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</si>
  <si>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</si>
  <si>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</si>
  <si>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</si>
  <si>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</si>
  <si>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</si>
  <si>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</si>
  <si>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</si>
  <si>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</si>
  <si>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</si>
  <si>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</si>
  <si>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</si>
  <si>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</si>
  <si>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</si>
  <si>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</si>
  <si>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</si>
  <si>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</si>
  <si>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</si>
  <si>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</si>
  <si>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</si>
  <si>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</si>
  <si>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</si>
  <si>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</si>
  <si>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</si>
  <si>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</si>
  <si>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</si>
  <si>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</si>
  <si>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</si>
  <si>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</si>
  <si>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</si>
  <si>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</si>
  <si>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</si>
  <si>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</si>
  <si>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</si>
  <si>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</si>
  <si>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</si>
  <si>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</si>
  <si>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</si>
  <si>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</si>
  <si>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</si>
  <si>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</si>
  <si>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</si>
  <si>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</si>
  <si>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</si>
  <si>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</si>
  <si>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</si>
  <si>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</si>
  <si>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</si>
  <si>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</si>
  <si>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</si>
  <si>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</si>
  <si>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</si>
  <si>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</si>
  <si>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</si>
  <si>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</si>
  <si>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</si>
  <si>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</si>
  <si>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</si>
  <si>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</si>
  <si>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</si>
  <si>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</si>
  <si>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</si>
  <si>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</si>
  <si>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</si>
  <si>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</si>
  <si>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</si>
  <si>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</si>
  <si>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</si>
  <si>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</si>
  <si>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</si>
  <si>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</si>
  <si>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</si>
  <si>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</si>
  <si>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</si>
  <si>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</si>
  <si>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</si>
  <si>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</si>
  <si>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</si>
  <si>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</si>
  <si>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</si>
  <si>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</si>
  <si>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</si>
  <si>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</si>
  <si>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</si>
  <si>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</si>
  <si>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</si>
  <si>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</si>
  <si>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</si>
  <si>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</si>
  <si>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</si>
  <si>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</si>
  <si>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</si>
  <si>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</si>
  <si>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</si>
  <si>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</si>
  <si>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</si>
  <si>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</si>
  <si>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</si>
  <si>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</si>
  <si>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</si>
  <si>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</si>
  <si>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</si>
  <si>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</si>
  <si>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</si>
  <si>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</si>
  <si>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</si>
  <si>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</si>
  <si>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</si>
  <si>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</si>
  <si>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</si>
  <si>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</si>
  <si>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</si>
  <si>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</si>
  <si>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</si>
  <si>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</si>
  <si>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</si>
  <si>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</si>
  <si>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</si>
  <si>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</si>
  <si>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</si>
  <si>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</si>
  <si>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</si>
  <si>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</si>
  <si>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</si>
  <si>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</si>
  <si>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</si>
  <si>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</si>
  <si>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</si>
  <si>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</si>
  <si>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</si>
  <si>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</si>
  <si>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</si>
  <si>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</si>
  <si>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</si>
  <si>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</si>
  <si>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</si>
  <si>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</si>
  <si>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</si>
  <si>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</si>
  <si>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</si>
  <si>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</si>
  <si>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</si>
  <si>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</si>
  <si>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</si>
  <si>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</si>
  <si>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</si>
  <si>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</si>
  <si>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</si>
  <si>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</si>
  <si>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</si>
  <si>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</si>
  <si>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</si>
  <si>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</si>
  <si>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</si>
  <si>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</si>
  <si>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</si>
  <si>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</si>
  <si>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</si>
  <si>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</si>
  <si>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</si>
  <si>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</si>
  <si>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</si>
  <si>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</si>
  <si>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</si>
  <si>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</si>
  <si>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</si>
  <si>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</si>
  <si>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</si>
  <si>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</si>
  <si>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</si>
  <si>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</si>
  <si>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</si>
  <si>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</si>
  <si>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</si>
  <si>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</si>
  <si>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</si>
  <si>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</si>
  <si>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</si>
  <si>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</si>
  <si>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</si>
  <si>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</si>
  <si>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</si>
  <si>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</si>
  <si>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</si>
  <si>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</si>
  <si>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</si>
  <si>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</si>
  <si>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</si>
  <si>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</si>
  <si>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</si>
  <si>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</si>
  <si>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</si>
  <si>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</si>
  <si>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</si>
  <si>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</si>
  <si>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</si>
  <si>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</si>
  <si>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</si>
  <si>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</si>
  <si>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</si>
  <si>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</si>
  <si>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</si>
  <si>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</si>
  <si>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</si>
  <si>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</si>
  <si>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</si>
  <si>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</si>
  <si>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</si>
  <si>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</si>
  <si>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</si>
  <si>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</si>
  <si>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</si>
  <si>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</si>
  <si>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</si>
  <si>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</si>
  <si>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</si>
  <si>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</si>
  <si>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</si>
  <si>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</si>
  <si>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</si>
  <si>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</si>
  <si>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</si>
  <si>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</si>
  <si>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</si>
  <si>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</si>
  <si>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</si>
  <si>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</si>
  <si>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</si>
  <si>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</si>
  <si>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</si>
  <si>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</si>
  <si>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</si>
  <si>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</si>
  <si>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</si>
  <si>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</si>
  <si>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</si>
  <si>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</si>
  <si>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</si>
  <si>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</si>
  <si>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</si>
  <si>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</si>
  <si>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</si>
  <si>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</si>
  <si>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</si>
  <si>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</si>
  <si>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</si>
  <si>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</si>
  <si>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</si>
  <si>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</si>
  <si>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</si>
  <si>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</si>
  <si>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</si>
  <si>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</si>
  <si>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</si>
  <si>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</si>
  <si>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</si>
  <si>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</si>
  <si>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</si>
  <si>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</si>
  <si>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</si>
  <si>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</si>
  <si>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</si>
  <si>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</si>
  <si>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</si>
  <si>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</si>
  <si>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</si>
  <si>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</si>
  <si>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</si>
  <si>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</si>
  <si>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</si>
  <si>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</si>
  <si>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</si>
  <si>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</si>
  <si>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</si>
  <si>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</si>
  <si>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</si>
  <si>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</si>
  <si>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</si>
  <si>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</si>
  <si>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</si>
  <si>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</si>
  <si>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</si>
  <si>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</si>
  <si>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</si>
  <si>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</si>
  <si>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</si>
  <si>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</si>
  <si>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</si>
  <si>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</si>
  <si>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</si>
  <si>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</si>
  <si>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</si>
  <si>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</si>
  <si>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</si>
  <si>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</si>
  <si>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</si>
  <si>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</si>
  <si>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</si>
  <si>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</si>
  <si>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</si>
  <si>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</si>
  <si>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</si>
  <si>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</si>
  <si>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</si>
  <si>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</si>
  <si>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</si>
  <si>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</si>
  <si>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</si>
  <si>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</si>
  <si>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</si>
  <si>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</si>
  <si>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</si>
  <si>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</si>
  <si>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</si>
  <si>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</si>
  <si>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</si>
  <si>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</si>
  <si>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</si>
  <si>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</si>
  <si>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</si>
  <si>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</si>
  <si>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</si>
  <si>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</si>
  <si>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</si>
  <si>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</si>
  <si>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</si>
  <si>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</si>
  <si>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</si>
  <si>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</si>
  <si>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</si>
  <si>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</si>
  <si>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</si>
  <si>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</si>
  <si>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</si>
  <si>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</si>
  <si>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</si>
  <si>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</si>
  <si>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</si>
  <si>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</si>
  <si>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</si>
  <si>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</si>
  <si>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</si>
  <si>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</si>
  <si>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</si>
  <si>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</si>
  <si>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</si>
  <si>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</si>
  <si>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</si>
  <si>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</si>
  <si>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</si>
  <si>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</si>
  <si>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</si>
  <si>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</si>
  <si>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</si>
  <si>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</si>
  <si>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</si>
  <si>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</si>
  <si>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</si>
  <si>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</si>
  <si>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</si>
  <si>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</si>
  <si>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</si>
  <si>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</si>
  <si>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</si>
  <si>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</si>
  <si>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</si>
  <si>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</si>
  <si>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</si>
  <si>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</si>
  <si>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</si>
  <si>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</si>
  <si>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</si>
  <si>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</si>
  <si>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</si>
  <si>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</si>
  <si>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</si>
  <si>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</si>
  <si>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</si>
  <si>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</si>
  <si>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</si>
  <si>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</si>
  <si>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</si>
  <si>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</si>
  <si>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</si>
  <si>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</si>
  <si>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</si>
  <si>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</si>
  <si>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</si>
  <si>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</si>
  <si>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</si>
  <si>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</si>
  <si>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</si>
  <si>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</si>
  <si>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</si>
  <si>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</si>
  <si>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</si>
  <si>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</si>
  <si>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</si>
  <si>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</si>
  <si>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</si>
  <si>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</si>
  <si>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</si>
  <si>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</si>
  <si>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</si>
  <si>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</si>
  <si>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</si>
  <si>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</si>
  <si>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</si>
  <si>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</si>
  <si>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</si>
  <si>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</si>
  <si>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</si>
  <si>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</si>
  <si>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</si>
  <si>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</si>
  <si>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</si>
  <si>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</si>
  <si>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</si>
  <si>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</si>
  <si>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</si>
  <si>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</si>
  <si>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</si>
  <si>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</si>
  <si>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</si>
  <si>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</si>
  <si>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</si>
  <si>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</si>
  <si>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</si>
  <si>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</si>
  <si>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</si>
  <si>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</si>
  <si>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</si>
  <si>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</si>
  <si>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</si>
  <si>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</si>
  <si>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</si>
  <si>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</si>
  <si>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</si>
  <si>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</si>
  <si>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</si>
  <si>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</si>
  <si>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</si>
  <si>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</si>
  <si>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</si>
  <si>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</si>
  <si>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</si>
  <si>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</si>
  <si>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</si>
  <si>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</si>
  <si>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</si>
  <si>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</si>
  <si>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</si>
  <si>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</si>
  <si>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</si>
  <si>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</si>
  <si>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</si>
  <si>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</si>
  <si>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</si>
  <si>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</si>
  <si>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</si>
  <si>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</si>
  <si>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</si>
  <si>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</si>
  <si>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</si>
  <si>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</si>
  <si>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</si>
  <si>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</si>
  <si>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</si>
  <si>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</si>
  <si>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</si>
  <si>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</si>
  <si>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</si>
  <si>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</si>
  <si>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</si>
  <si>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</si>
  <si>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</si>
  <si>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</si>
  <si>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</si>
  <si>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</si>
  <si>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</si>
  <si>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</si>
  <si>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</si>
  <si>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</si>
  <si>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</si>
  <si>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</si>
  <si>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</si>
  <si>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</si>
  <si>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</si>
  <si>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</si>
  <si>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</si>
  <si>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</si>
  <si>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</si>
  <si>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</si>
  <si>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</si>
  <si>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</si>
  <si>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</si>
  <si>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</si>
  <si>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</si>
  <si>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</si>
  <si>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</si>
  <si>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</si>
  <si>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</si>
  <si>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</si>
  <si>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</si>
  <si>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</si>
  <si>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</si>
  <si>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</si>
  <si>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</si>
  <si>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</si>
  <si>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</si>
  <si>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</si>
  <si>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</si>
  <si>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</si>
  <si>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</si>
  <si>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</si>
  <si>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</si>
  <si>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</si>
  <si>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</si>
  <si>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</si>
  <si>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</si>
  <si>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</si>
  <si>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</si>
  <si>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</si>
  <si>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</si>
  <si>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</si>
  <si>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</si>
  <si>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</si>
  <si>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</si>
  <si>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</si>
  <si>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</si>
  <si>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</si>
  <si>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</si>
  <si>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</si>
  <si>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</si>
  <si>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</si>
  <si>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</si>
  <si>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</si>
  <si>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</si>
  <si>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</si>
  <si>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</si>
  <si>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</si>
  <si>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</si>
  <si>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</si>
  <si>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</si>
  <si>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</si>
  <si>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</si>
  <si>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</si>
  <si>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</si>
  <si>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</si>
  <si>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</si>
  <si>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</si>
  <si>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</si>
  <si>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</si>
  <si>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</si>
  <si>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</si>
  <si>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</si>
  <si>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</si>
  <si>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</si>
  <si>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</si>
  <si>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</si>
  <si>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</si>
  <si>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</si>
  <si>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</si>
  <si>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</si>
  <si>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</si>
  <si>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</si>
  <si>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</si>
  <si>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</si>
  <si>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</si>
  <si>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</si>
  <si>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</si>
  <si>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</si>
  <si>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</si>
  <si>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</si>
  <si>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</si>
  <si>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</si>
  <si>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</si>
  <si>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</si>
  <si>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</si>
  <si>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</si>
  <si>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</si>
  <si>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</si>
  <si>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</si>
  <si>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</si>
  <si>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</si>
  <si>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</si>
  <si>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</si>
  <si>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</si>
  <si>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</si>
  <si>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</si>
  <si>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</si>
  <si>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</si>
  <si>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</si>
  <si>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</si>
  <si>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</si>
  <si>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</si>
  <si>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</si>
  <si>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</si>
  <si>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</si>
  <si>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</si>
  <si>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</si>
  <si>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</si>
  <si>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</si>
  <si>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</si>
  <si>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</si>
  <si>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</si>
  <si>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</si>
  <si>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</si>
  <si>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</si>
  <si>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</si>
  <si>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</si>
  <si>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</si>
  <si>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</si>
  <si>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</si>
  <si>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</si>
  <si>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</si>
  <si>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</si>
  <si>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</si>
  <si>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</si>
  <si>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</si>
  <si>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</si>
  <si>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</si>
  <si>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</si>
  <si>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</si>
  <si>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</si>
  <si>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</si>
  <si>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</si>
  <si>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</si>
  <si>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</si>
  <si>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</si>
  <si>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</si>
  <si>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</si>
  <si>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</si>
  <si>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</si>
  <si>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</si>
  <si>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</si>
  <si>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</si>
  <si>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</si>
  <si>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</si>
  <si>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</si>
  <si>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</si>
  <si>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</si>
  <si>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</si>
  <si>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</si>
  <si>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</si>
  <si>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</si>
  <si>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</si>
  <si>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</si>
  <si>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</si>
  <si>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</si>
  <si>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</si>
  <si>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</si>
  <si>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</si>
  <si>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</si>
  <si>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</si>
  <si>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</si>
  <si>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</si>
  <si>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</si>
  <si>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</si>
  <si>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</si>
  <si>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</si>
  <si>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</si>
  <si>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</si>
  <si>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</si>
  <si>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</si>
  <si>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</si>
  <si>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</si>
  <si>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</si>
  <si>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</si>
  <si>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</si>
  <si>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</si>
  <si>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</si>
  <si>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</si>
  <si>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</si>
  <si>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</si>
  <si>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</si>
  <si>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</si>
  <si>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</si>
  <si>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</si>
  <si>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</si>
  <si>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</si>
  <si>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</si>
  <si>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</si>
  <si>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</si>
  <si>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</si>
  <si>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</si>
  <si>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</si>
  <si>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</si>
  <si>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</si>
  <si>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</si>
  <si>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</si>
  <si>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</si>
  <si>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</si>
  <si>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</si>
  <si>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</si>
  <si>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</si>
  <si>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</si>
  <si>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</si>
  <si>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</si>
  <si>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</si>
  <si>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</si>
  <si>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</si>
  <si>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</si>
  <si>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</si>
  <si>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</si>
  <si>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</si>
  <si>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</si>
  <si>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</si>
  <si>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</si>
  <si>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</si>
  <si>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</si>
  <si>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</si>
  <si>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</si>
  <si>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</si>
  <si>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</si>
  <si>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</si>
  <si>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</si>
  <si>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</si>
  <si>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</si>
  <si>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</si>
  <si>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</si>
  <si>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</si>
  <si>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</si>
  <si>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</si>
  <si>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</si>
  <si>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</si>
  <si>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</si>
  <si>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</si>
  <si>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</si>
  <si>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</si>
  <si>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</si>
  <si>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</si>
  <si>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</si>
  <si>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</si>
  <si>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</si>
  <si>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</si>
  <si>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</si>
  <si>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</si>
  <si>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</si>
  <si>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</si>
  <si>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</si>
  <si>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</si>
  <si>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</si>
  <si>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</si>
  <si>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</si>
  <si>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</si>
  <si>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</si>
  <si>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</si>
  <si>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</si>
  <si>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</si>
  <si>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</si>
  <si>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</si>
  <si>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</si>
  <si>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</si>
  <si>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</si>
  <si>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</si>
  <si>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</si>
  <si>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</si>
  <si>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</si>
  <si>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</si>
  <si>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</si>
  <si>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</si>
  <si>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</si>
  <si>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</si>
  <si>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</si>
  <si>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</si>
  <si>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</si>
  <si>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</si>
  <si>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</si>
  <si>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</si>
  <si>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</si>
  <si>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</si>
  <si>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</si>
  <si>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</si>
  <si>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</si>
  <si>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</si>
  <si>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</si>
  <si>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</si>
  <si>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</si>
  <si>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</si>
  <si>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</si>
  <si>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</si>
  <si>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</si>
  <si>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</si>
  <si>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</si>
  <si>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</si>
  <si>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</si>
  <si>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</si>
  <si>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</si>
  <si>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</si>
  <si>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</si>
  <si>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</si>
  <si>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</si>
  <si>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</si>
  <si>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</si>
  <si>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</si>
  <si>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</si>
  <si>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</si>
  <si>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</si>
  <si>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</si>
  <si>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</si>
  <si>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</si>
  <si>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</si>
  <si>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</si>
  <si>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</si>
  <si>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</si>
  <si>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</si>
  <si>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</si>
  <si>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</si>
  <si>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</si>
  <si>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</si>
  <si>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</si>
  <si>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</si>
  <si>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</si>
  <si>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</si>
  <si>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</si>
  <si>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</si>
  <si>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</si>
  <si>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</si>
  <si>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</si>
  <si>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</si>
  <si>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</si>
  <si>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</si>
  <si>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</si>
  <si>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</si>
  <si>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</si>
  <si>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</si>
  <si>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</si>
  <si>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</si>
  <si>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</si>
  <si>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</si>
  <si>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</si>
  <si>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</si>
  <si>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</si>
  <si>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</si>
  <si>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</si>
  <si>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</si>
  <si>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</si>
  <si>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</si>
  <si>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</si>
  <si>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</si>
  <si>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</si>
  <si>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</si>
  <si>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</si>
  <si>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</si>
  <si>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</si>
  <si>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</si>
  <si>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</si>
  <si>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</si>
  <si>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</si>
  <si>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</si>
  <si>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</si>
  <si>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</si>
  <si>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</si>
  <si>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</si>
  <si>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</si>
  <si>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</si>
  <si>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</si>
  <si>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</si>
  <si>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</si>
  <si>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</si>
  <si>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</si>
  <si>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</si>
  <si>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</si>
  <si>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</si>
  <si>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</si>
  <si>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</si>
  <si>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</si>
  <si>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</si>
  <si>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</si>
  <si>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</si>
  <si>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</si>
  <si>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</si>
  <si>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</si>
  <si>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</si>
  <si>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</si>
  <si>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</si>
  <si>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</si>
  <si>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</si>
  <si>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</si>
  <si>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</si>
  <si>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</si>
  <si>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</si>
  <si>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</si>
  <si>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</si>
  <si>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</si>
  <si>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</si>
  <si>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</si>
  <si>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</si>
  <si>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</si>
  <si>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</si>
  <si>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</si>
  <si>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</si>
  <si>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</si>
  <si>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</si>
  <si>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</si>
  <si>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</si>
  <si>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</si>
  <si>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</si>
  <si>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</si>
  <si>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</si>
  <si>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</si>
  <si>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</si>
  <si>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</si>
  <si>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</si>
  <si>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</si>
  <si>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</si>
  <si>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</si>
  <si>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</si>
  <si>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</si>
  <si>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</si>
  <si>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</si>
  <si>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</si>
  <si>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</si>
  <si>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</si>
  <si>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</si>
  <si>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</si>
  <si>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</si>
  <si>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</si>
  <si>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</si>
  <si>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</si>
  <si>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</si>
  <si>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</si>
  <si>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</si>
  <si>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</si>
  <si>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</si>
  <si>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</si>
  <si>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</si>
  <si>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</si>
  <si>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</si>
  <si>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</si>
  <si>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</si>
  <si>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</si>
  <si>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</si>
  <si>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</si>
  <si>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</si>
  <si>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</si>
  <si>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</si>
  <si>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</si>
  <si>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</si>
  <si>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</si>
  <si>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</si>
  <si>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</si>
  <si>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</si>
  <si>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</si>
  <si>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</si>
  <si>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</si>
  <si>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</si>
  <si>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</si>
  <si>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</si>
  <si>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</si>
  <si>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</si>
  <si>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</si>
  <si>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</si>
  <si>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</si>
  <si>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</si>
  <si>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</si>
  <si>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</si>
  <si>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</si>
  <si>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</si>
  <si>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</si>
  <si>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</si>
  <si>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</si>
  <si>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</si>
  <si>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</si>
  <si>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</si>
  <si>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</si>
  <si>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</si>
  <si>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</si>
  <si>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</si>
  <si>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</si>
  <si>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</si>
  <si>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</si>
  <si>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</si>
  <si>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</si>
  <si>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</si>
  <si>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</si>
  <si>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</si>
  <si>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</si>
  <si>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</si>
  <si>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</si>
  <si>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</si>
  <si>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</si>
  <si>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</si>
  <si>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</si>
  <si>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</si>
  <si>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</si>
  <si>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</si>
  <si>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</si>
  <si>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</si>
  <si>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</si>
  <si>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</si>
  <si>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</si>
  <si>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</si>
  <si>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</si>
  <si>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</si>
  <si>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</si>
  <si>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</si>
  <si>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</si>
  <si>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</si>
  <si>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</si>
  <si>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</si>
  <si>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</si>
  <si>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</si>
  <si>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</si>
  <si>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</si>
  <si>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</si>
  <si>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</si>
  <si>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</si>
  <si>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</si>
  <si>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</si>
  <si>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</si>
  <si>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</si>
  <si>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</si>
  <si>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</si>
  <si>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</si>
  <si>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</si>
  <si>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</si>
  <si>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</si>
  <si>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</si>
  <si>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</si>
  <si>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</si>
  <si>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</si>
  <si>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</si>
  <si>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</si>
  <si>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</si>
  <si>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</si>
  <si>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</si>
  <si>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</si>
  <si>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</si>
  <si>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</si>
  <si>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</si>
  <si>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</si>
  <si>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</si>
  <si>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</si>
  <si>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</si>
  <si>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</si>
  <si>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</si>
  <si>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</si>
  <si>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</si>
  <si>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</si>
  <si>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</si>
  <si>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</si>
  <si>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</si>
  <si>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</si>
  <si>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</si>
  <si>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</si>
  <si>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</si>
  <si>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</si>
  <si>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</si>
  <si>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</si>
  <si>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</si>
  <si>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</si>
  <si>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</si>
  <si>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</si>
  <si>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</si>
  <si>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</si>
  <si>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</si>
  <si>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</si>
  <si>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</si>
  <si>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</si>
  <si>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</si>
  <si>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</si>
  <si>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</si>
  <si>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</si>
  <si>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</si>
  <si>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</si>
  <si>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</si>
  <si>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</si>
  <si>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</si>
  <si>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</si>
  <si>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</si>
  <si>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</si>
  <si>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</si>
  <si>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</si>
  <si>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</si>
  <si>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</si>
  <si>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</si>
  <si>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</si>
  <si>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</si>
  <si>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</si>
  <si>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</si>
  <si>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</si>
  <si>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</si>
  <si>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</si>
  <si>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</si>
  <si>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</si>
  <si>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</si>
  <si>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</si>
  <si>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</si>
  <si>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</si>
  <si>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</si>
  <si>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</si>
  <si>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</si>
  <si>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</si>
  <si>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</si>
  <si>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</si>
  <si>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</si>
  <si>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</si>
  <si>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</si>
  <si>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</si>
  <si>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</si>
  <si>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</si>
  <si>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</si>
  <si>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</si>
  <si>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</si>
  <si>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</si>
  <si>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</si>
  <si>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</si>
  <si>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</si>
  <si>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</si>
  <si>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</si>
  <si>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</si>
  <si>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</si>
  <si>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</si>
  <si>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</si>
  <si>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</si>
  <si>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</si>
  <si>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</si>
  <si>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</si>
  <si>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</si>
  <si>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</si>
  <si>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</si>
  <si>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</si>
  <si>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</si>
  <si>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</si>
  <si>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</si>
  <si>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</si>
  <si>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</si>
  <si>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</si>
  <si>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</si>
  <si>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</si>
  <si>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</si>
  <si>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</si>
  <si>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</si>
  <si>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</si>
  <si>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</si>
  <si>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</si>
  <si>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</si>
  <si>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</si>
  <si>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</si>
  <si>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</si>
  <si>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</si>
  <si>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</si>
  <si>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</si>
  <si>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</si>
  <si>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</si>
  <si>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</si>
  <si>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</si>
  <si>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</si>
  <si>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</si>
  <si>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</si>
  <si>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</si>
  <si>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</si>
  <si>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</si>
  <si>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</si>
  <si>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</si>
  <si>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</si>
  <si>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</si>
  <si>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</si>
  <si>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</si>
  <si>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</si>
  <si>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</si>
  <si>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</si>
  <si>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</si>
  <si>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</si>
  <si>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</si>
  <si>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</si>
  <si>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</si>
  <si>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</si>
  <si>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</si>
  <si>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</si>
  <si>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</si>
  <si>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</si>
  <si>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</si>
  <si>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</si>
  <si>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</si>
  <si>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</si>
  <si>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</si>
  <si>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</si>
  <si>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</si>
  <si>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</si>
  <si>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</si>
  <si>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</si>
  <si>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</si>
  <si>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</si>
  <si>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</si>
  <si>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</si>
  <si>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</si>
  <si>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</si>
  <si>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</si>
  <si>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</si>
  <si>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</si>
  <si>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</si>
  <si>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</si>
  <si>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</si>
  <si>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</si>
  <si>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</si>
  <si>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</si>
  <si>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</si>
  <si>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</si>
  <si>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</si>
  <si>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</si>
  <si>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</si>
  <si>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</si>
  <si>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</si>
  <si>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</si>
  <si>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</si>
  <si>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</si>
  <si>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</si>
  <si>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</si>
  <si>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</si>
  <si>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</si>
  <si>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</si>
  <si>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</si>
  <si>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</si>
  <si>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</si>
  <si>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</si>
  <si>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</si>
  <si>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</si>
  <si>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</si>
  <si>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</si>
  <si>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</si>
  <si>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</si>
  <si>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</si>
  <si>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</si>
  <si>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</si>
  <si>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</si>
  <si>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</si>
  <si>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</si>
  <si>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</si>
  <si>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</si>
  <si>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</si>
  <si>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</si>
  <si>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</si>
  <si>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</si>
  <si>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</si>
  <si>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</si>
  <si>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</si>
  <si>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</si>
  <si>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</si>
  <si>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</si>
  <si>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</si>
  <si>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</si>
  <si>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</si>
  <si>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</si>
  <si>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</si>
  <si>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</si>
  <si>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</si>
  <si>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</si>
  <si>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</si>
  <si>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</si>
  <si>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</si>
  <si>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</si>
  <si>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</si>
  <si>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</si>
  <si>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</si>
  <si>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</si>
  <si>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</si>
  <si>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</si>
  <si>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</si>
  <si>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</si>
  <si>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</si>
  <si>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</si>
  <si>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</si>
  <si>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</si>
  <si>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</si>
  <si>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</si>
  <si>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</si>
  <si>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</si>
  <si>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</si>
  <si>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</si>
  <si>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</si>
  <si>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</si>
  <si>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</si>
  <si>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</si>
  <si>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</si>
  <si>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</si>
  <si>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</si>
  <si>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</si>
  <si>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</si>
  <si>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</si>
  <si>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</si>
  <si>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</si>
  <si>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</si>
  <si>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</si>
  <si>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</si>
  <si>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</si>
  <si>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</si>
  <si>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</si>
  <si>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</si>
  <si>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</si>
  <si>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</si>
  <si>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</si>
  <si>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</si>
  <si>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</si>
  <si>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</si>
  <si>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</si>
  <si>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</si>
  <si>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</si>
  <si>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</si>
  <si>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</si>
  <si>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</si>
  <si>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</si>
  <si>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</si>
  <si>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</si>
  <si>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</si>
  <si>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</si>
  <si>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</si>
  <si>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</si>
  <si>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</si>
  <si>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</si>
  <si>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</si>
  <si>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</si>
  <si>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</si>
  <si>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</si>
  <si>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</si>
  <si>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</si>
  <si>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</si>
  <si>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</si>
  <si>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</si>
  <si>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</si>
  <si>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</si>
  <si>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</si>
  <si>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</si>
  <si>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</si>
  <si>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</si>
  <si>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</si>
  <si>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</si>
  <si>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</si>
  <si>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</si>
  <si>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</si>
  <si>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</si>
  <si>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</si>
  <si>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</si>
  <si>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</si>
  <si>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</si>
  <si>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</si>
  <si>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</si>
  <si>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</si>
  <si>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</si>
  <si>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</si>
  <si>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</si>
  <si>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</si>
  <si>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</si>
  <si>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</si>
  <si>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</si>
  <si>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</si>
  <si>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</si>
  <si>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</si>
  <si>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</si>
  <si>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</si>
  <si>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</si>
  <si>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</si>
  <si>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</si>
  <si>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</si>
  <si>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</si>
  <si>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</si>
  <si>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</si>
  <si>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</si>
  <si>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</si>
  <si>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</si>
  <si>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</si>
  <si>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</si>
  <si>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</si>
  <si>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</si>
  <si>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</si>
  <si>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</si>
  <si>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</si>
  <si>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</si>
  <si>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</si>
  <si>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</si>
  <si>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</si>
  <si>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</si>
  <si>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</si>
  <si>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</si>
  <si>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</si>
  <si>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</si>
  <si>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</si>
  <si>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</si>
  <si>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</si>
  <si>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</si>
  <si>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</si>
  <si>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</si>
  <si>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</si>
  <si>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</si>
  <si>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</si>
  <si>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</si>
  <si>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</si>
  <si>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</si>
  <si>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</si>
  <si>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</si>
  <si>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</si>
  <si>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</si>
  <si>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</si>
  <si>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</si>
  <si>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</si>
  <si>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</si>
  <si>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</si>
  <si>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</si>
  <si>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</si>
  <si>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</si>
  <si>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</si>
  <si>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</si>
  <si>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</si>
  <si>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</si>
  <si>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</si>
  <si>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</si>
  <si>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</si>
  <si>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</si>
  <si>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</si>
  <si>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</si>
  <si>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</si>
  <si>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</si>
  <si>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</si>
  <si>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</si>
  <si>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</si>
  <si>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</si>
  <si>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</si>
  <si>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</si>
  <si>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</si>
  <si>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</si>
  <si>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</si>
  <si>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</si>
  <si>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</si>
  <si>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</si>
  <si>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</si>
  <si>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</si>
  <si>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</si>
  <si>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</si>
  <si>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</si>
  <si>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</si>
  <si>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</si>
  <si>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</si>
  <si>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</si>
  <si>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</si>
  <si>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</si>
  <si>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</si>
  <si>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</si>
  <si>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</si>
  <si>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</si>
  <si>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</si>
  <si>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</si>
  <si>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</si>
  <si>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</si>
  <si>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</si>
  <si>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</si>
  <si>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</si>
  <si>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</si>
  <si>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</si>
  <si>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</si>
  <si>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</si>
  <si>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</si>
  <si>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</si>
  <si>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</si>
  <si>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</si>
  <si>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</si>
  <si>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</si>
  <si>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</si>
  <si>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</si>
  <si>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</si>
  <si>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</si>
  <si>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</si>
  <si>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</si>
  <si>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</si>
  <si>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</si>
  <si>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</si>
  <si>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</si>
  <si>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</si>
  <si>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</si>
  <si>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</si>
  <si>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</si>
  <si>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</si>
  <si>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</si>
  <si>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</si>
  <si>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</si>
  <si>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</si>
  <si>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</si>
  <si>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</si>
  <si>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</si>
  <si>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</si>
  <si>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</si>
  <si>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</si>
  <si>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</si>
  <si>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</si>
  <si>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</si>
  <si>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</si>
  <si>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</si>
  <si>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</si>
  <si>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</si>
  <si>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</si>
  <si>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</si>
  <si>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</si>
  <si>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</si>
  <si>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</si>
  <si>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</si>
  <si>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</si>
  <si>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</si>
  <si>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</si>
  <si>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</si>
  <si>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</si>
  <si>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</si>
  <si>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</si>
  <si>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</si>
  <si>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</si>
  <si>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</si>
  <si>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</si>
  <si>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</si>
  <si>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</si>
  <si>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</si>
  <si>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</si>
  <si>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</si>
  <si>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</si>
  <si>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</si>
  <si>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</si>
  <si>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</si>
  <si>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</si>
  <si>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</si>
  <si>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</si>
  <si>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</si>
  <si>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</si>
  <si>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</si>
  <si>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</si>
  <si>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</si>
  <si>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</si>
  <si>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</si>
  <si>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</si>
  <si>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</si>
  <si>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</si>
  <si>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</si>
  <si>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</si>
  <si>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</si>
  <si>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</si>
  <si>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</si>
  <si>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</si>
  <si>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</si>
  <si>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</si>
  <si>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</si>
  <si>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</si>
  <si>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</si>
  <si>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</si>
  <si>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</si>
  <si>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</si>
  <si>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</si>
  <si>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</si>
  <si>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</si>
  <si>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</si>
  <si>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</si>
  <si>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</si>
  <si>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</si>
  <si>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</si>
  <si>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</si>
  <si>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</si>
  <si>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</si>
  <si>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</si>
  <si>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</si>
  <si>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</si>
  <si>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</si>
  <si>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</si>
  <si>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</si>
  <si>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</si>
  <si>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</si>
  <si>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</si>
  <si>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</si>
  <si>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</si>
  <si>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</si>
  <si>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</si>
  <si>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</si>
  <si>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</si>
  <si>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</si>
  <si>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</si>
  <si>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</si>
  <si>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</si>
  <si>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</si>
  <si>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</si>
  <si>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</si>
  <si>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</si>
  <si>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</si>
  <si>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</si>
  <si>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</si>
  <si>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</si>
  <si>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</si>
  <si>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</si>
  <si>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</si>
  <si>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</si>
  <si>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</si>
  <si>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</si>
  <si>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</si>
  <si>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</si>
  <si>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</si>
  <si>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</si>
  <si>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</si>
  <si>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</si>
  <si>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</si>
  <si>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</si>
  <si>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</si>
  <si>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</si>
  <si>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</si>
  <si>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</si>
  <si>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</si>
  <si>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</si>
  <si>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</si>
  <si>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</si>
  <si>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</si>
  <si>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</si>
  <si>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</si>
  <si>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</si>
  <si>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</si>
  <si>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</si>
  <si>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</si>
  <si>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</si>
  <si>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</si>
  <si>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</si>
  <si>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</si>
  <si>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</si>
  <si>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</si>
  <si>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</si>
  <si>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</si>
  <si>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</si>
  <si>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</si>
  <si>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</si>
  <si>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</si>
  <si>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</si>
  <si>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</si>
  <si>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</si>
  <si>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</si>
  <si>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</si>
  <si>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</si>
  <si>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</si>
  <si>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</si>
  <si>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</si>
  <si>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</si>
  <si>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</si>
  <si>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</si>
  <si>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</si>
  <si>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</si>
  <si>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</si>
  <si>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</si>
  <si>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</si>
  <si>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</si>
  <si>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</si>
  <si>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</si>
  <si>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</si>
  <si>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</si>
  <si>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</si>
  <si>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</si>
  <si>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</si>
  <si>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</si>
  <si>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</si>
  <si>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</si>
  <si>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</si>
  <si>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</si>
  <si>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</si>
  <si>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</si>
  <si>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</si>
  <si>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</si>
  <si>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</si>
  <si>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</si>
  <si>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</si>
  <si>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</si>
  <si>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</si>
  <si>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</si>
  <si>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</si>
  <si>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</si>
  <si>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</si>
  <si>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</si>
  <si>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</si>
  <si>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</si>
  <si>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</si>
  <si>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</si>
  <si>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</si>
  <si>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</si>
  <si>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</si>
  <si>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</si>
  <si>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</si>
  <si>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</si>
  <si>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</si>
  <si>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</si>
  <si>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</si>
  <si>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</si>
  <si>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</si>
  <si>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</si>
  <si>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</si>
  <si>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</si>
  <si>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</si>
  <si>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</si>
  <si>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</si>
  <si>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</si>
  <si>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</si>
  <si>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</si>
  <si>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</si>
  <si>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</si>
  <si>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</si>
  <si>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</si>
  <si>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</si>
  <si>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</si>
  <si>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</si>
  <si>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</si>
  <si>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</si>
  <si>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</si>
  <si>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</si>
  <si>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</si>
  <si>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</si>
  <si>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</si>
  <si>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</si>
  <si>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</si>
  <si>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</si>
  <si>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</si>
  <si>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</si>
  <si>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</si>
  <si>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</si>
  <si>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</si>
  <si>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</si>
  <si>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</si>
  <si>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</si>
  <si>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</si>
  <si>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</si>
  <si>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</si>
  <si>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</si>
  <si>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</si>
  <si>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</si>
  <si>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</si>
  <si>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</si>
  <si>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</si>
  <si>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</si>
  <si>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</si>
  <si>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</si>
  <si>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</si>
  <si>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</si>
  <si>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</si>
  <si>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</si>
  <si>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</si>
  <si>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</si>
  <si>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</si>
  <si>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</si>
  <si>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</si>
  <si>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</si>
  <si>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</si>
  <si>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</si>
  <si>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</si>
  <si>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</si>
  <si>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</si>
  <si>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</si>
  <si>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</si>
  <si>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</si>
  <si>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</si>
  <si>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</si>
  <si>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</si>
  <si>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</si>
  <si>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</si>
  <si>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</si>
  <si>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</si>
  <si>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</si>
  <si>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</si>
  <si>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</si>
  <si>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</si>
  <si>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</si>
  <si>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</si>
  <si>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</si>
  <si>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</si>
  <si>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</si>
  <si>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</si>
  <si>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</si>
  <si>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</si>
  <si>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</si>
  <si>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</si>
  <si>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</si>
  <si>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</si>
  <si>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</si>
  <si>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</si>
  <si>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</si>
  <si>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</si>
  <si>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</si>
  <si>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</si>
  <si>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</si>
  <si>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</si>
  <si>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</si>
  <si>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</si>
  <si>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</si>
  <si>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</si>
  <si>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</si>
  <si>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</si>
  <si>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</si>
  <si>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</si>
  <si>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</si>
  <si>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</si>
  <si>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</si>
  <si>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</si>
  <si>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</si>
  <si>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</si>
  <si>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</si>
  <si>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</si>
  <si>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</si>
  <si>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</si>
  <si>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</si>
  <si>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</si>
  <si>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</si>
  <si>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</si>
  <si>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</si>
  <si>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</si>
  <si>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</si>
  <si>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</si>
  <si>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</si>
  <si>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</si>
  <si>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</si>
  <si>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</si>
  <si>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</si>
  <si>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</si>
  <si>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</si>
  <si>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</si>
  <si>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</si>
  <si>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</si>
  <si>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</si>
  <si>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</si>
  <si>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</si>
  <si>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</si>
  <si>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</si>
  <si>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</si>
  <si>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</si>
  <si>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</si>
  <si>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</si>
  <si>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</si>
  <si>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</si>
  <si>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</si>
  <si>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</si>
  <si>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</si>
  <si>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</si>
  <si>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</si>
  <si>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</si>
  <si>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</si>
  <si>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</si>
  <si>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</si>
  <si>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</si>
  <si>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</si>
  <si>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</si>
  <si>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</si>
  <si>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</si>
  <si>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</si>
  <si>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</si>
  <si>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</si>
  <si>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</si>
  <si>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</si>
  <si>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</si>
  <si>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</si>
  <si>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</si>
  <si>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</si>
  <si>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</si>
  <si>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</si>
  <si>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</si>
  <si>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</si>
  <si>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</si>
  <si>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</si>
  <si>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</si>
  <si>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</si>
  <si>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</si>
  <si>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</si>
  <si>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</si>
  <si>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</si>
  <si>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</si>
  <si>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</si>
  <si>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</si>
  <si>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</si>
  <si>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</si>
  <si>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</si>
  <si>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</si>
  <si>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</si>
  <si>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</si>
  <si>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</si>
  <si>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</si>
  <si>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</si>
  <si>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</si>
  <si>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</si>
  <si>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</si>
  <si>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</si>
  <si>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</si>
  <si>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</si>
  <si>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</si>
  <si>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</si>
  <si>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</si>
  <si>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</si>
  <si>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</si>
  <si>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</si>
  <si>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</si>
  <si>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</si>
  <si>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</si>
  <si>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</si>
  <si>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</si>
  <si>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</si>
  <si>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</si>
  <si>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</si>
  <si>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</si>
  <si>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</si>
  <si>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</si>
  <si>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</si>
  <si>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</si>
  <si>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</si>
  <si>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</si>
  <si>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</si>
  <si>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</si>
  <si>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</si>
  <si>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</si>
  <si>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</si>
  <si>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</si>
  <si>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</si>
  <si>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</si>
  <si>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</si>
  <si>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</si>
  <si>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</si>
  <si>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</si>
  <si>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</si>
  <si>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</si>
  <si>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</si>
  <si>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</si>
  <si>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</si>
  <si>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</si>
  <si>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</si>
  <si>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</si>
  <si>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</si>
  <si>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</si>
  <si>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</si>
  <si>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</si>
  <si>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</si>
  <si>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</si>
  <si>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</si>
  <si>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</si>
  <si>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</si>
  <si>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</si>
  <si>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</si>
  <si>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</si>
  <si>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</si>
  <si>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</si>
  <si>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</si>
  <si>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</si>
  <si>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</si>
  <si>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</si>
  <si>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</si>
  <si>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</si>
  <si>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</si>
  <si>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</si>
  <si>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</si>
  <si>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</si>
  <si>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</si>
  <si>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</si>
  <si>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</si>
  <si>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</si>
  <si>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</si>
  <si>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</si>
  <si>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</si>
  <si>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</si>
  <si>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</si>
  <si>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</si>
  <si>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</si>
  <si>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</si>
  <si>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</si>
  <si>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</si>
  <si>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</si>
  <si>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</si>
  <si>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</si>
  <si>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</si>
  <si>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</si>
  <si>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</si>
  <si>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</si>
  <si>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</si>
  <si>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</si>
  <si>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</si>
  <si>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</si>
  <si>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</si>
  <si>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</si>
  <si>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</si>
  <si>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</si>
  <si>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</si>
  <si>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</si>
  <si>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</si>
  <si>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</si>
  <si>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</si>
  <si>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</si>
  <si>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</si>
  <si>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</si>
  <si>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</si>
  <si>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</si>
  <si>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</si>
  <si>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</si>
  <si>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</si>
  <si>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</si>
  <si>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</si>
  <si>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</si>
  <si>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</si>
  <si>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</si>
  <si>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</si>
  <si>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</si>
  <si>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</si>
  <si>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</si>
  <si>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</si>
  <si>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</si>
  <si>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</si>
  <si>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</si>
  <si>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</si>
  <si>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</si>
  <si>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</si>
  <si>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</si>
  <si>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</si>
  <si>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</si>
  <si>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</si>
  <si>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</si>
  <si>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</si>
  <si>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</si>
  <si>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</si>
  <si>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</si>
  <si>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</si>
  <si>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</si>
  <si>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</si>
  <si>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</si>
  <si>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</si>
  <si>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</si>
  <si>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</si>
  <si>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</si>
  <si>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</si>
  <si>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</si>
  <si>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</si>
  <si>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</si>
  <si>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</si>
  <si>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</si>
  <si>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</si>
  <si>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</si>
  <si>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</si>
  <si>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</si>
  <si>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</si>
  <si>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</si>
  <si>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</si>
  <si>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</si>
  <si>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</si>
  <si>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</si>
  <si>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</si>
  <si>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</si>
  <si>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</si>
  <si>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</si>
  <si>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</si>
  <si>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</si>
  <si>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</si>
  <si>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</si>
  <si>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</si>
  <si>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</si>
  <si>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</si>
  <si>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</si>
  <si>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</si>
  <si>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</si>
  <si>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</si>
  <si>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</si>
  <si>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</si>
  <si>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</si>
  <si>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</si>
  <si>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</si>
  <si>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</si>
  <si>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</si>
  <si>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</si>
  <si>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</si>
  <si>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</si>
  <si>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</si>
  <si>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</si>
  <si>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</si>
  <si>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</si>
  <si>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</si>
  <si>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</si>
  <si>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</si>
  <si>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</si>
  <si>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</si>
  <si>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</si>
  <si>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</si>
  <si>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</si>
  <si>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</si>
  <si>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</si>
  <si>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</si>
  <si>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</si>
  <si>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</si>
  <si>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</si>
  <si>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</si>
  <si>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</si>
  <si>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</si>
  <si>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</si>
  <si>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</si>
  <si>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</si>
  <si>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</si>
  <si>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</si>
  <si>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</si>
  <si>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</si>
  <si>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</si>
  <si>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</si>
  <si>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</si>
  <si>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</si>
  <si>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</si>
  <si>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</si>
  <si>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</si>
  <si>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</si>
  <si>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</si>
  <si>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</si>
  <si>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</si>
  <si>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</si>
  <si>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</si>
  <si>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</si>
  <si>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</si>
  <si>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</si>
  <si>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</si>
  <si>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</si>
  <si>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</si>
  <si>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</si>
  <si>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</si>
  <si>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</si>
  <si>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</si>
  <si>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</si>
  <si>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</si>
  <si>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</si>
  <si>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</si>
  <si>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</si>
  <si>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</si>
  <si>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</si>
  <si>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</si>
  <si>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</si>
  <si>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</si>
  <si>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</si>
  <si>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</si>
  <si>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</si>
  <si>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</si>
  <si>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</si>
  <si>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</si>
  <si>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</si>
  <si>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</si>
  <si>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</si>
  <si>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</si>
  <si>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</si>
  <si>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</si>
  <si>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</si>
  <si>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</si>
  <si>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</si>
  <si>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</si>
  <si>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</si>
  <si>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</si>
  <si>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</si>
  <si>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</si>
  <si>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</si>
  <si>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</si>
  <si>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</si>
  <si>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</si>
  <si>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</si>
  <si>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</si>
  <si>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</si>
  <si>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</si>
  <si>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</si>
  <si>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</si>
  <si>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</si>
  <si>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</si>
  <si>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</si>
  <si>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</si>
  <si>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</si>
  <si>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</si>
  <si>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</si>
  <si>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</si>
  <si>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</si>
  <si>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</si>
  <si>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</si>
  <si>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</si>
  <si>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</si>
  <si>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</si>
  <si>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</si>
  <si>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</si>
  <si>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</si>
  <si>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</si>
  <si>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</si>
  <si>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</si>
  <si>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</si>
  <si>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</si>
  <si>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</si>
  <si>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</si>
  <si>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</si>
  <si>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</si>
  <si>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</si>
  <si>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</si>
  <si>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</si>
  <si>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</si>
  <si>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</si>
  <si>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</si>
  <si>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</si>
  <si>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</si>
  <si>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</si>
  <si>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</si>
  <si>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</si>
  <si>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</si>
  <si>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</si>
  <si>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</si>
  <si>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</si>
  <si>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</si>
  <si>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</si>
  <si>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</si>
  <si>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</si>
  <si>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</si>
  <si>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</si>
  <si>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</si>
  <si>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</si>
  <si>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</si>
  <si>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</si>
  <si>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</si>
  <si>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</si>
  <si>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</si>
  <si>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</si>
  <si>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</si>
  <si>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</si>
  <si>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</si>
  <si>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</si>
  <si>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</si>
  <si>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</si>
  <si>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</si>
  <si>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</si>
  <si>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</si>
  <si>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</si>
  <si>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</si>
  <si>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</si>
  <si>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</si>
  <si>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</si>
  <si>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</si>
  <si>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</si>
  <si>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</si>
  <si>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</si>
  <si>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</si>
  <si>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</si>
  <si>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</si>
  <si>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</si>
  <si>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</si>
  <si>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</si>
  <si>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</si>
  <si>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</si>
  <si>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</si>
  <si>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</si>
  <si>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</si>
  <si>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</si>
  <si>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</si>
  <si>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</si>
  <si>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</si>
  <si>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</si>
  <si>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</si>
  <si>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</si>
  <si>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</si>
  <si>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</si>
  <si>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</si>
  <si>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</si>
  <si>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</si>
  <si>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</si>
  <si>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</si>
  <si>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</si>
  <si>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</si>
  <si>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</si>
  <si>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</si>
  <si>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</si>
  <si>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</si>
  <si>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</si>
  <si>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</si>
  <si>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</si>
  <si>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</si>
  <si>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</si>
  <si>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</si>
  <si>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</si>
  <si>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</si>
  <si>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</si>
  <si>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</si>
  <si>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</si>
  <si>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</si>
  <si>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</si>
  <si>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</si>
  <si>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</si>
  <si>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</si>
  <si>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</si>
  <si>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</si>
  <si>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</si>
  <si>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</si>
  <si>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</si>
  <si>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</si>
  <si>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</si>
  <si>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</si>
  <si>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</si>
  <si>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</si>
  <si>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</si>
  <si>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</si>
  <si>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</si>
  <si>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</si>
  <si>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</si>
  <si>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</si>
  <si>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</si>
  <si>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</si>
  <si>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</si>
  <si>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</si>
  <si>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</si>
  <si>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</si>
  <si>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</si>
  <si>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</si>
  <si>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</si>
  <si>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</si>
  <si>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</si>
  <si>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</si>
  <si>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</si>
  <si>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</si>
  <si>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</si>
  <si>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</si>
  <si>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</si>
  <si>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</si>
  <si>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</si>
  <si>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</si>
  <si>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</si>
  <si>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</si>
  <si>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</si>
  <si>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</si>
  <si>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</si>
  <si>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</si>
  <si>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</si>
  <si>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</si>
  <si>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</si>
  <si>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</si>
  <si>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</si>
  <si>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</si>
  <si>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</si>
  <si>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</si>
  <si>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</si>
  <si>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</si>
  <si>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</si>
  <si>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</si>
  <si>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</si>
  <si>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</si>
  <si>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</si>
  <si>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</si>
  <si>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</si>
  <si>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</si>
  <si>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</si>
  <si>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</si>
  <si>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</si>
  <si>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</si>
  <si>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</si>
  <si>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</si>
  <si>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</si>
  <si>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</si>
  <si>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</si>
  <si>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</si>
  <si>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</si>
  <si>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</si>
  <si>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</si>
  <si>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</si>
  <si>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</si>
  <si>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</si>
  <si>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</si>
  <si>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</si>
  <si>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</si>
  <si>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</si>
  <si>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</si>
  <si>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</si>
  <si>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</si>
  <si>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</si>
  <si>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</si>
  <si>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</si>
  <si>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</si>
  <si>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</si>
  <si>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</si>
  <si>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</si>
  <si>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</si>
  <si>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</si>
  <si>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</si>
  <si>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</si>
  <si>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</si>
  <si>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</si>
  <si>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</si>
  <si>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</si>
  <si>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</si>
  <si>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</si>
  <si>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</si>
  <si>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</si>
  <si>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</si>
  <si>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</si>
  <si>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</si>
  <si>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</si>
  <si>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</si>
  <si>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</si>
  <si>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</si>
  <si>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</si>
  <si>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</si>
  <si>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</si>
  <si>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</si>
  <si>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</si>
  <si>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</si>
  <si>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</si>
  <si>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</si>
  <si>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</si>
  <si>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</si>
  <si>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</si>
  <si>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</si>
  <si>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</si>
  <si>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</si>
  <si>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</si>
  <si>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</si>
  <si>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</si>
  <si>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</si>
  <si>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</si>
  <si>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</si>
  <si>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</si>
  <si>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</si>
  <si>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</si>
  <si>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</si>
  <si>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</si>
  <si>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</si>
  <si>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</si>
  <si>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</si>
  <si>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</si>
  <si>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</si>
  <si>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</si>
  <si>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</si>
  <si>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</si>
  <si>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</si>
  <si>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</si>
  <si>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</si>
  <si>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</si>
  <si>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</si>
  <si>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</si>
  <si>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</si>
  <si>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</si>
  <si>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</si>
  <si>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</si>
  <si>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</si>
  <si>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</si>
  <si>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</si>
  <si>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</si>
  <si>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</si>
  <si>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</si>
  <si>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</si>
  <si>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</si>
  <si>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</si>
  <si>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</si>
  <si>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</si>
  <si>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</si>
  <si>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</si>
  <si>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</si>
  <si>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</si>
  <si>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</si>
  <si>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</si>
  <si>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</si>
  <si>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</si>
  <si>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</si>
  <si>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</si>
  <si>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</si>
  <si>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</si>
  <si>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</si>
  <si>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</si>
  <si>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</si>
  <si>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</si>
  <si>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</si>
  <si>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</si>
  <si>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</si>
  <si>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</si>
  <si>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</si>
  <si>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</si>
  <si>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</si>
  <si>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</si>
  <si>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</si>
  <si>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</si>
  <si>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</si>
  <si>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</si>
  <si>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</si>
  <si>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</si>
  <si>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</si>
  <si>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</si>
  <si>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</si>
  <si>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</si>
  <si>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</si>
  <si>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</si>
  <si>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</si>
  <si>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</si>
  <si>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</si>
  <si>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</si>
  <si>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</si>
  <si>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</si>
  <si>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</si>
  <si>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</si>
  <si>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</si>
  <si>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</si>
  <si>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</si>
  <si>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</si>
  <si>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</si>
  <si>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</si>
  <si>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</si>
  <si>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</si>
  <si>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</si>
  <si>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</si>
  <si>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</si>
  <si>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</si>
  <si>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</si>
  <si>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</si>
  <si>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</si>
  <si>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</si>
  <si>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</si>
  <si>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</si>
  <si>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</si>
  <si>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</si>
  <si>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</si>
  <si>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</si>
  <si>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</si>
  <si>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</si>
  <si>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</si>
  <si>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</si>
  <si>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</si>
  <si>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</si>
  <si>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</si>
  <si>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</si>
  <si>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</si>
  <si>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</si>
  <si>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</si>
  <si>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</si>
  <si>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</si>
  <si>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</si>
  <si>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</si>
  <si>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</si>
  <si>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</si>
  <si>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</si>
  <si>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</si>
  <si>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</si>
  <si>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</si>
  <si>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</si>
  <si>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</si>
  <si>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</si>
  <si>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</si>
  <si>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</si>
  <si>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</si>
  <si>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</si>
  <si>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</si>
  <si>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</si>
  <si>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</si>
  <si>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</si>
  <si>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</si>
  <si>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</si>
  <si>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</si>
  <si>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</si>
  <si>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</si>
  <si>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</si>
  <si>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</si>
  <si>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</si>
  <si>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</si>
  <si>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</si>
  <si>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</si>
  <si>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</si>
  <si>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</si>
  <si>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</si>
  <si>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</si>
  <si>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</si>
  <si>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</si>
  <si>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</si>
  <si>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</si>
  <si>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</si>
  <si>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</si>
  <si>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</si>
  <si>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</si>
  <si>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</si>
  <si>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</si>
  <si>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</si>
  <si>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</si>
  <si>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</si>
  <si>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</si>
  <si>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</si>
  <si>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</si>
  <si>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</si>
  <si>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</si>
  <si>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</si>
  <si>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</si>
  <si>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</si>
  <si>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</si>
  <si>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</si>
  <si>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</si>
  <si>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</si>
  <si>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</si>
  <si>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</si>
  <si>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</si>
  <si>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</si>
  <si>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</si>
  <si>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</si>
  <si>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</si>
  <si>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</si>
  <si>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</si>
  <si>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</si>
  <si>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</si>
  <si>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</si>
  <si>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</si>
  <si>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</si>
  <si>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</si>
  <si>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</si>
  <si>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</si>
  <si>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</si>
  <si>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</si>
  <si>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</si>
  <si>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</si>
  <si>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</si>
  <si>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</si>
  <si>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</si>
  <si>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</si>
  <si>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</si>
  <si>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</si>
  <si>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</si>
  <si>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</si>
  <si>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</si>
  <si>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</si>
  <si>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</si>
  <si>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</si>
  <si>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</si>
  <si>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</si>
  <si>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</si>
  <si>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</si>
  <si>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</si>
  <si>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</si>
  <si>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</si>
  <si>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</si>
  <si>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</si>
  <si>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</si>
  <si>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</si>
  <si>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</si>
  <si>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</si>
  <si>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</si>
  <si>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</si>
  <si>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</si>
  <si>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</si>
  <si>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</si>
  <si>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</si>
  <si>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</si>
  <si>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</si>
  <si>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</si>
  <si>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</si>
  <si>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</si>
  <si>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</si>
  <si>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</si>
  <si>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</si>
  <si>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</si>
  <si>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</si>
  <si>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</si>
  <si>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</si>
  <si>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</si>
  <si>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</si>
  <si>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</si>
  <si>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</si>
  <si>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</si>
  <si>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</si>
  <si>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</si>
  <si>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</si>
  <si>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</si>
  <si>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</si>
  <si>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</si>
  <si>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</si>
  <si>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</si>
  <si>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</si>
  <si>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</si>
  <si>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</si>
  <si>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</si>
  <si>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</si>
  <si>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</si>
  <si>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</si>
  <si>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</si>
  <si>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</si>
  <si>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</si>
  <si>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</si>
  <si>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</si>
  <si>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</si>
  <si>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</si>
  <si>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</si>
  <si>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</si>
  <si>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</si>
  <si>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</si>
  <si>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</si>
  <si>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</si>
  <si>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</si>
  <si>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</si>
  <si>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</si>
  <si>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</si>
  <si>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</si>
  <si>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</si>
  <si>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</si>
  <si>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</si>
  <si>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</si>
  <si>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</si>
  <si>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</si>
  <si>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</si>
  <si>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</si>
  <si>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</si>
  <si>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</si>
  <si>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</si>
  <si>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</si>
  <si>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</si>
  <si>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</si>
  <si>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</si>
  <si>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</si>
  <si>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</si>
  <si>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</si>
  <si>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</si>
  <si>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</si>
  <si>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</si>
  <si>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</si>
  <si>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</si>
  <si>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</si>
  <si>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</si>
  <si>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</si>
  <si>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</si>
  <si>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</si>
  <si>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</si>
  <si>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</si>
  <si>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</si>
  <si>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</si>
  <si>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</si>
  <si>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</si>
  <si>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</si>
  <si>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</si>
  <si>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</si>
  <si>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</si>
  <si>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</si>
  <si>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</si>
  <si>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</si>
  <si>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</si>
  <si>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</si>
  <si>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</si>
  <si>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</si>
  <si>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</si>
  <si>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</si>
  <si>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</si>
  <si>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</si>
  <si>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</si>
  <si>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</si>
  <si>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</si>
  <si>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</si>
  <si>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</si>
  <si>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</si>
  <si>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</si>
  <si>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</si>
  <si>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</si>
  <si>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</si>
  <si>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</si>
  <si>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</si>
  <si>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</si>
  <si>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</si>
  <si>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</si>
  <si>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</si>
  <si>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</si>
  <si>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</si>
  <si>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</si>
  <si>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</si>
  <si>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</si>
  <si>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</si>
  <si>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</si>
  <si>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</si>
  <si>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</si>
  <si>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</si>
  <si>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</si>
  <si>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</si>
  <si>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</si>
  <si>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</si>
  <si>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</si>
  <si>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</si>
  <si>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</si>
  <si>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</si>
  <si>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</si>
  <si>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</si>
  <si>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</si>
  <si>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</si>
  <si>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</si>
  <si>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</si>
  <si>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</si>
  <si>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</si>
  <si>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</si>
  <si>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</si>
  <si>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</si>
  <si>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</si>
  <si>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</si>
  <si>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</si>
  <si>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</si>
  <si>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</si>
  <si>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</si>
  <si>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</si>
  <si>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</si>
  <si>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</si>
  <si>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</si>
  <si>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</si>
  <si>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</si>
  <si>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</si>
  <si>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</si>
  <si>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</si>
  <si>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</si>
  <si>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</si>
  <si>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</si>
  <si>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</si>
  <si>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</si>
  <si>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</si>
  <si>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</si>
  <si>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</si>
  <si>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</si>
  <si>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</si>
  <si>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</si>
  <si>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</si>
  <si>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</si>
  <si>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</si>
  <si>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</si>
  <si>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</si>
  <si>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</si>
  <si>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</si>
  <si>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</si>
  <si>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</si>
  <si>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</si>
  <si>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</si>
  <si>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</si>
  <si>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</si>
  <si>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</si>
  <si>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</si>
  <si>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</si>
  <si>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</si>
  <si>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</si>
  <si>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</si>
  <si>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</si>
  <si>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</si>
  <si>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</si>
  <si>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</si>
  <si>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</si>
  <si>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</si>
  <si>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</si>
  <si>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</si>
  <si>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</si>
  <si>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</si>
  <si>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</si>
  <si>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</si>
  <si>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</si>
  <si>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</si>
  <si>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</si>
  <si>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</si>
  <si>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</si>
  <si>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</si>
  <si>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</si>
  <si>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</si>
  <si>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</si>
  <si>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</si>
  <si>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</si>
  <si>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</si>
  <si>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</si>
  <si>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</si>
  <si>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</si>
  <si>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</si>
  <si>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</si>
  <si>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</si>
  <si>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</si>
  <si>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</si>
  <si>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</si>
  <si>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</si>
  <si>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</si>
  <si>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</si>
  <si>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</si>
  <si>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</si>
  <si>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</si>
  <si>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</si>
  <si>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</si>
  <si>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</si>
  <si>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</si>
  <si>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</si>
  <si>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</si>
  <si>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</si>
  <si>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</si>
  <si>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</si>
  <si>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</si>
  <si>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</si>
  <si>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</si>
  <si>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</si>
  <si>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</si>
  <si>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</si>
  <si>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</si>
  <si>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</si>
  <si>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</si>
  <si>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</si>
  <si>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</si>
  <si>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</si>
  <si>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</si>
  <si>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</si>
  <si>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</si>
  <si>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</si>
  <si>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</si>
  <si>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</si>
  <si>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</si>
  <si>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</si>
  <si>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</si>
  <si>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</si>
  <si>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</si>
  <si>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</si>
  <si>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</si>
  <si>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</si>
  <si>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</si>
  <si>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</si>
  <si>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</si>
  <si>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</si>
  <si>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</si>
  <si>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</si>
  <si>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</si>
  <si>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</si>
  <si>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</si>
  <si>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</si>
  <si>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</si>
  <si>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</si>
  <si>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</si>
  <si>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</si>
  <si>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</si>
  <si>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</si>
  <si>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</si>
  <si>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</si>
  <si>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</si>
  <si>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</si>
  <si>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</si>
  <si>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</si>
  <si>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</si>
  <si>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</si>
  <si>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</si>
  <si>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</si>
  <si>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</si>
  <si>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</si>
  <si>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</si>
  <si>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</si>
  <si>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</si>
  <si>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</si>
  <si>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</si>
  <si>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</si>
  <si>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</si>
  <si>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</si>
  <si>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</si>
  <si>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</si>
  <si>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</si>
  <si>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</si>
  <si>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</si>
  <si>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</si>
  <si>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</si>
  <si>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</si>
  <si>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</si>
  <si>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</si>
  <si>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</si>
  <si>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</si>
  <si>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</si>
  <si>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</si>
  <si>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</si>
  <si>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</si>
  <si>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</si>
  <si>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</si>
  <si>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</si>
  <si>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</si>
  <si>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</si>
  <si>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</si>
  <si>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</si>
  <si>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</si>
  <si>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</si>
  <si>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</si>
  <si>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</si>
  <si>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</si>
  <si>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</si>
  <si>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</si>
  <si>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</si>
  <si>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</si>
  <si>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</si>
  <si>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</si>
  <si>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</si>
  <si>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</si>
  <si>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</si>
  <si>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</si>
  <si>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</si>
  <si>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</si>
  <si>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</si>
  <si>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</si>
  <si>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</si>
  <si>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</si>
  <si>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</si>
  <si>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</si>
  <si>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</si>
  <si>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</si>
  <si>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</si>
  <si>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</si>
  <si>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</si>
  <si>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</si>
  <si>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</si>
  <si>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</si>
  <si>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</si>
  <si>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</si>
  <si>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</si>
  <si>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</si>
  <si>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</si>
  <si>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</si>
  <si>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</si>
  <si>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</si>
  <si>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</si>
  <si>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</si>
  <si>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</si>
  <si>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</si>
  <si>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</si>
  <si>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</si>
  <si>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</si>
  <si>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</si>
  <si>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</si>
  <si>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</si>
  <si>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</si>
  <si>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</si>
  <si>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</si>
  <si>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</si>
  <si>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</si>
  <si>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</si>
  <si>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</si>
  <si>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</si>
  <si>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</si>
  <si>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</si>
  <si>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</si>
  <si>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</si>
  <si>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</si>
  <si>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</si>
  <si>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</si>
  <si>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</si>
  <si>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</si>
  <si>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</si>
  <si>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</si>
  <si>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</si>
  <si>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</si>
  <si>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</si>
  <si>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</si>
  <si>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</si>
  <si>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</si>
  <si>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</si>
  <si>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</si>
  <si>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</si>
  <si>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</si>
  <si>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</si>
  <si>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</si>
  <si>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</si>
  <si>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</si>
  <si>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</si>
  <si>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</si>
  <si>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</si>
  <si>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</si>
  <si>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</si>
  <si>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</si>
  <si>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</si>
  <si>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</si>
  <si>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</si>
  <si>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</si>
  <si>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</si>
  <si>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</si>
  <si>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</si>
  <si>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</si>
  <si>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</si>
  <si>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</si>
  <si>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</si>
  <si>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</si>
  <si>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</si>
  <si>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</si>
  <si>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</si>
  <si>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</si>
  <si>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</si>
  <si>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</si>
  <si>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</si>
  <si>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</si>
  <si>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</si>
  <si>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</si>
  <si>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</si>
  <si>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</si>
  <si>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</si>
  <si>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</si>
  <si>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</si>
  <si>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</si>
  <si>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</si>
  <si>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</si>
  <si>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</si>
  <si>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</si>
  <si>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</si>
  <si>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</si>
  <si>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</si>
  <si>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</si>
  <si>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</si>
  <si>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</si>
  <si>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</si>
  <si>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</si>
  <si>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</si>
  <si>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</si>
  <si>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</si>
  <si>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</si>
  <si>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</si>
  <si>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</si>
  <si>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</si>
  <si>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</si>
  <si>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</si>
  <si>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</si>
  <si>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</si>
  <si>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</si>
  <si>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</si>
  <si>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</si>
  <si>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</si>
  <si>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</si>
  <si>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</si>
  <si>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</si>
  <si>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</si>
  <si>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</si>
  <si>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</si>
  <si>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</si>
  <si>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</si>
  <si>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</si>
  <si>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</si>
  <si>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</si>
  <si>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</si>
  <si>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</si>
  <si>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</si>
  <si>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</si>
  <si>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</si>
  <si>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</si>
  <si>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</si>
  <si>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</si>
  <si>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</si>
  <si>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</si>
  <si>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</si>
  <si>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</si>
  <si>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</si>
  <si>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</si>
  <si>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</si>
  <si>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</si>
  <si>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</si>
  <si>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</si>
  <si>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</si>
  <si>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</si>
  <si>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</si>
  <si>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</si>
  <si>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</si>
  <si>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</si>
  <si>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</si>
  <si>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</si>
  <si>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</si>
  <si>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</si>
  <si>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</si>
  <si>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</si>
  <si>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</si>
  <si>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</si>
  <si>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</si>
  <si>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</si>
  <si>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</si>
  <si>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</si>
  <si>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</si>
  <si>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</si>
  <si>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</si>
  <si>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</si>
  <si>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</si>
  <si>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</si>
  <si>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</si>
  <si>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</si>
  <si>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</si>
  <si>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</si>
  <si>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</si>
  <si>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</si>
  <si>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</si>
  <si>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</si>
  <si>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</si>
  <si>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</si>
  <si>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</si>
  <si>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</si>
  <si>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</si>
  <si>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</si>
  <si>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</si>
  <si>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</si>
  <si>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</si>
  <si>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</si>
  <si>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</si>
  <si>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</si>
  <si>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</si>
  <si>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</si>
  <si>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</si>
  <si>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</si>
  <si>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</si>
  <si>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</si>
  <si>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</si>
  <si>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</si>
  <si>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</si>
  <si>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</si>
  <si>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</si>
  <si>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</si>
  <si>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</si>
  <si>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</si>
  <si>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</si>
  <si>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</si>
  <si>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</si>
  <si>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</si>
  <si>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</si>
  <si>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</si>
  <si>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</si>
  <si>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</si>
  <si>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</si>
  <si>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</si>
  <si>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</si>
  <si>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</si>
  <si>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</si>
  <si>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</si>
  <si>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</si>
  <si>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</si>
  <si>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</si>
  <si>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</si>
  <si>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</si>
  <si>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</si>
  <si>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</si>
  <si>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</si>
  <si>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</si>
  <si>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</si>
  <si>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</si>
  <si>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</si>
  <si>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</si>
  <si>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</si>
  <si>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</si>
  <si>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</si>
  <si>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</si>
  <si>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</si>
  <si>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</si>
  <si>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</si>
  <si>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</si>
  <si>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</si>
  <si>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</si>
  <si>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</si>
  <si>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</si>
  <si>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</si>
  <si>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</si>
  <si>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</si>
  <si>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</si>
  <si>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</si>
  <si>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</si>
  <si>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</si>
  <si>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</si>
  <si>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</si>
  <si>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</si>
  <si>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</si>
  <si>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</si>
  <si>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</si>
  <si>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</si>
  <si>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</si>
  <si>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</si>
  <si>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</si>
  <si>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</si>
  <si>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</si>
  <si>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</si>
  <si>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</si>
  <si>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</si>
  <si>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</si>
  <si>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</si>
  <si>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</si>
  <si>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</si>
  <si>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</si>
  <si>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</si>
  <si>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</si>
  <si>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</si>
  <si>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</si>
  <si>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</si>
  <si>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</si>
  <si>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</si>
  <si>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</si>
  <si>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</si>
  <si>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</si>
  <si>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</si>
  <si>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</si>
  <si>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</si>
  <si>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</si>
  <si>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</si>
  <si>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</si>
  <si>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</si>
  <si>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</si>
  <si>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</si>
  <si>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</si>
  <si>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</si>
  <si>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</si>
  <si>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</si>
  <si>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</si>
  <si>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</si>
  <si>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</si>
  <si>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</si>
  <si>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</si>
  <si>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</si>
  <si>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</si>
  <si>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</si>
  <si>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</si>
  <si>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</si>
  <si>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</si>
  <si>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</si>
  <si>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</si>
  <si>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</si>
  <si>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</si>
  <si>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</si>
  <si>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</si>
  <si>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</si>
  <si>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</si>
  <si>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</si>
  <si>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</si>
  <si>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</si>
  <si>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</si>
  <si>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</si>
  <si>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</si>
  <si>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</si>
  <si>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</si>
  <si>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</si>
  <si>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</si>
  <si>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</si>
  <si>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</si>
  <si>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</si>
  <si>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</si>
  <si>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</si>
  <si>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</si>
  <si>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</si>
  <si>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</si>
  <si>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</si>
  <si>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</si>
  <si>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</si>
  <si>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</si>
  <si>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</si>
  <si>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</si>
  <si>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</si>
  <si>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</si>
  <si>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</si>
  <si>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</si>
  <si>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</si>
  <si>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</si>
  <si>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</si>
  <si>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</si>
  <si>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</si>
  <si>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</si>
  <si>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</si>
  <si>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</si>
  <si>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</si>
  <si>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</si>
  <si>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</si>
  <si>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</si>
  <si>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</si>
  <si>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</si>
  <si>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</si>
  <si>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</si>
  <si>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</si>
  <si>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</si>
  <si>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</si>
  <si>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</si>
  <si>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</si>
  <si>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</si>
  <si>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</si>
  <si>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</si>
  <si>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</si>
  <si>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</si>
  <si>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</si>
  <si>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</si>
  <si>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</si>
  <si>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</si>
  <si>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</si>
  <si>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</si>
  <si>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</si>
  <si>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</si>
  <si>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</si>
  <si>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</si>
  <si>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</si>
  <si>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</si>
  <si>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</si>
  <si>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</si>
  <si>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</si>
  <si>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</si>
  <si>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</si>
  <si>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</si>
  <si>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</si>
  <si>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</si>
  <si>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</si>
  <si>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</si>
  <si>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</si>
  <si>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</si>
  <si>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</si>
  <si>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</si>
  <si>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</si>
  <si>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</si>
  <si>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</si>
  <si>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</si>
  <si>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</si>
  <si>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</si>
  <si>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</si>
  <si>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</si>
  <si>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</si>
  <si>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</si>
  <si>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</si>
  <si>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</si>
  <si>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</si>
  <si>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</si>
  <si>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</si>
  <si>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</si>
  <si>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</si>
  <si>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</si>
  <si>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</si>
  <si>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</si>
  <si>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</si>
  <si>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</si>
  <si>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</si>
  <si>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</si>
  <si>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</si>
  <si>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</si>
  <si>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</si>
  <si>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</si>
  <si>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</si>
  <si>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</si>
  <si>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</si>
  <si>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</si>
  <si>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</si>
  <si>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</si>
  <si>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</si>
  <si>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</si>
  <si>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</si>
  <si>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</si>
  <si>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</si>
  <si>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</si>
  <si>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</si>
  <si>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</si>
  <si>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</si>
  <si>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</si>
  <si>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</si>
  <si>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</si>
  <si>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</si>
  <si>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</si>
  <si>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</si>
  <si>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</si>
  <si>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</si>
  <si>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</si>
  <si>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</si>
  <si>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</si>
  <si>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</si>
  <si>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</si>
  <si>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</si>
  <si>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</si>
  <si>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</si>
  <si>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</si>
  <si>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</si>
  <si>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</si>
  <si>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</si>
  <si>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</si>
  <si>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</si>
  <si>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</si>
  <si>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</si>
  <si>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</si>
  <si>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</si>
  <si>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</si>
  <si>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</si>
  <si>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</si>
  <si>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</si>
  <si>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</si>
  <si>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</si>
  <si>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</si>
  <si>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</si>
  <si>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</si>
  <si>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</si>
  <si>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</si>
  <si>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</si>
  <si>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</si>
  <si>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</si>
  <si>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</si>
  <si>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</si>
  <si>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</si>
  <si>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</si>
  <si>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</si>
  <si>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</si>
  <si>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</si>
  <si>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</si>
  <si>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</si>
  <si>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</si>
  <si>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</si>
  <si>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</si>
  <si>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</si>
  <si>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</si>
  <si>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</si>
  <si>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</si>
  <si>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</si>
  <si>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</si>
  <si>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</si>
  <si>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</si>
  <si>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</si>
  <si>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</si>
  <si>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</si>
  <si>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</si>
  <si>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</si>
  <si>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</si>
  <si>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</si>
  <si>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</si>
  <si>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</si>
  <si>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</si>
  <si>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</si>
  <si>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</si>
  <si>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</si>
  <si>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</si>
  <si>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</si>
  <si>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</si>
  <si>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</si>
  <si>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</si>
  <si>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</si>
  <si>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</si>
  <si>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</si>
  <si>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</si>
  <si>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</si>
  <si>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</si>
  <si>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</si>
  <si>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</si>
  <si>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</si>
  <si>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</si>
  <si>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</si>
  <si>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</si>
  <si>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</si>
  <si>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</si>
  <si>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</si>
  <si>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</si>
  <si>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</si>
  <si>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</si>
  <si>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</si>
  <si>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</si>
  <si>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</si>
  <si>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</si>
  <si>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</si>
  <si>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</si>
  <si>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</si>
  <si>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</si>
  <si>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</si>
  <si>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</si>
  <si>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</si>
  <si>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</si>
  <si>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</si>
  <si>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</si>
  <si>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</si>
  <si>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</si>
  <si>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</si>
  <si>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</si>
  <si>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</si>
  <si>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</si>
  <si>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</si>
  <si>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</si>
  <si>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</si>
  <si>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</si>
  <si>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</si>
  <si>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</si>
  <si>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</si>
  <si>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</si>
  <si>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</si>
  <si>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</si>
  <si>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</si>
  <si>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</si>
  <si>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</si>
  <si>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</si>
  <si>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</si>
  <si>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</si>
  <si>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</si>
  <si>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</si>
  <si>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</si>
  <si>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</si>
  <si>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</si>
  <si>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</si>
  <si>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</si>
  <si>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</si>
  <si>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</si>
  <si>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</si>
  <si>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</si>
  <si>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</si>
  <si>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</si>
  <si>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</si>
  <si>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</si>
  <si>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</si>
  <si>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</si>
  <si>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</si>
  <si>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</si>
  <si>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</si>
  <si>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</si>
  <si>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</si>
  <si>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</si>
  <si>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</si>
  <si>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</si>
  <si>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</si>
  <si>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</si>
  <si>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</si>
  <si>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</si>
  <si>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</si>
  <si>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</si>
  <si>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</si>
  <si>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</si>
  <si>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</si>
  <si>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</si>
  <si>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</si>
  <si>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</si>
  <si>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</si>
  <si>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</si>
  <si>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</si>
  <si>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</si>
  <si>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</si>
  <si>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</si>
  <si>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</si>
  <si>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</si>
  <si>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</si>
  <si>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</si>
  <si>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</si>
  <si>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</si>
  <si>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</si>
  <si>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</si>
  <si>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</si>
  <si>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</si>
  <si>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</si>
  <si>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</si>
  <si>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</si>
  <si>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</si>
  <si>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</si>
  <si>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</si>
  <si>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</si>
  <si>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</si>
  <si>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</si>
  <si>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</si>
  <si>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</si>
  <si>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</si>
  <si>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</si>
  <si>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</si>
  <si>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</si>
  <si>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</si>
  <si>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</si>
  <si>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</si>
  <si>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</si>
  <si>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</si>
  <si>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</si>
  <si>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</si>
  <si>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</si>
  <si>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</si>
  <si>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</si>
  <si>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</si>
  <si>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</si>
  <si>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</si>
  <si>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</si>
  <si>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</si>
  <si>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</si>
  <si>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</si>
  <si>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</si>
  <si>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</si>
  <si>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</si>
  <si>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</si>
  <si>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</si>
  <si>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</si>
  <si>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</si>
  <si>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</si>
  <si>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</si>
  <si>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</si>
  <si>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</si>
  <si>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</si>
  <si>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</si>
  <si>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</si>
  <si>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</si>
  <si>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</si>
  <si>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</si>
  <si>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</si>
  <si>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</si>
  <si>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</si>
  <si>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</si>
  <si>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</si>
  <si>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</si>
  <si>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</si>
  <si>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</si>
  <si>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</si>
  <si>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</si>
  <si>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</si>
  <si>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</si>
  <si>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</si>
  <si>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</si>
  <si>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</si>
  <si>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</si>
  <si>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</si>
  <si>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</si>
  <si>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</si>
  <si>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</si>
  <si>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</si>
  <si>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</si>
  <si>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</si>
  <si>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</si>
  <si>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</si>
  <si>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</si>
  <si>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</si>
  <si>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</si>
  <si>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</si>
  <si>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</si>
  <si>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</si>
  <si>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</si>
  <si>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</si>
  <si>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</si>
  <si>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</si>
  <si>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</si>
  <si>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</si>
  <si>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</si>
  <si>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</si>
  <si>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</si>
  <si>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</si>
  <si>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</si>
  <si>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</si>
  <si>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</si>
  <si>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</si>
  <si>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</si>
  <si>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</si>
  <si>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</si>
  <si>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</si>
  <si>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</si>
  <si>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</si>
  <si>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</si>
  <si>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</si>
  <si>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</si>
  <si>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</si>
  <si>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</si>
  <si>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</si>
  <si>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</si>
  <si>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</si>
  <si>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</si>
  <si>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</si>
  <si>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</si>
  <si>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</si>
  <si>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</si>
  <si>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</si>
  <si>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</si>
  <si>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</si>
  <si>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</si>
  <si>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</si>
  <si>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</si>
  <si>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</si>
  <si>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</si>
  <si>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</si>
  <si>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</si>
  <si>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</si>
  <si>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</si>
  <si>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</si>
  <si>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</si>
  <si>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</si>
  <si>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</si>
  <si>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</si>
  <si>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</si>
  <si>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</si>
  <si>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</si>
  <si>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</si>
  <si>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</si>
  <si>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</si>
  <si>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</si>
  <si>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</si>
  <si>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</si>
  <si>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</si>
  <si>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</si>
  <si>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</si>
  <si>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</si>
  <si>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</si>
  <si>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</si>
  <si>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</si>
  <si>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</si>
  <si>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</si>
  <si>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</si>
  <si>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</si>
  <si>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</si>
  <si>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</si>
  <si>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</si>
  <si>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</si>
  <si>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</si>
  <si>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</si>
  <si>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</si>
  <si>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</si>
  <si>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</si>
  <si>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</si>
  <si>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</si>
  <si>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</si>
  <si>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</si>
  <si>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</si>
  <si>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</si>
  <si>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</si>
  <si>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</si>
  <si>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</si>
  <si>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</si>
  <si>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</si>
  <si>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</si>
  <si>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</si>
  <si>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</si>
  <si>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</si>
  <si>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</si>
  <si>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</si>
  <si>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</si>
  <si>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</si>
  <si>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</si>
  <si>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</si>
  <si>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</si>
  <si>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</si>
  <si>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</si>
  <si>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</si>
  <si>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</si>
  <si>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</si>
  <si>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</si>
  <si>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</si>
  <si>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</si>
  <si>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</si>
  <si>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</si>
  <si>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</si>
  <si>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</si>
  <si>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</si>
  <si>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</si>
  <si>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</si>
  <si>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</si>
  <si>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</si>
  <si>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</si>
  <si>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</si>
  <si>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</si>
  <si>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</si>
  <si>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</si>
  <si>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</si>
  <si>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</si>
  <si>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</si>
  <si>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</si>
  <si>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</si>
  <si>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</si>
  <si>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</si>
  <si>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</si>
  <si>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</si>
  <si>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</si>
  <si>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</si>
  <si>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</si>
  <si>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</si>
  <si>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</si>
  <si>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</si>
  <si>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</si>
  <si>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</si>
  <si>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</si>
  <si>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</si>
  <si>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</si>
  <si>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</si>
  <si>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</si>
  <si>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</si>
  <si>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</si>
  <si>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</si>
  <si>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</si>
  <si>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</si>
  <si>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</si>
  <si>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</si>
  <si>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</si>
  <si>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</si>
  <si>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</si>
  <si>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</si>
  <si>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</si>
  <si>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</si>
  <si>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</si>
  <si>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</si>
  <si>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</si>
  <si>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</si>
  <si>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</si>
  <si>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</si>
  <si>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</si>
  <si>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</si>
  <si>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</si>
  <si>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</si>
  <si>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</si>
  <si>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</si>
  <si>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</si>
  <si>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</si>
  <si>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</si>
  <si>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</si>
  <si>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</si>
  <si>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</si>
  <si>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</si>
  <si>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</si>
  <si>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</si>
  <si>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</si>
  <si>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</si>
  <si>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</si>
  <si>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</si>
  <si>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</si>
  <si>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</si>
  <si>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</si>
  <si>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</si>
  <si>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</si>
  <si>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</si>
  <si>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</si>
  <si>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</si>
  <si>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</si>
  <si>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</si>
  <si>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</si>
  <si>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</si>
  <si>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</si>
  <si>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</si>
  <si>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</si>
  <si>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</si>
  <si>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</si>
  <si>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</si>
  <si>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</si>
  <si>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</si>
  <si>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</si>
  <si>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</si>
  <si>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</si>
  <si>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</si>
  <si>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</si>
  <si>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</si>
  <si>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</si>
  <si>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</si>
  <si>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</si>
  <si>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</si>
  <si>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</si>
  <si>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</si>
  <si>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</si>
  <si>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</si>
  <si>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</si>
  <si>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</si>
  <si>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</si>
  <si>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</si>
  <si>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</si>
  <si>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</si>
  <si>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</si>
  <si>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</si>
  <si>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</si>
  <si>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</si>
  <si>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</si>
  <si>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</si>
  <si>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</si>
  <si>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</si>
  <si>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</si>
  <si>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</si>
  <si>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</si>
  <si>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</si>
  <si>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</si>
  <si>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</si>
  <si>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</si>
  <si>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</si>
  <si>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</si>
  <si>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</si>
  <si>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</si>
  <si>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</si>
  <si>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</si>
  <si>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</si>
  <si>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</si>
  <si>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</si>
  <si>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</si>
  <si>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</si>
  <si>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</si>
  <si>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</si>
  <si>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</si>
  <si>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</si>
  <si>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</si>
  <si>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</si>
  <si>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</si>
  <si>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</si>
  <si>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</si>
  <si>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</si>
  <si>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</si>
  <si>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</si>
  <si>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</si>
  <si>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</si>
  <si>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</si>
  <si>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</si>
  <si>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</si>
  <si>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</si>
  <si>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</si>
  <si>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</si>
  <si>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</si>
  <si>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</si>
  <si>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</si>
  <si>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</si>
  <si>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</si>
  <si>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</si>
  <si>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</si>
  <si>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</si>
  <si>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</si>
  <si>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</si>
  <si>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</si>
  <si>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</si>
  <si>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</si>
  <si>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</si>
  <si>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</si>
  <si>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</si>
  <si>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</si>
  <si>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</si>
  <si>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</si>
  <si>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</si>
  <si>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</si>
  <si>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</si>
  <si>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</si>
  <si>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</si>
  <si>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</si>
  <si>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</si>
  <si>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</si>
  <si>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</si>
  <si>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</si>
  <si>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</si>
  <si>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</si>
  <si>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</si>
  <si>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</si>
  <si>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</si>
  <si>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</si>
  <si>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</si>
  <si>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</si>
  <si>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</si>
  <si>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</si>
  <si>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</si>
  <si>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</si>
  <si>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</si>
  <si>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</si>
  <si>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</si>
  <si>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</si>
  <si>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</si>
  <si>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</si>
  <si>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</si>
  <si>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</si>
  <si>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</si>
  <si>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</si>
  <si>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</si>
  <si>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</si>
  <si>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</si>
  <si>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</si>
  <si>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</si>
  <si>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</si>
  <si>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</si>
  <si>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</si>
  <si>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</si>
  <si>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</si>
  <si>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</si>
  <si>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</si>
  <si>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</si>
  <si>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</si>
  <si>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</si>
  <si>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</si>
  <si>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</si>
  <si>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</si>
  <si>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</si>
  <si>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</si>
  <si>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</si>
  <si>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</si>
  <si>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</si>
  <si>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</si>
  <si>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</si>
  <si>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</si>
  <si>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</si>
  <si>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</si>
  <si>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</si>
  <si>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</si>
  <si>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</si>
  <si>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</si>
  <si>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</si>
  <si>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</si>
  <si>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</si>
  <si>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</si>
  <si>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</si>
  <si>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</si>
  <si>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</si>
  <si>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</si>
  <si>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</si>
  <si>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</si>
  <si>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</si>
  <si>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</si>
  <si>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</si>
  <si>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</si>
  <si>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</si>
  <si>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</si>
  <si>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</si>
  <si>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</si>
  <si>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</si>
  <si>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</si>
  <si>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</si>
  <si>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</si>
  <si>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</si>
  <si>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</si>
  <si>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</si>
  <si>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</si>
  <si>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</si>
  <si>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</si>
  <si>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</si>
  <si>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</si>
  <si>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</si>
  <si>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</si>
  <si>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</si>
  <si>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</si>
  <si>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</si>
  <si>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</si>
  <si>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</si>
  <si>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</si>
  <si>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</si>
  <si>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</si>
  <si>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</si>
  <si>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</si>
  <si>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</si>
  <si>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</si>
  <si>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</si>
  <si>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</si>
  <si>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</si>
  <si>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</si>
  <si>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</si>
  <si>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</si>
  <si>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</si>
  <si>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</si>
  <si>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</si>
  <si>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</si>
  <si>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</si>
  <si>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</si>
  <si>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</si>
  <si>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</si>
  <si>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</si>
  <si>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</si>
  <si>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</si>
  <si>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</si>
  <si>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</si>
  <si>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</si>
  <si>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</si>
  <si>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</si>
  <si>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</si>
  <si>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</si>
  <si>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</si>
  <si>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</si>
  <si>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</si>
  <si>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</si>
  <si>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</si>
  <si>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</si>
  <si>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</si>
  <si>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</si>
  <si>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</si>
  <si>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</si>
  <si>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</si>
  <si>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</si>
  <si>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</si>
  <si>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</si>
  <si>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</si>
  <si>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</si>
  <si>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</si>
  <si>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</si>
  <si>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</si>
  <si>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</si>
  <si>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</si>
  <si>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</si>
  <si>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</si>
  <si>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</si>
  <si>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</si>
  <si>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</si>
  <si>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</si>
  <si>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</si>
  <si>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</si>
  <si>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</si>
  <si>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</si>
  <si>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</si>
  <si>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</si>
  <si>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</si>
  <si>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</si>
  <si>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</si>
  <si>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</si>
  <si>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</si>
  <si>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</si>
  <si>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</si>
  <si>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</si>
  <si>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</si>
  <si>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</si>
  <si>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</si>
  <si>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</si>
  <si>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</si>
  <si>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</si>
  <si>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</si>
  <si>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</si>
  <si>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</si>
  <si>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</si>
  <si>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</si>
  <si>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</si>
  <si>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</si>
  <si>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</si>
  <si>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</si>
  <si>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</si>
  <si>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</si>
  <si>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</si>
  <si>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</si>
  <si>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</si>
  <si>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</si>
  <si>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</si>
  <si>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</si>
  <si>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</si>
  <si>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</si>
  <si>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</si>
  <si>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</si>
  <si>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</si>
  <si>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</si>
  <si>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</si>
  <si>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</si>
  <si>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</si>
  <si>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</si>
  <si>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</si>
  <si>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</si>
  <si>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</si>
  <si>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</si>
  <si>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</si>
  <si>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</si>
  <si>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</si>
  <si>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</si>
  <si>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</si>
  <si>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</si>
  <si>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</si>
  <si>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</si>
  <si>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</si>
  <si>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</si>
  <si>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</si>
  <si>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</si>
  <si>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</si>
  <si>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</si>
  <si>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</si>
  <si>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</si>
  <si>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</si>
  <si>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</si>
  <si>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</si>
  <si>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</si>
  <si>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</si>
  <si>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</si>
  <si>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</si>
  <si>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</si>
  <si>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</si>
  <si>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</si>
  <si>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</si>
  <si>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</si>
  <si>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</si>
  <si>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</si>
  <si>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</si>
  <si>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</si>
  <si>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</si>
  <si>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</si>
  <si>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</si>
  <si>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</si>
  <si>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</si>
  <si>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</si>
  <si>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</si>
  <si>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</si>
  <si>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</si>
  <si>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</si>
  <si>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</si>
  <si>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</si>
  <si>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</si>
  <si>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</si>
  <si>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</si>
  <si>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</si>
  <si>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</si>
  <si>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</si>
  <si>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</si>
  <si>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</si>
  <si>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</si>
  <si>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</si>
  <si>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</si>
  <si>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</si>
  <si>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</si>
  <si>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</si>
  <si>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</si>
  <si>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</si>
  <si>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</si>
  <si>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</si>
  <si>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</si>
  <si>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</si>
  <si>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</si>
  <si>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</si>
  <si>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</si>
  <si>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</si>
  <si>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</si>
  <si>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</si>
  <si>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</si>
  <si>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</si>
  <si>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</si>
  <si>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</si>
  <si>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</si>
  <si>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</si>
  <si>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</si>
  <si>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</si>
  <si>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</si>
  <si>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</si>
  <si>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</si>
  <si>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</si>
  <si>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</si>
  <si>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</si>
  <si>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</si>
  <si>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</si>
  <si>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</si>
  <si>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</si>
  <si>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</si>
  <si>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</si>
  <si>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</si>
  <si>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</si>
  <si>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</si>
  <si>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</si>
  <si>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</si>
  <si>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</si>
  <si>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</si>
  <si>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</si>
  <si>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</si>
  <si>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</si>
  <si>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</si>
  <si>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</si>
  <si>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</si>
  <si>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</si>
  <si>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</si>
  <si>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</si>
  <si>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</si>
  <si>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</si>
  <si>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</si>
  <si>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</si>
  <si>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</si>
  <si>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</si>
  <si>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</si>
  <si>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</si>
  <si>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</si>
  <si>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</si>
  <si>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</si>
  <si>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</si>
  <si>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</si>
  <si>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</si>
  <si>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</si>
  <si>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</si>
  <si>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</si>
  <si>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</si>
  <si>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</si>
  <si>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</si>
  <si>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</si>
  <si>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</si>
  <si>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</si>
  <si>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</si>
  <si>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</si>
  <si>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</si>
  <si>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</si>
  <si>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</si>
  <si>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</si>
  <si>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</si>
  <si>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</si>
  <si>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</si>
  <si>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</si>
  <si>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</si>
  <si>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</si>
  <si>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</si>
  <si>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</si>
  <si>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</si>
  <si>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</si>
  <si>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</si>
  <si>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</si>
  <si>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</si>
  <si>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</si>
  <si>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</si>
  <si>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</si>
  <si>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</si>
  <si>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</si>
  <si>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</si>
  <si>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</si>
  <si>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</si>
  <si>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</si>
  <si>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</si>
  <si>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</si>
  <si>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</si>
  <si>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</si>
  <si>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</si>
  <si>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</si>
  <si>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</si>
  <si>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</si>
  <si>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</si>
  <si>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</si>
  <si>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</si>
  <si>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</si>
  <si>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</si>
  <si>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</si>
  <si>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</si>
  <si>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</si>
  <si>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</si>
  <si>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</si>
  <si>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</si>
  <si>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</si>
  <si>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</si>
  <si>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</si>
  <si>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</si>
  <si>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</si>
  <si>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</si>
  <si>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</si>
  <si>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</si>
  <si>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</si>
  <si>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</si>
  <si>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</si>
  <si>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</si>
  <si>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</si>
  <si>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</si>
  <si>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</si>
  <si>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</si>
  <si>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</si>
  <si>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</si>
  <si>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</si>
  <si>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</si>
  <si>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</si>
  <si>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</si>
  <si>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</si>
  <si>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</si>
  <si>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</si>
  <si>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</si>
  <si>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</si>
  <si>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</si>
  <si>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</si>
  <si>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</si>
  <si>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</si>
  <si>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</si>
  <si>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</si>
  <si>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</si>
  <si>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</si>
  <si>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</si>
  <si>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</si>
  <si>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</si>
  <si>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</si>
  <si>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</si>
  <si>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</si>
  <si>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</si>
  <si>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</si>
  <si>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</si>
  <si>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</si>
  <si>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</si>
  <si>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</si>
  <si>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</si>
  <si>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</si>
  <si>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</si>
  <si>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</si>
  <si>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</si>
  <si>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</si>
  <si>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</si>
  <si>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</si>
  <si>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</si>
  <si>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</si>
  <si>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</si>
  <si>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</si>
  <si>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</si>
  <si>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</si>
  <si>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</si>
  <si>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</si>
  <si>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</si>
  <si>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</si>
  <si>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</si>
  <si>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</si>
  <si>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</si>
  <si>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</si>
  <si>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</si>
  <si>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</si>
  <si>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</si>
  <si>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</si>
  <si>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</si>
  <si>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</si>
  <si>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</si>
  <si>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</si>
  <si>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</si>
  <si>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</si>
  <si>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</si>
  <si>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</si>
  <si>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</si>
  <si>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</si>
  <si>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</si>
  <si>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</si>
  <si>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</si>
  <si>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</si>
  <si>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</si>
  <si>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</si>
  <si>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</si>
  <si>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</si>
  <si>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</si>
  <si>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</si>
  <si>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</si>
  <si>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</si>
  <si>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</si>
  <si>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</si>
  <si>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</si>
  <si>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</si>
  <si>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</si>
  <si>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</si>
  <si>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</si>
  <si>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</si>
  <si>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</si>
  <si>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</si>
  <si>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</si>
  <si>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</si>
  <si>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</si>
  <si>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</si>
  <si>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</si>
  <si>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</si>
  <si>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</si>
  <si>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</si>
  <si>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</si>
  <si>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</si>
  <si>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</si>
  <si>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</si>
  <si>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</si>
  <si>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</si>
  <si>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</si>
  <si>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</si>
  <si>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</si>
  <si>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</si>
  <si>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</si>
  <si>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</si>
  <si>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</si>
  <si>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</si>
  <si>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</si>
  <si>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</si>
  <si>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</si>
  <si>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</si>
  <si>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</si>
  <si>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</si>
  <si>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</si>
  <si>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</si>
  <si>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</si>
  <si>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</si>
  <si>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</si>
  <si>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</si>
  <si>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</si>
  <si>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</si>
  <si>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</si>
  <si>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</si>
  <si>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</si>
  <si>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</si>
  <si>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</si>
  <si>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</si>
  <si>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</si>
  <si>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</si>
  <si>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</si>
  <si>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</si>
  <si>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</si>
  <si>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</si>
  <si>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</si>
  <si>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</si>
  <si>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</si>
  <si>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</si>
  <si>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</si>
  <si>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</si>
  <si>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</si>
  <si>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</si>
  <si>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</si>
  <si>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</si>
  <si>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</si>
  <si>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</si>
  <si>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</si>
  <si>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</si>
  <si>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</si>
  <si>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</si>
  <si>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</si>
  <si>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</si>
  <si>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</si>
  <si>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</si>
  <si>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</si>
  <si>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</si>
  <si>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</si>
  <si>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</si>
  <si>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</si>
  <si>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</si>
  <si>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</si>
  <si>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</si>
  <si>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</si>
  <si>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</si>
  <si>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</si>
  <si>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</si>
  <si>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</si>
  <si>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</si>
  <si>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</si>
  <si>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</si>
  <si>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</si>
  <si>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</si>
  <si>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</si>
  <si>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</si>
  <si>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</si>
  <si>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</si>
  <si>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</si>
  <si>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</si>
  <si>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</si>
  <si>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</si>
  <si>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</si>
  <si>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</si>
  <si>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</si>
  <si>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</si>
  <si>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</si>
  <si>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</si>
  <si>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</si>
  <si>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</si>
  <si>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</si>
  <si>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</si>
  <si>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</si>
  <si>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</si>
  <si>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</si>
  <si>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</si>
  <si>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</si>
  <si>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</si>
  <si>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</si>
  <si>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</si>
  <si>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</si>
  <si>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</si>
  <si>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</si>
  <si>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</si>
  <si>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</si>
  <si>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</si>
  <si>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</si>
  <si>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</si>
  <si>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</si>
  <si>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</si>
  <si>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</si>
  <si>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</si>
  <si>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</si>
  <si>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</si>
  <si>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</si>
  <si>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</si>
  <si>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</si>
  <si>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</si>
  <si>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</si>
  <si>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</si>
  <si>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</si>
  <si>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</si>
  <si>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</si>
  <si>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</si>
  <si>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</si>
  <si>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</si>
  <si>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</si>
  <si>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</si>
  <si>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</si>
  <si>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</si>
  <si>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</si>
  <si>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</si>
  <si>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</si>
  <si>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</si>
  <si>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</si>
  <si>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</si>
  <si>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</si>
  <si>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</si>
  <si>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</si>
  <si>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</si>
  <si>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</si>
  <si>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</si>
  <si>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</si>
  <si>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</si>
  <si>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</si>
  <si>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</si>
  <si>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</si>
  <si>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</si>
  <si>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</si>
  <si>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</si>
  <si>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</si>
  <si>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</si>
  <si>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</si>
  <si>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</si>
  <si>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</si>
  <si>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</si>
  <si>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</si>
  <si>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</si>
  <si>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</si>
  <si>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</si>
  <si>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</si>
  <si>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</si>
  <si>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</si>
  <si>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</si>
  <si>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</si>
  <si>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</si>
  <si>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</si>
  <si>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</si>
  <si>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</si>
  <si>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</si>
  <si>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</si>
  <si>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</si>
  <si>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</si>
  <si>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</si>
  <si>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</si>
  <si>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</si>
  <si>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</si>
  <si>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</si>
  <si>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</si>
  <si>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</si>
  <si>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</si>
  <si>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</si>
  <si>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</si>
  <si>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</si>
  <si>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</si>
  <si>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</si>
  <si>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</si>
  <si>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</si>
  <si>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</si>
  <si>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</si>
  <si>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</si>
  <si>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</si>
  <si>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</si>
  <si>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</si>
  <si>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</si>
  <si>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</si>
  <si>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</si>
  <si>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</si>
  <si>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</si>
  <si>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</si>
  <si>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</si>
  <si>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</si>
  <si>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</si>
  <si>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</si>
  <si>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</si>
  <si>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</si>
  <si>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</si>
  <si>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</si>
  <si>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</si>
  <si>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</si>
  <si>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</si>
  <si>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</si>
  <si>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</si>
  <si>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</si>
  <si>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</si>
  <si>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</si>
  <si>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</si>
  <si>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</si>
  <si>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</si>
  <si>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</si>
  <si>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</si>
  <si>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</si>
  <si>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</si>
  <si>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</si>
  <si>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</si>
  <si>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</si>
  <si>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</si>
  <si>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</si>
  <si>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</si>
  <si>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</si>
  <si>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</si>
  <si>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</si>
  <si>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</si>
  <si>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</si>
  <si>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</si>
  <si>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</si>
  <si>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</si>
  <si>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</si>
  <si>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</si>
  <si>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</si>
  <si>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</si>
  <si>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</si>
  <si>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</si>
  <si>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</si>
  <si>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</si>
  <si>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</si>
  <si>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</si>
  <si>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</si>
  <si>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</si>
  <si>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</si>
  <si>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</si>
  <si>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</si>
  <si>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</si>
  <si>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</si>
  <si>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</si>
  <si>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</si>
  <si>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</si>
  <si>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</si>
  <si>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</si>
  <si>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</si>
  <si>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</si>
  <si>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</si>
  <si>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</si>
  <si>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</si>
  <si>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</si>
  <si>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</si>
  <si>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</si>
  <si>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</si>
  <si>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</si>
  <si>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</si>
  <si>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</si>
  <si>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</si>
  <si>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</si>
  <si>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</si>
  <si>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</si>
  <si>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</si>
  <si>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</si>
  <si>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</si>
  <si>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</si>
  <si>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</si>
  <si>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</si>
  <si>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</si>
  <si>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</si>
  <si>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</si>
  <si>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</si>
  <si>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</si>
  <si>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</si>
  <si>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</si>
  <si>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</si>
  <si>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</si>
  <si>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</si>
  <si>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</si>
  <si>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</si>
  <si>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</si>
  <si>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</si>
  <si>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</si>
  <si>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</si>
  <si>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</si>
  <si>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</si>
  <si>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</si>
  <si>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</si>
  <si>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</si>
  <si>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</si>
  <si>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</si>
  <si>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</si>
  <si>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</si>
  <si>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</si>
  <si>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</si>
  <si>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</si>
  <si>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</si>
  <si>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</si>
  <si>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</si>
  <si>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</si>
  <si>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</si>
  <si>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</si>
  <si>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</si>
  <si>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</si>
  <si>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</si>
  <si>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</si>
  <si>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</si>
  <si>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</si>
  <si>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</si>
  <si>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</si>
  <si>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</si>
  <si>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</si>
  <si>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</si>
  <si>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</si>
  <si>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</si>
  <si>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</si>
  <si>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</si>
  <si>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</si>
  <si>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</si>
  <si>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</si>
  <si>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</si>
  <si>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</si>
  <si>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</si>
  <si>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</si>
  <si>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</si>
  <si>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</si>
  <si>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</si>
  <si>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</si>
  <si>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</si>
  <si>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</si>
  <si>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</si>
  <si>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</si>
  <si>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</si>
  <si>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</si>
  <si>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</si>
  <si>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</si>
  <si>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</si>
  <si>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</si>
  <si>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</si>
  <si>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</si>
  <si>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</si>
  <si>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</si>
  <si>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</si>
  <si>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</si>
  <si>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</si>
  <si>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</si>
  <si>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</si>
  <si>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</si>
  <si>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</si>
  <si>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</si>
  <si>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</si>
  <si>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</si>
  <si>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</si>
  <si>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</si>
  <si>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</si>
  <si>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</si>
  <si>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</si>
  <si>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</si>
  <si>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</si>
  <si>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</si>
  <si>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</si>
  <si>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</si>
  <si>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</si>
  <si>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</si>
  <si>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</si>
  <si>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</si>
  <si>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</si>
  <si>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</si>
  <si>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</si>
  <si>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</si>
  <si>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</si>
  <si>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</si>
  <si>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</si>
  <si>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</si>
  <si>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</si>
  <si>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</si>
  <si>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</si>
  <si>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</si>
  <si>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</si>
  <si>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</si>
  <si>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</si>
  <si>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</si>
  <si>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</si>
  <si>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</si>
  <si>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</si>
  <si>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</si>
  <si>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</si>
  <si>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</si>
  <si>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</si>
  <si>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</si>
  <si>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</si>
  <si>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</si>
  <si>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</si>
  <si>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</si>
  <si>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</si>
  <si>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</si>
  <si>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</si>
  <si>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</si>
  <si>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</si>
  <si>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</si>
  <si>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</si>
  <si>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</si>
  <si>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</si>
  <si>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</si>
  <si>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</si>
  <si>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</si>
  <si>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</si>
  <si>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</si>
  <si>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</si>
  <si>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</si>
  <si>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</si>
  <si>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</si>
  <si>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</si>
  <si>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</si>
  <si>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</si>
  <si>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</si>
  <si>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</si>
  <si>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</si>
  <si>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</si>
  <si>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</si>
  <si>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</si>
  <si>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</si>
  <si>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</si>
  <si>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</si>
  <si>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</si>
  <si>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</si>
  <si>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</si>
  <si>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</si>
  <si>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</si>
  <si>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</si>
  <si>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</si>
  <si>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</si>
  <si>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</si>
  <si>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</si>
  <si>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</si>
  <si>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</si>
  <si>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</si>
  <si>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</si>
  <si>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</si>
  <si>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</si>
  <si>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</si>
  <si>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</si>
  <si>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</si>
  <si>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</si>
  <si>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</si>
  <si>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</si>
  <si>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</si>
  <si>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</si>
  <si>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</si>
  <si>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</si>
  <si>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</si>
  <si>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</si>
  <si>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</si>
  <si>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</si>
  <si>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</si>
  <si>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</si>
  <si>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</si>
  <si>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</si>
  <si>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</si>
  <si>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</si>
  <si>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</si>
  <si>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</si>
  <si>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</si>
  <si>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</si>
  <si>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</si>
  <si>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</si>
  <si>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</si>
  <si>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</si>
  <si>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</si>
  <si>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</si>
  <si>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</si>
  <si>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</si>
  <si>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</si>
  <si>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</si>
  <si>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</si>
  <si>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</si>
  <si>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</si>
  <si>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</si>
  <si>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</si>
  <si>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</si>
  <si>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</si>
  <si>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</si>
  <si>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</si>
  <si>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</si>
  <si>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</si>
  <si>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</si>
  <si>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</si>
  <si>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</si>
  <si>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</si>
  <si>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</si>
  <si>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</si>
  <si>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</si>
  <si>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</si>
  <si>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</si>
  <si>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</si>
  <si>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</si>
  <si>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</si>
  <si>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</si>
  <si>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</si>
  <si>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</si>
  <si>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</si>
  <si>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</si>
  <si>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</si>
  <si>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</si>
  <si>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</si>
  <si>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</si>
  <si>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</si>
  <si>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</si>
  <si>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</si>
  <si>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</si>
  <si>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</si>
  <si>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</si>
  <si>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</si>
  <si>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</si>
  <si>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</si>
  <si>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</si>
  <si>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</si>
  <si>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</si>
  <si>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</si>
  <si>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</si>
  <si>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</si>
  <si>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</si>
  <si>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</si>
  <si>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</si>
  <si>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</si>
  <si>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</si>
  <si>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</si>
  <si>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</si>
  <si>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</si>
  <si>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</si>
  <si>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</si>
  <si>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</si>
  <si>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</si>
  <si>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</si>
  <si>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</si>
  <si>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</si>
  <si>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</si>
  <si>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</si>
  <si>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</si>
  <si>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</si>
  <si>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</si>
  <si>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</si>
  <si>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</si>
  <si>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</si>
  <si>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</si>
  <si>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</si>
  <si>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</si>
  <si>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</si>
  <si>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</si>
  <si>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</si>
  <si>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</si>
  <si>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</si>
  <si>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</si>
  <si>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</si>
  <si>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</si>
  <si>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</si>
  <si>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</si>
  <si>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</si>
  <si>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</si>
  <si>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</si>
  <si>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</si>
  <si>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</si>
  <si>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</si>
  <si>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</si>
  <si>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</si>
  <si>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</si>
  <si>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</si>
  <si>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</si>
  <si>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</si>
  <si>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</si>
  <si>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</si>
  <si>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</si>
  <si>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</si>
  <si>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</si>
  <si>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</si>
  <si>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</si>
  <si>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</si>
  <si>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</si>
  <si>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</si>
  <si>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</si>
  <si>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</si>
  <si>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</si>
  <si>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</si>
  <si>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</si>
  <si>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</si>
  <si>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</si>
  <si>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</si>
  <si>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</si>
  <si>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</si>
  <si>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</si>
  <si>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</si>
  <si>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</si>
  <si>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</si>
  <si>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</si>
  <si>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</si>
  <si>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</si>
  <si>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</si>
  <si>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</si>
  <si>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</si>
  <si>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</si>
  <si>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</si>
  <si>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</si>
  <si>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</si>
  <si>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</si>
  <si>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</si>
  <si>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</si>
  <si>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</si>
  <si>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</si>
  <si>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</si>
  <si>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</si>
  <si>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</si>
  <si>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</si>
  <si>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</si>
  <si>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</si>
  <si>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</si>
  <si>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</si>
  <si>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</si>
  <si>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</si>
  <si>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</si>
  <si>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</si>
  <si>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</si>
  <si>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</si>
  <si>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</si>
  <si>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</si>
  <si>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</si>
  <si>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</si>
  <si>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</si>
  <si>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</si>
  <si>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</si>
  <si>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</si>
  <si>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</si>
  <si>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</si>
  <si>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</si>
  <si>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</si>
  <si>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</si>
  <si>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</si>
  <si>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</si>
  <si>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</si>
  <si>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</si>
  <si>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</si>
  <si>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</si>
  <si>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</si>
  <si>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</si>
  <si>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</si>
  <si>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</si>
  <si>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</si>
  <si>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</si>
  <si>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</si>
  <si>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</si>
  <si>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</si>
  <si>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</si>
  <si>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</si>
  <si>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</si>
  <si>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</si>
  <si>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</si>
  <si>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</si>
  <si>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</si>
  <si>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</si>
  <si>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</si>
  <si>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</si>
  <si>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</si>
  <si>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</si>
  <si>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</si>
  <si>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</si>
  <si>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</si>
  <si>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</si>
  <si>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</si>
  <si>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</si>
  <si>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</si>
  <si>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</si>
  <si>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</si>
  <si>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</si>
  <si>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</si>
  <si>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</si>
  <si>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</si>
  <si>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</si>
  <si>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</si>
  <si>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</si>
  <si>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</si>
  <si>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</si>
  <si>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</si>
  <si>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</si>
  <si>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</si>
  <si>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</si>
  <si>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</si>
  <si>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</si>
  <si>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</si>
  <si>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</si>
  <si>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</si>
  <si>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</si>
  <si>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</si>
  <si>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</si>
  <si>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</si>
  <si>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</si>
  <si>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</si>
  <si>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</si>
  <si>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</si>
  <si>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</si>
  <si>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</si>
  <si>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</si>
  <si>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</si>
  <si>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</si>
  <si>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</si>
  <si>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</si>
  <si>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</si>
  <si>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</si>
  <si>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</si>
  <si>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</si>
  <si>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</si>
  <si>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</si>
  <si>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</si>
  <si>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</si>
  <si>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</si>
  <si>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</si>
  <si>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</si>
  <si>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</si>
  <si>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</si>
  <si>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</si>
  <si>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</si>
  <si>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</si>
  <si>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</si>
  <si>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</si>
  <si>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</si>
  <si>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</si>
  <si>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</si>
  <si>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</si>
  <si>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</si>
  <si>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</si>
  <si>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</si>
  <si>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</si>
  <si>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</si>
  <si>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</si>
  <si>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</si>
  <si>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</si>
  <si>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</si>
  <si>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</si>
  <si>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</si>
  <si>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</si>
  <si>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</si>
  <si>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</si>
  <si>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</si>
  <si>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</si>
  <si>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</si>
  <si>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</si>
  <si>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</si>
  <si>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</si>
  <si>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</si>
  <si>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</si>
  <si>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</si>
  <si>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</si>
  <si>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</si>
  <si>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</si>
  <si>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</si>
  <si>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</si>
  <si>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</si>
  <si>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</si>
  <si>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</si>
  <si>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</si>
  <si>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</si>
  <si>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</si>
  <si>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</si>
  <si>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</si>
  <si>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</si>
  <si>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</si>
  <si>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</si>
  <si>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</si>
  <si>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</si>
  <si>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</si>
  <si>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</si>
  <si>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</si>
  <si>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</si>
  <si>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</si>
  <si>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</si>
  <si>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</si>
  <si>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</si>
  <si>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</si>
  <si>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</si>
  <si>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</si>
  <si>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</si>
  <si>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</si>
  <si>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</si>
  <si>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</si>
  <si>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</si>
  <si>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</si>
  <si>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</si>
  <si>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</si>
  <si>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</si>
  <si>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</si>
  <si>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</si>
  <si>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</si>
  <si>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</si>
  <si>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</si>
  <si>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</si>
  <si>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</si>
  <si>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</si>
  <si>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</si>
  <si>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</si>
  <si>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</si>
  <si>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</si>
  <si>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</si>
  <si>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</si>
  <si>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</si>
  <si>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</si>
  <si>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</si>
  <si>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</si>
  <si>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</si>
  <si>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</si>
  <si>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</si>
  <si>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</si>
  <si>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</si>
  <si>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</si>
  <si>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</si>
  <si>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</si>
  <si>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</si>
  <si>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</si>
  <si>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</si>
  <si>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</si>
  <si>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</si>
  <si>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</si>
  <si>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</si>
  <si>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</si>
  <si>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</si>
  <si>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</si>
  <si>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</si>
  <si>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</si>
  <si>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</si>
  <si>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</si>
  <si>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</si>
  <si>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</si>
  <si>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</si>
  <si>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</si>
  <si>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</si>
  <si>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</si>
  <si>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</si>
  <si>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</si>
  <si>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</si>
  <si>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</si>
  <si>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</si>
  <si>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</si>
  <si>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</si>
  <si>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</si>
  <si>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</si>
  <si>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</si>
  <si>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</si>
  <si>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</si>
  <si>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</si>
  <si>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</si>
  <si>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</si>
  <si>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</si>
  <si>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</si>
  <si>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</si>
  <si>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</si>
  <si>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</si>
  <si>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</si>
  <si>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</si>
  <si>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</si>
  <si>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</si>
  <si>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</si>
  <si>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</si>
  <si>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</si>
  <si>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</si>
  <si>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</si>
  <si>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</si>
  <si>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</si>
  <si>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</si>
  <si>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</si>
  <si>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</si>
  <si>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</si>
  <si>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</si>
  <si>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</si>
  <si>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</si>
  <si>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</si>
  <si>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</si>
  <si>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</si>
  <si>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</si>
  <si>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</si>
  <si>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</si>
  <si>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</si>
  <si>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</si>
  <si>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</si>
  <si>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</si>
  <si>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</si>
  <si>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</si>
  <si>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</si>
  <si>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</si>
  <si>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</si>
  <si>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</si>
  <si>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</si>
  <si>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</si>
  <si>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</si>
  <si>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</si>
  <si>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</si>
  <si>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</si>
  <si>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</si>
  <si>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</si>
  <si>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</si>
  <si>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</si>
  <si>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</si>
  <si>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</si>
  <si>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</si>
  <si>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</si>
  <si>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</si>
  <si>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</si>
  <si>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</si>
  <si>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</si>
  <si>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</si>
  <si>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</si>
  <si>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</si>
  <si>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</si>
  <si>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</si>
  <si>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</si>
  <si>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</si>
  <si>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</si>
  <si>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</si>
  <si>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</si>
  <si>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</si>
  <si>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</si>
  <si>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</si>
  <si>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</si>
  <si>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</si>
  <si>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</si>
  <si>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</si>
  <si>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</si>
  <si>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</si>
  <si>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</si>
  <si>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</si>
  <si>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</si>
  <si>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</si>
  <si>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</si>
  <si>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</si>
  <si>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</si>
  <si>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</si>
  <si>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</si>
  <si>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</si>
  <si>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</si>
  <si>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</si>
  <si>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</si>
  <si>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</si>
  <si>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</si>
  <si>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</si>
  <si>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</si>
  <si>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</si>
  <si>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</si>
  <si>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</si>
  <si>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</si>
  <si>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</si>
  <si>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</si>
  <si>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</si>
  <si>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</si>
  <si>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</si>
  <si>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</si>
  <si>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</si>
  <si>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</si>
  <si>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</si>
  <si>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</si>
  <si>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</si>
  <si>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</si>
  <si>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</si>
  <si>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</si>
  <si>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</si>
  <si>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</si>
  <si>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</si>
  <si>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</si>
  <si>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</si>
  <si>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</si>
  <si>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</si>
  <si>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</si>
  <si>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</si>
  <si>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</si>
  <si>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</si>
  <si>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</si>
  <si>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</si>
  <si>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</si>
  <si>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</si>
  <si>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</si>
  <si>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</si>
  <si>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</si>
  <si>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</si>
  <si>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</si>
  <si>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</si>
  <si>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</si>
  <si>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</si>
  <si>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</si>
  <si>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</si>
  <si>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</si>
  <si>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</si>
  <si>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</si>
  <si>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</si>
  <si>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</si>
  <si>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</si>
  <si>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</si>
  <si>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</si>
  <si>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</si>
  <si>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</si>
  <si>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</si>
  <si>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</si>
  <si>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</si>
  <si>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</si>
  <si>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</si>
  <si>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</si>
  <si>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</si>
  <si>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</si>
  <si>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</si>
  <si>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</si>
  <si>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</si>
  <si>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</si>
  <si>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</si>
  <si>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</si>
  <si>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</si>
  <si>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</si>
  <si>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</si>
  <si>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</si>
  <si>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</si>
  <si>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</si>
  <si>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</si>
  <si>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</si>
  <si>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</si>
  <si>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</si>
  <si>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</si>
  <si>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</si>
  <si>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</si>
  <si>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</si>
  <si>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</si>
  <si>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</si>
  <si>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</si>
  <si>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</si>
  <si>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</si>
  <si>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</si>
  <si>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</si>
  <si>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</si>
  <si>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</si>
  <si>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</si>
  <si>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</si>
  <si>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</si>
  <si>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</si>
  <si>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</si>
  <si>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</si>
  <si>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</si>
  <si>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</si>
  <si>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</si>
  <si>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</si>
  <si>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</si>
  <si>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</si>
  <si>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</si>
  <si>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</si>
  <si>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</si>
  <si>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</si>
  <si>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</si>
  <si>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</si>
  <si>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</si>
  <si>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</si>
  <si>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</si>
  <si>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</si>
  <si>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</si>
  <si>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</si>
  <si>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</si>
  <si>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</si>
  <si>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</si>
  <si>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</si>
  <si>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</si>
  <si>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</si>
  <si>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</si>
  <si>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</si>
  <si>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</si>
  <si>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</si>
  <si>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</si>
  <si>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</si>
  <si>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</si>
  <si>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</si>
  <si>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</si>
  <si>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</si>
  <si>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</si>
  <si>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</si>
  <si>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</si>
  <si>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</si>
  <si>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</si>
  <si>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</si>
  <si>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</si>
  <si>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</si>
  <si>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</si>
  <si>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</si>
  <si>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</si>
  <si>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</si>
  <si>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</si>
  <si>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</si>
  <si>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</si>
  <si>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</si>
  <si>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</si>
  <si>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</si>
  <si>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</si>
  <si>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</si>
  <si>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</si>
  <si>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</si>
  <si>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</si>
  <si>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</si>
  <si>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</si>
  <si>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</si>
  <si>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</si>
  <si>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</si>
  <si>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</si>
  <si>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</si>
  <si>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</si>
  <si>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</si>
  <si>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</si>
  <si>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</si>
  <si>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</si>
  <si>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</si>
  <si>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</si>
  <si>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</si>
  <si>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</si>
  <si>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</si>
  <si>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</si>
  <si>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</si>
  <si>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</si>
  <si>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</si>
  <si>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</si>
  <si>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</si>
  <si>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</si>
  <si>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</si>
  <si>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</si>
  <si>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</si>
  <si>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</si>
  <si>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</si>
  <si>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</si>
  <si>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</si>
  <si>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</si>
  <si>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</si>
  <si>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</si>
  <si>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</si>
  <si>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</si>
  <si>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</si>
  <si>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</si>
  <si>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</si>
  <si>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</si>
  <si>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</si>
  <si>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</si>
  <si>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</si>
  <si>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</si>
  <si>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</si>
  <si>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</si>
  <si>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</si>
  <si>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</si>
  <si>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</si>
  <si>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</si>
  <si>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</si>
  <si>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</si>
  <si>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</si>
  <si>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</si>
  <si>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</si>
  <si>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</si>
  <si>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</si>
  <si>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</si>
  <si>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</si>
  <si>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</si>
  <si>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</si>
  <si>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</si>
  <si>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</si>
  <si>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</si>
  <si>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</si>
  <si>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</si>
  <si>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</si>
  <si>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</si>
  <si>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</si>
  <si>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</si>
  <si>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</si>
  <si>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</si>
  <si>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</si>
  <si>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</si>
  <si>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</si>
  <si>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</si>
  <si>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</si>
  <si>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</si>
  <si>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</si>
  <si>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</si>
  <si>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</si>
  <si>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</si>
  <si>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</si>
  <si>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</si>
  <si>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</si>
  <si>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</si>
  <si>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</si>
  <si>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</si>
  <si>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</si>
  <si>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</si>
  <si>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</si>
  <si>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</si>
  <si>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</si>
  <si>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</si>
  <si>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</si>
  <si>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</si>
  <si>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</si>
  <si>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</si>
  <si>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</si>
  <si>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</si>
  <si>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</si>
  <si>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</si>
  <si>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</si>
  <si>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</si>
  <si>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</si>
  <si>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</si>
  <si>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</si>
  <si>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</si>
  <si>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</si>
  <si>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</si>
  <si>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</si>
  <si>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</si>
  <si>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</si>
  <si>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</si>
  <si>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</si>
  <si>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</si>
  <si>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</si>
  <si>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</si>
  <si>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</si>
  <si>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</si>
  <si>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</si>
  <si>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</si>
  <si>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</si>
  <si>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</si>
  <si>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</si>
  <si>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</si>
  <si>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</si>
  <si>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</si>
  <si>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</si>
  <si>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</si>
  <si>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</si>
  <si>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</si>
  <si>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</si>
  <si>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</si>
  <si>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</si>
  <si>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</si>
  <si>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</si>
  <si>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</si>
  <si>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</si>
  <si>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</si>
  <si>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</si>
  <si>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</si>
  <si>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</si>
  <si>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</si>
  <si>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</si>
  <si>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</si>
  <si>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</si>
  <si>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</si>
  <si>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</si>
  <si>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</si>
  <si>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</si>
  <si>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</si>
  <si>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</si>
  <si>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</si>
  <si>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</si>
  <si>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</si>
  <si>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</si>
  <si>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</si>
  <si>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</si>
  <si>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</si>
  <si>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</si>
  <si>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</si>
  <si>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</si>
  <si>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</si>
  <si>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</si>
  <si>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</si>
  <si>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</si>
  <si>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</si>
  <si>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</si>
  <si>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</si>
  <si>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</si>
  <si>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</si>
  <si>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</si>
  <si>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</si>
  <si>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</si>
  <si>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</si>
  <si>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</si>
  <si>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</si>
  <si>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</si>
  <si>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</si>
  <si>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</si>
  <si>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</si>
  <si>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</si>
  <si>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</si>
  <si>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</si>
  <si>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</si>
  <si>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</si>
  <si>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</si>
  <si>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</si>
  <si>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</si>
  <si>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</si>
  <si>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</si>
  <si>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</si>
  <si>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</si>
  <si>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</si>
  <si>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</si>
  <si>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</si>
  <si>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</si>
  <si>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</si>
  <si>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</si>
  <si>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</si>
  <si>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</si>
  <si>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</si>
  <si>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</si>
  <si>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</si>
  <si>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</si>
  <si>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</si>
  <si>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</si>
  <si>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</si>
  <si>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</si>
  <si>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</si>
  <si>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</si>
  <si>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</si>
  <si>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</si>
  <si>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</si>
  <si>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</si>
  <si>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</si>
  <si>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</si>
  <si>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</si>
  <si>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</si>
  <si>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</si>
  <si>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</si>
  <si>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</si>
  <si>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</si>
  <si>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</si>
  <si>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</si>
  <si>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</si>
  <si>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</si>
  <si>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</si>
  <si>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</si>
  <si>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</si>
  <si>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</si>
  <si>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</si>
  <si>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</si>
  <si>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</si>
  <si>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</si>
  <si>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</si>
  <si>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</si>
  <si>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</si>
  <si>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</si>
  <si>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</si>
  <si>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</si>
  <si>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</si>
  <si>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</si>
  <si>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</si>
  <si>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</si>
  <si>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</si>
  <si>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</si>
  <si>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</si>
  <si>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</si>
  <si>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</si>
  <si>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</si>
  <si>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</si>
  <si>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</si>
  <si>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</si>
  <si>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</si>
  <si>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</si>
  <si>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</si>
  <si>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</si>
  <si>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</si>
  <si>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</si>
  <si>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</si>
  <si>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</si>
  <si>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</si>
  <si>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</si>
  <si>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</si>
  <si>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</si>
  <si>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</si>
  <si>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</si>
  <si>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</si>
  <si>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</si>
  <si>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</si>
  <si>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</si>
  <si>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</si>
  <si>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</si>
  <si>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</si>
  <si>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</si>
  <si>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</si>
  <si>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</si>
  <si>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</si>
  <si>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</si>
  <si>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</si>
  <si>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</si>
  <si>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</si>
  <si>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</si>
  <si>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</si>
  <si>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</si>
  <si>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</si>
  <si>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</si>
  <si>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</si>
  <si>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</si>
  <si>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</si>
  <si>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</si>
  <si>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</si>
  <si>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</si>
  <si>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</si>
  <si>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</si>
  <si>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</si>
  <si>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</si>
  <si>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</si>
  <si>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</si>
  <si>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</si>
  <si>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</si>
  <si>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</si>
  <si>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</si>
  <si>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</si>
  <si>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</si>
  <si>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</si>
  <si>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</si>
  <si>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</si>
  <si>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</si>
  <si>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</si>
  <si>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</si>
  <si>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</si>
  <si>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</si>
  <si>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</si>
  <si>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</si>
  <si>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</si>
  <si>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</si>
  <si>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</si>
  <si>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</si>
  <si>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</si>
  <si>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</si>
  <si>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</si>
  <si>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</si>
  <si>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</si>
  <si>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</si>
  <si>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</si>
  <si>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</si>
  <si>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</si>
  <si>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</si>
  <si>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</si>
  <si>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</si>
  <si>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</si>
  <si>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</si>
  <si>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</si>
  <si>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</si>
  <si>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</si>
  <si>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</si>
  <si>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</si>
  <si>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</si>
  <si>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</si>
  <si>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</si>
  <si>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</si>
  <si>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</si>
  <si>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</si>
  <si>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</si>
  <si>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</si>
  <si>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</si>
  <si>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</si>
  <si>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</si>
  <si>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</si>
  <si>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</si>
  <si>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</si>
  <si>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</si>
  <si>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</si>
  <si>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</si>
  <si>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</si>
  <si>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</si>
  <si>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</si>
  <si>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</si>
  <si>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</si>
  <si>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</si>
  <si>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</si>
  <si>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</si>
  <si>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</si>
  <si>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</si>
  <si>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</si>
  <si>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</si>
  <si>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</si>
  <si>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</si>
  <si>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</si>
  <si>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</si>
  <si>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</si>
  <si>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</si>
  <si>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</si>
  <si>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</si>
  <si>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</si>
  <si>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</si>
  <si>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</si>
  <si>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</si>
  <si>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</si>
  <si>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</si>
  <si>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</si>
  <si>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</si>
  <si>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</si>
  <si>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</si>
  <si>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</si>
  <si>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</si>
  <si>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</si>
  <si>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</si>
  <si>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</si>
  <si>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</si>
  <si>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</si>
  <si>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</si>
  <si>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</si>
  <si>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</si>
  <si>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</si>
  <si>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</si>
  <si>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</si>
  <si>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</si>
  <si>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</si>
  <si>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</si>
  <si>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</si>
  <si>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</si>
  <si>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</si>
  <si>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</si>
  <si>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</si>
  <si>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</si>
  <si>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</si>
  <si>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</si>
  <si>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</si>
  <si>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</si>
  <si>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</si>
  <si>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</si>
  <si>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</si>
  <si>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</si>
  <si>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</si>
  <si>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</si>
  <si>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</si>
  <si>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</si>
  <si>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</si>
  <si>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</si>
  <si>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</si>
  <si>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</si>
  <si>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</si>
  <si>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</si>
  <si>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</si>
  <si>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</si>
  <si>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</si>
  <si>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</si>
  <si>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</si>
  <si>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</si>
  <si>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</si>
  <si>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</si>
  <si>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</si>
  <si>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</si>
  <si>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</si>
  <si>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</si>
  <si>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</si>
  <si>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</si>
  <si>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</si>
  <si>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</si>
  <si>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</si>
  <si>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</si>
  <si>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</si>
  <si>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</si>
  <si>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</si>
  <si>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</si>
  <si>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</si>
  <si>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</si>
  <si>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</si>
  <si>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</si>
  <si>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</si>
  <si>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</si>
  <si>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</si>
  <si>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</si>
  <si>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</si>
  <si>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</si>
  <si>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</si>
  <si>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</si>
  <si>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</si>
  <si>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</si>
  <si>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</si>
  <si>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</si>
  <si>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</si>
  <si>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</si>
  <si>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</si>
  <si>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</si>
  <si>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</si>
  <si>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</si>
  <si>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</si>
  <si>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</si>
  <si>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</si>
  <si>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</si>
  <si>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</si>
  <si>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</si>
  <si>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</si>
  <si>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</si>
  <si>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</si>
  <si>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</si>
  <si>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</si>
  <si>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</si>
  <si>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</si>
  <si>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</si>
  <si>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</si>
  <si>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</si>
  <si>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</si>
  <si>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</si>
  <si>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</si>
  <si>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</si>
  <si>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</si>
  <si>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</si>
  <si>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</si>
  <si>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</si>
  <si>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</si>
  <si>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</si>
  <si>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</si>
  <si>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</si>
  <si>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</si>
  <si>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</si>
  <si>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</si>
  <si>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</si>
  <si>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</si>
  <si>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</si>
  <si>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</si>
  <si>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</si>
  <si>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</si>
  <si>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</si>
  <si>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</si>
  <si>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</si>
  <si>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</si>
  <si>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</si>
  <si>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</si>
  <si>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</si>
  <si>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</si>
  <si>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</si>
  <si>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</si>
  <si>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</si>
  <si>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</si>
  <si>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</si>
  <si>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</si>
  <si>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</si>
  <si>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</si>
  <si>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</si>
  <si>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</si>
  <si>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</si>
  <si>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</si>
  <si>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</si>
  <si>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</si>
  <si>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</si>
  <si>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</si>
  <si>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</si>
  <si>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</si>
  <si>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</si>
  <si>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</si>
  <si>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</si>
  <si>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</si>
  <si>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</si>
  <si>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</si>
  <si>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</si>
  <si>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</si>
  <si>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</si>
  <si>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</si>
  <si>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</si>
  <si>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</si>
  <si>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</si>
  <si>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</si>
  <si>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</si>
  <si>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</si>
  <si>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</si>
  <si>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</si>
  <si>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</si>
  <si>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</si>
  <si>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</si>
  <si>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</si>
  <si>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</si>
  <si>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</si>
  <si>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</si>
  <si>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</si>
  <si>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</si>
  <si>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</si>
  <si>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</si>
  <si>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</si>
  <si>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</si>
  <si>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</si>
  <si>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</si>
  <si>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</si>
  <si>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</si>
  <si>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</si>
  <si>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</si>
  <si>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</si>
  <si>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</si>
  <si>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</si>
  <si>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</si>
  <si>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</si>
  <si>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</si>
  <si>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</si>
  <si>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</si>
  <si>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</si>
  <si>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</si>
  <si>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</si>
  <si>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</si>
  <si>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</si>
  <si>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</si>
  <si>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</si>
  <si>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</si>
  <si>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</si>
  <si>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</si>
  <si>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</si>
  <si>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</si>
  <si>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</si>
  <si>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</si>
  <si>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</si>
  <si>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</si>
  <si>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</si>
  <si>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</si>
  <si>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</si>
  <si>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</si>
  <si>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</si>
  <si>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</si>
  <si>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</si>
  <si>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</si>
  <si>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</si>
  <si>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</si>
  <si>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</si>
  <si>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</si>
  <si>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</si>
  <si>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</si>
  <si>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</si>
  <si>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</si>
  <si>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</si>
  <si>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</si>
  <si>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</si>
  <si>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</si>
  <si>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</si>
  <si>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</si>
  <si>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</si>
  <si>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</si>
  <si>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</si>
  <si>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</si>
  <si>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</si>
  <si>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</si>
  <si>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</si>
  <si>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</si>
  <si>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</si>
  <si>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</si>
  <si>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</si>
  <si>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</si>
  <si>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</si>
  <si>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</si>
  <si>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</si>
  <si>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</si>
  <si>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</si>
  <si>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</si>
  <si>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</si>
  <si>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</si>
  <si>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</si>
  <si>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</si>
  <si>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</si>
  <si>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</si>
  <si>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</si>
  <si>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</si>
  <si>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</si>
  <si>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</si>
  <si>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</si>
  <si>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</si>
  <si>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</si>
  <si>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</si>
  <si>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</si>
  <si>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</si>
  <si>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</si>
  <si>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</si>
  <si>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</si>
  <si>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</si>
  <si>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</si>
  <si>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</si>
  <si>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</si>
  <si>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</si>
  <si>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</si>
  <si>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</si>
  <si>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</si>
  <si>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</si>
  <si>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</si>
  <si>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</si>
  <si>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</si>
  <si>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</si>
  <si>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BBID</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</si>
  <si>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</si>
  <si>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</si>
  <si>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</si>
  <si>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</si>
  <si>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</si>
  <si>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</si>
  <si>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</si>
  <si>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</si>
  <si>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</si>
  <si>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</si>
  <si>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</si>
  <si>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</si>
  <si>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</si>
  <si>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</si>
  <si>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</si>
  <si>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</si>
  <si>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</si>
  <si>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</si>
  <si>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</si>
  <si>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</si>
  <si>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</si>
  <si>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</si>
  <si>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</si>
  <si>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</si>
  <si>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</si>
  <si>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</si>
  <si>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</si>
  <si>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</si>
  <si>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</si>
  <si>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</si>
  <si>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</si>
  <si>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</si>
  <si>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</si>
  <si>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</si>
  <si>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</si>
  <si>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</si>
  <si>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</si>
  <si>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</si>
  <si>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</si>
  <si>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</si>
  <si>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</si>
  <si>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</si>
  <si>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</si>
  <si>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</si>
  <si>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</si>
  <si>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</si>
  <si>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</si>
  <si>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</si>
  <si>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</si>
  <si>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</si>
  <si>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</si>
  <si>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</si>
  <si>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</si>
  <si>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</si>
  <si>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</si>
  <si>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</si>
  <si>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</si>
  <si>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</si>
  <si>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</si>
  <si>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</si>
  <si>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</si>
  <si>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</si>
  <si>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</si>
  <si>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</si>
  <si>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</si>
  <si>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</si>
  <si>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</si>
  <si>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</si>
  <si>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</si>
  <si>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</si>
  <si>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</si>
  <si>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</si>
  <si>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</si>
  <si>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</si>
  <si>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</si>
  <si>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</si>
  <si>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</si>
  <si>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</si>
  <si>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</si>
  <si>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</si>
  <si>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</si>
  <si>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</si>
  <si>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</si>
  <si>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</si>
  <si>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</si>
  <si>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</si>
  <si>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</si>
  <si>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</si>
  <si>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</si>
  <si>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</si>
  <si>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</si>
  <si>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</si>
  <si>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</si>
  <si>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</si>
  <si>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</si>
  <si>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</si>
  <si>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</si>
  <si>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</si>
  <si>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</si>
  <si>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</si>
  <si>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</si>
  <si>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</si>
  <si>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</si>
  <si>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</si>
  <si>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</si>
  <si>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</si>
  <si>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</si>
  <si>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</si>
  <si>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</si>
  <si>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</si>
  <si>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</si>
  <si>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</si>
  <si>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</si>
  <si>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</si>
  <si>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</si>
  <si>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</si>
  <si>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</si>
  <si>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</si>
  <si>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</si>
  <si>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</si>
  <si>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</si>
  <si>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</si>
  <si>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</si>
  <si>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</si>
  <si>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</si>
  <si>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</si>
  <si>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</si>
  <si>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</si>
  <si>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</si>
  <si>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</si>
  <si>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</si>
  <si>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</si>
  <si>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</si>
  <si>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</si>
  <si>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</si>
  <si>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</si>
  <si>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</si>
  <si>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</si>
  <si>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</si>
  <si>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</si>
  <si>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</si>
  <si>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</si>
  <si>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</si>
  <si>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</si>
  <si>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</si>
  <si>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</si>
  <si>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</si>
  <si>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ADBIE</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</si>
  <si>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</si>
  <si>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</si>
  <si>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</si>
  <si>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</si>
  <si>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</si>
  <si>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</si>
  <si>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</si>
  <si>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</si>
  <si>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</si>
  <si>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</si>
  <si>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</si>
  <si>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</si>
  <si>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</si>
  <si>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</si>
  <si>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</si>
  <si>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</si>
  <si>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Seller_Partry</t>
  </si>
  <si>
    <t>NC09</t>
  </si>
  <si>
    <t>Seller_Contact</t>
  </si>
  <si>
    <t>NC10</t>
  </si>
  <si>
    <t>Seller_Address</t>
  </si>
  <si>
    <t>NC11</t>
  </si>
  <si>
    <t>Buyer_Partry</t>
  </si>
  <si>
    <t>NC12</t>
  </si>
  <si>
    <t>Buyer_Contact</t>
  </si>
  <si>
    <t>NC13</t>
  </si>
  <si>
    <t>Buyer_Address</t>
  </si>
  <si>
    <t>NC14</t>
  </si>
  <si>
    <t>Invoicer_Partry</t>
  </si>
  <si>
    <t>NC15</t>
  </si>
  <si>
    <t>Invoicer_Contact</t>
  </si>
  <si>
    <t>NC16</t>
  </si>
  <si>
    <t>Invoicer_Address</t>
  </si>
  <si>
    <t>NC17</t>
  </si>
  <si>
    <t>Invoicee_Partry</t>
  </si>
  <si>
    <t>NC18</t>
  </si>
  <si>
    <t>Invoicee_Contact</t>
  </si>
  <si>
    <t>NC19</t>
  </si>
  <si>
    <t>Invoicee_Address</t>
  </si>
  <si>
    <t>NC20</t>
  </si>
  <si>
    <t>Payee_Partry</t>
  </si>
  <si>
    <t>NC21</t>
  </si>
  <si>
    <t>Payee_Contact</t>
  </si>
  <si>
    <t>NC22</t>
  </si>
  <si>
    <t>Payee_Address</t>
  </si>
  <si>
    <t>NC23</t>
  </si>
  <si>
    <t>Payer_Partry</t>
  </si>
  <si>
    <t>NC24</t>
  </si>
  <si>
    <t>Payer_Contact</t>
  </si>
  <si>
    <t>NC25</t>
  </si>
  <si>
    <t>Payer_Address</t>
  </si>
  <si>
    <t>NC26</t>
  </si>
  <si>
    <t>TaxRepresentative_Partry</t>
  </si>
  <si>
    <t>NC27</t>
  </si>
  <si>
    <t>TaxRepresentative_Address</t>
  </si>
  <si>
    <t>NC28</t>
  </si>
  <si>
    <t>NC29</t>
  </si>
  <si>
    <t>Outstanding_MonetarySummation</t>
  </si>
  <si>
    <t>NC30</t>
  </si>
  <si>
    <t>NC31</t>
  </si>
  <si>
    <t>NC32</t>
  </si>
  <si>
    <t>NC33</t>
  </si>
  <si>
    <t>NC34</t>
  </si>
  <si>
    <t>NC35</t>
  </si>
  <si>
    <t>NC36</t>
  </si>
  <si>
    <t>NC37</t>
  </si>
  <si>
    <t>FinancialAjustment_TradeTax</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</si>
  <si>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</si>
  <si>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</si>
  <si>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</si>
  <si>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</si>
  <si>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</si>
  <si>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</si>
  <si>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</si>
  <si>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</si>
  <si>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</si>
  <si>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</si>
  <si>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</si>
  <si>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</si>
  <si>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</si>
  <si>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</si>
  <si>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</si>
  <si>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</si>
  <si>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</si>
  <si>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</si>
  <si>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</si>
  <si>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</si>
  <si>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</si>
  <si>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ShipTo_ Partry</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</si>
  <si>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</si>
  <si>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</si>
  <si>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</si>
  <si>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</si>
  <si>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</si>
  <si>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</si>
  <si>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</si>
  <si>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</si>
  <si>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</si>
  <si>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</si>
  <si>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</si>
  <si>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</si>
  <si>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</si>
  <si>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</si>
  <si>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</si>
  <si>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</si>
  <si>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DocumentFinancialAjustment_TradeTax</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</si>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</sst>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97">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lignment vertical="center"/>
    </xf>
    <xf numFmtId="167" fontId="0" fillId="0" borderId="0" xfId="0" applyNumberFormat="1" applyAlignment="1">
      <alignment vertical="center" textRotation="90"/>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0">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ont>
        <color rgb="FF9C0006"/>
      </font>
      <fill>
        <patternFill>
          <bgColor rgb="FFFFC7CE"/>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I2" activePane="bottomRight" state="frozen"/>
      <selection pane="topRight" activeCell="G1" sqref="G1"/>
      <selection pane="bottomLeft" activeCell="A2" sqref="A2"/>
      <selection pane="bottomRight" activeCell="J6" sqref="J6"/>
    </sheetView>
  </sheetViews>
  <sheetFormatPr defaultColWidth="6.7109375" defaultRowHeight="15"/>
  <cols>
    <col min="1" max="1" width="6.7109375" style="1"/>
    <col min="2" max="2" width="12.42578125" style="1" customWidth="1"/>
    <col min="3" max="3" width="12" style="1" customWidth="1"/>
    <col min="4" max="4" width="5.85546875" style="1" customWidth="1"/>
    <col min="5" max="5" width="6" style="95" bestFit="1" customWidth="1"/>
    <col min="6" max="6" width="4.7109375" style="2" customWidth="1"/>
    <col min="7" max="7" width="6.7109375" style="2"/>
    <col min="8" max="8" width="38.85546875" style="84" customWidth="1"/>
    <col min="9" max="9" width="9.42578125" style="90" customWidth="1"/>
    <col min="10" max="10" width="35.28515625" style="90" customWidth="1"/>
    <col min="11" max="12" width="19.42578125" style="90" customWidth="1"/>
    <col min="13" max="13" width="38.7109375" style="90" bestFit="1"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82.5703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6" t="s">
        <v>5479</v>
      </c>
      <c r="B1" s="2" t="s">
        <v>5480</v>
      </c>
      <c r="C1" s="2" t="s">
        <v>6225</v>
      </c>
      <c r="D1" s="26" t="s">
        <v>7241</v>
      </c>
      <c r="E1" s="96" t="s">
        <v>7299</v>
      </c>
      <c r="F1" s="1" t="s">
        <v>6223</v>
      </c>
      <c r="G1" s="40" t="s">
        <v>845</v>
      </c>
      <c r="H1" s="84" t="s">
        <v>843</v>
      </c>
      <c r="I1" s="92" t="s">
        <v>841</v>
      </c>
      <c r="J1" s="92" t="s">
        <v>7079</v>
      </c>
      <c r="K1" s="92" t="s">
        <v>7080</v>
      </c>
      <c r="L1" s="92" t="s">
        <v>7081</v>
      </c>
      <c r="M1" s="92"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
        <v>6323</v>
      </c>
      <c r="D2" s="1" t="s">
        <v>7300</v>
      </c>
      <c r="E2" s="95" t="s">
        <v>7300</v>
      </c>
      <c r="F2" s="2">
        <v>0</v>
      </c>
      <c r="G2" s="2" t="s">
        <v>65</v>
      </c>
      <c r="H2" s="85" t="s">
        <v>851</v>
      </c>
      <c r="I2" s="91" t="s">
        <v>7298</v>
      </c>
      <c r="J2" s="1" t="s">
        <v>1583</v>
      </c>
      <c r="K2" s="91"/>
      <c r="L2" s="91"/>
      <c r="M2" s="91"/>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"JBT-00"&amp;(MID(C2,5,3)+1)</f>
        <v>JBT-001</v>
      </c>
      <c r="D3" s="1" t="s">
        <v>7300</v>
      </c>
      <c r="E3" s="95">
        <v>1</v>
      </c>
      <c r="F3" s="2">
        <v>1</v>
      </c>
      <c r="G3" s="2" t="s">
        <v>21</v>
      </c>
      <c r="H3" s="86" t="s">
        <v>555</v>
      </c>
      <c r="I3" s="9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"JBT-00"&amp;(MID(C3,5,3)+1)</f>
        <v>JBT-002</v>
      </c>
      <c r="D4" s="1" t="s">
        <v>7300</v>
      </c>
      <c r="E4" s="95">
        <v>2</v>
      </c>
      <c r="F4" s="2">
        <v>1</v>
      </c>
      <c r="G4" s="2" t="s">
        <v>16</v>
      </c>
      <c r="H4" s="86" t="s">
        <v>553</v>
      </c>
      <c r="I4" s="91" t="s">
        <v>11</v>
      </c>
      <c r="J4" s="1" t="s">
        <v>1583</v>
      </c>
      <c r="K4" s="1" t="s">
        <v>7129</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"JBT-00"&amp;(MID(C4,5,3)+1)</f>
        <v>JBT-003</v>
      </c>
      <c r="D5" s="1" t="s">
        <v>7300</v>
      </c>
      <c r="E5" s="95">
        <v>3</v>
      </c>
      <c r="F5" s="2">
        <v>1</v>
      </c>
      <c r="G5" s="2" t="s">
        <v>16</v>
      </c>
      <c r="H5" s="86" t="s">
        <v>557</v>
      </c>
      <c r="I5" s="9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1" t="str">
        <f>"JBT-00"&amp;(MID(C5,5,3)+1)</f>
        <v>JBT-004</v>
      </c>
      <c r="D6" s="1" t="s">
        <v>7300</v>
      </c>
      <c r="E6" s="95">
        <v>4</v>
      </c>
      <c r="F6" s="2">
        <v>1</v>
      </c>
      <c r="G6" s="2" t="s">
        <v>16</v>
      </c>
      <c r="H6" s="86" t="s">
        <v>1652</v>
      </c>
      <c r="I6" s="91" t="s">
        <v>11</v>
      </c>
      <c r="J6" s="1" t="s">
        <v>1583</v>
      </c>
      <c r="K6" s="1" t="s">
        <v>7086</v>
      </c>
      <c r="L6" s="1" t="s">
        <v>1614</v>
      </c>
      <c r="M6" s="1"/>
      <c r="N6" s="1" t="s">
        <v>1655</v>
      </c>
      <c r="O6" s="81" t="s">
        <v>7078</v>
      </c>
      <c r="P6" s="1" t="s">
        <v>11</v>
      </c>
      <c r="Q6" s="1" t="s">
        <v>3019</v>
      </c>
      <c r="X6" s="27" t="s">
        <v>7077</v>
      </c>
      <c r="Y6" s="2">
        <v>1140</v>
      </c>
      <c r="Z6" s="6" t="s">
        <v>3362</v>
      </c>
      <c r="AA6" s="2" t="s">
        <v>16</v>
      </c>
      <c r="AB6" s="2">
        <v>1</v>
      </c>
      <c r="AC6" s="1" t="s">
        <v>1651</v>
      </c>
      <c r="AD6" s="1" t="s">
        <v>1652</v>
      </c>
      <c r="AE6" s="1" t="s">
        <v>1654</v>
      </c>
      <c r="AF6" s="1" t="s">
        <v>1655</v>
      </c>
      <c r="AH6" s="1" t="s">
        <v>4924</v>
      </c>
    </row>
    <row r="7" spans="1:34">
      <c r="A7" s="1">
        <v>1050</v>
      </c>
      <c r="B7" s="1" t="s">
        <v>5476</v>
      </c>
      <c r="D7" s="1" t="s">
        <v>3019</v>
      </c>
      <c r="E7" s="95" t="s">
        <v>3019</v>
      </c>
      <c r="H7" s="86"/>
      <c r="I7" s="91"/>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1" t="str">
        <f>"JBT-00"&amp;(MID(C6,5,3)+1)</f>
        <v>JBT-005</v>
      </c>
      <c r="D8" s="1" t="s">
        <v>7300</v>
      </c>
      <c r="E8" s="95">
        <v>5</v>
      </c>
      <c r="F8" s="2">
        <v>1</v>
      </c>
      <c r="G8" s="2" t="s">
        <v>16</v>
      </c>
      <c r="H8" s="86" t="s">
        <v>377</v>
      </c>
      <c r="I8" s="91" t="s">
        <v>11</v>
      </c>
      <c r="J8" s="1" t="s">
        <v>1583</v>
      </c>
      <c r="K8" s="1" t="s">
        <v>7265</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1" t="str">
        <f>"JBT-00"&amp;(MID(C8,5,3)+1)</f>
        <v>JBT-006</v>
      </c>
      <c r="D9" s="1" t="s">
        <v>7300</v>
      </c>
      <c r="E9" s="95">
        <v>6</v>
      </c>
      <c r="F9" s="2">
        <v>1</v>
      </c>
      <c r="G9" s="2" t="s">
        <v>16</v>
      </c>
      <c r="H9" s="86" t="s">
        <v>379</v>
      </c>
      <c r="I9" s="91" t="s">
        <v>11</v>
      </c>
      <c r="J9" s="1" t="s">
        <v>1583</v>
      </c>
      <c r="K9" s="1" t="s">
        <v>7266</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D10" s="1" t="s">
        <v>3019</v>
      </c>
      <c r="E10" s="95" t="s">
        <v>3019</v>
      </c>
      <c r="H10" s="86"/>
      <c r="I10" s="91"/>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1" t="str">
        <f>"JBT-00"&amp;(MID(C9,5,3)+1)</f>
        <v>JBT-007</v>
      </c>
      <c r="D11" s="1" t="s">
        <v>7300</v>
      </c>
      <c r="E11" s="95">
        <v>7</v>
      </c>
      <c r="F11" s="2">
        <v>1</v>
      </c>
      <c r="G11" s="2" t="s">
        <v>21</v>
      </c>
      <c r="H11" s="86" t="s">
        <v>383</v>
      </c>
      <c r="I11" s="91" t="s">
        <v>11</v>
      </c>
      <c r="J11" s="1" t="s">
        <v>1583</v>
      </c>
      <c r="K11" s="1" t="s">
        <v>7267</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"JBT-00"&amp;(MID(C11,5,3)+1)</f>
        <v>JBT-008</v>
      </c>
      <c r="D12" s="1" t="s">
        <v>7300</v>
      </c>
      <c r="E12" s="95">
        <v>8</v>
      </c>
      <c r="F12" s="2">
        <v>1</v>
      </c>
      <c r="G12" s="2" t="s">
        <v>16</v>
      </c>
      <c r="H12" s="86" t="s">
        <v>385</v>
      </c>
      <c r="I12" s="91" t="s">
        <v>11</v>
      </c>
      <c r="J12" s="1" t="s">
        <v>1583</v>
      </c>
      <c r="K12" s="1" t="s">
        <v>7268</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D13" s="1" t="s">
        <v>3019</v>
      </c>
      <c r="E13" s="95" t="s">
        <v>3019</v>
      </c>
      <c r="H13" s="86"/>
      <c r="I13" s="91"/>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1" t="str">
        <f>"JBT-00"&amp;(MID(C12,5,3)+1)</f>
        <v>JBT-009</v>
      </c>
      <c r="D14" s="1" t="s">
        <v>7300</v>
      </c>
      <c r="E14" s="95">
        <v>9</v>
      </c>
      <c r="F14" s="2">
        <v>1</v>
      </c>
      <c r="G14" s="2" t="s">
        <v>21</v>
      </c>
      <c r="H14" s="86" t="s">
        <v>389</v>
      </c>
      <c r="I14" s="91" t="s">
        <v>11</v>
      </c>
      <c r="J14" s="1" t="s">
        <v>1583</v>
      </c>
      <c r="K14" s="1" t="s">
        <v>7259</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1" t="str">
        <f>"JBT-0"&amp;(MID(C14,5,3)+1)</f>
        <v>JBT-010</v>
      </c>
      <c r="D15" s="1" t="s">
        <v>7300</v>
      </c>
      <c r="E15" s="95">
        <v>10</v>
      </c>
      <c r="F15" s="2">
        <v>1</v>
      </c>
      <c r="G15" s="2" t="s">
        <v>21</v>
      </c>
      <c r="H15" s="86" t="s">
        <v>391</v>
      </c>
      <c r="I15" s="91" t="s">
        <v>11</v>
      </c>
      <c r="J15" s="1" t="s">
        <v>1583</v>
      </c>
      <c r="K15" s="1" t="s">
        <v>7260</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D16" s="1" t="s">
        <v>3019</v>
      </c>
      <c r="E16" s="95" t="s">
        <v>3019</v>
      </c>
      <c r="H16" s="86"/>
      <c r="I16" s="91"/>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1" t="str">
        <f>"JBT-0"&amp;(MID(C15,5,3)+1)</f>
        <v>JBT-011</v>
      </c>
      <c r="D17" s="1" t="s">
        <v>7300</v>
      </c>
      <c r="E17" s="95">
        <v>11</v>
      </c>
      <c r="F17" s="2">
        <v>1</v>
      </c>
      <c r="G17" s="2" t="s">
        <v>16</v>
      </c>
      <c r="H17" s="86" t="s">
        <v>396</v>
      </c>
      <c r="I17" s="91" t="s">
        <v>11</v>
      </c>
      <c r="J17" s="1" t="s">
        <v>1583</v>
      </c>
      <c r="K17" s="1" t="s">
        <v>7261</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1" t="str">
        <f>"JBT-0"&amp;(MID(C17,5,3)+1)</f>
        <v>JBT-012</v>
      </c>
      <c r="D18" s="1" t="s">
        <v>7300</v>
      </c>
      <c r="E18" s="95">
        <v>12</v>
      </c>
      <c r="F18" s="2">
        <v>1</v>
      </c>
      <c r="G18" s="2" t="s">
        <v>16</v>
      </c>
      <c r="H18" s="86" t="s">
        <v>398</v>
      </c>
      <c r="I18" s="91" t="s">
        <v>11</v>
      </c>
      <c r="J18" s="1" t="s">
        <v>1583</v>
      </c>
      <c r="K18" s="1" t="s">
        <v>7262</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D19" s="1" t="s">
        <v>3019</v>
      </c>
      <c r="E19" s="95" t="s">
        <v>3019</v>
      </c>
      <c r="H19" s="86"/>
      <c r="I19" s="91"/>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1" t="str">
        <f>"JBT-0"&amp;(MID(C18,5,3)+1)</f>
        <v>JBT-013</v>
      </c>
      <c r="D20" s="1" t="s">
        <v>7300</v>
      </c>
      <c r="E20" s="95">
        <v>13</v>
      </c>
      <c r="F20" s="2">
        <v>1</v>
      </c>
      <c r="G20" s="2" t="s">
        <v>16</v>
      </c>
      <c r="H20" s="86" t="s">
        <v>401</v>
      </c>
      <c r="I20" s="91" t="s">
        <v>11</v>
      </c>
      <c r="J20" s="1" t="s">
        <v>1583</v>
      </c>
      <c r="K20" s="1" t="s">
        <v>7263</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1" t="str">
        <f>"JBT-0"&amp;(MID(C20,5,3)+1)</f>
        <v>JBT-014</v>
      </c>
      <c r="D21" s="1" t="s">
        <v>7300</v>
      </c>
      <c r="E21" s="95">
        <v>14</v>
      </c>
      <c r="F21" s="2">
        <v>1</v>
      </c>
      <c r="G21" s="2" t="s">
        <v>16</v>
      </c>
      <c r="H21" s="86" t="s">
        <v>403</v>
      </c>
      <c r="I21" s="91" t="s">
        <v>11</v>
      </c>
      <c r="J21" s="1" t="s">
        <v>1583</v>
      </c>
      <c r="K21" s="1" t="s">
        <v>7264</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D22" s="1" t="s">
        <v>3019</v>
      </c>
      <c r="E22" s="95" t="s">
        <v>3019</v>
      </c>
      <c r="H22" s="86"/>
      <c r="I22" s="91"/>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1" t="str">
        <f>"JBT-0"&amp;(MID(C21,5,3)+1)</f>
        <v>JBT-015</v>
      </c>
      <c r="D23" s="1" t="s">
        <v>7300</v>
      </c>
      <c r="E23" s="95">
        <v>15</v>
      </c>
      <c r="F23" s="2">
        <v>1</v>
      </c>
      <c r="G23" s="2" t="s">
        <v>21</v>
      </c>
      <c r="H23" s="86" t="s">
        <v>407</v>
      </c>
      <c r="I23" s="91" t="s">
        <v>11</v>
      </c>
      <c r="J23" s="1" t="s">
        <v>1583</v>
      </c>
      <c r="K23" s="1" t="s">
        <v>7269</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"JBT-0"&amp;(MID(C23,5,3)+1)</f>
        <v>JBT-016</v>
      </c>
      <c r="D24" s="1" t="s">
        <v>7300</v>
      </c>
      <c r="E24" s="95">
        <v>16</v>
      </c>
      <c r="F24" s="2">
        <v>1</v>
      </c>
      <c r="G24" s="2" t="s">
        <v>16</v>
      </c>
      <c r="H24" s="86" t="s">
        <v>409</v>
      </c>
      <c r="I24" s="91" t="s">
        <v>11</v>
      </c>
      <c r="J24" s="1" t="s">
        <v>1583</v>
      </c>
      <c r="K24" s="1" t="s">
        <v>7270</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D25" s="1" t="s">
        <v>3019</v>
      </c>
      <c r="E25" s="95" t="s">
        <v>3019</v>
      </c>
      <c r="H25" s="86"/>
      <c r="I25" s="91"/>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1" t="str">
        <f>"JBT-0"&amp;(MID(C24,5,3)+1)</f>
        <v>JBT-017</v>
      </c>
      <c r="D26" s="1" t="s">
        <v>7300</v>
      </c>
      <c r="E26" s="95">
        <v>17</v>
      </c>
      <c r="F26" s="2">
        <v>1</v>
      </c>
      <c r="G26" s="2" t="s">
        <v>16</v>
      </c>
      <c r="H26" s="86" t="s">
        <v>389</v>
      </c>
      <c r="I26" s="91" t="s">
        <v>11</v>
      </c>
      <c r="J26" s="1" t="s">
        <v>1583</v>
      </c>
      <c r="K26" s="1" t="s">
        <v>7271</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1" t="str">
        <f>"JBT-0"&amp;(MID(C26,5,3)+1)</f>
        <v>JBT-018</v>
      </c>
      <c r="D27" s="1" t="s">
        <v>7300</v>
      </c>
      <c r="E27" s="95">
        <v>18</v>
      </c>
      <c r="F27" s="2">
        <v>1</v>
      </c>
      <c r="G27" s="2" t="s">
        <v>16</v>
      </c>
      <c r="H27" s="86" t="s">
        <v>391</v>
      </c>
      <c r="I27" s="91" t="s">
        <v>11</v>
      </c>
      <c r="J27" s="1" t="s">
        <v>1583</v>
      </c>
      <c r="K27" s="1" t="s">
        <v>7272</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D28" s="1" t="s">
        <v>3019</v>
      </c>
      <c r="E28" s="95" t="s">
        <v>3019</v>
      </c>
      <c r="H28" s="86"/>
      <c r="I28" s="91"/>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1" t="str">
        <f>"JBT-0"&amp;(MID(C27,5,3)+1)</f>
        <v>JBT-019</v>
      </c>
      <c r="D29" s="1" t="s">
        <v>7300</v>
      </c>
      <c r="E29" s="95">
        <v>19</v>
      </c>
      <c r="F29" s="2">
        <v>1</v>
      </c>
      <c r="G29" s="2" t="s">
        <v>21</v>
      </c>
      <c r="H29" s="86" t="s">
        <v>418</v>
      </c>
      <c r="I29" s="91" t="s">
        <v>11</v>
      </c>
      <c r="J29" s="1" t="s">
        <v>1583</v>
      </c>
      <c r="K29" s="1" t="s">
        <v>7273</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"JBT-0"&amp;(MID(C29,5,3)+1)</f>
        <v>JBT-020</v>
      </c>
      <c r="D30" s="1" t="s">
        <v>7300</v>
      </c>
      <c r="E30" s="95">
        <v>20</v>
      </c>
      <c r="F30" s="2">
        <v>1</v>
      </c>
      <c r="G30" s="2" t="s">
        <v>16</v>
      </c>
      <c r="H30" s="86" t="s">
        <v>420</v>
      </c>
      <c r="I30" s="91" t="s">
        <v>11</v>
      </c>
      <c r="J30" s="1" t="s">
        <v>1583</v>
      </c>
      <c r="K30" s="1" t="s">
        <v>7274</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1" t="str">
        <f>"JBT-0"&amp;(MID(C30,5,3)+1)</f>
        <v>JBT-021</v>
      </c>
      <c r="D31" s="1" t="s">
        <v>7300</v>
      </c>
      <c r="E31" s="95">
        <v>21</v>
      </c>
      <c r="F31" s="2">
        <v>1</v>
      </c>
      <c r="G31" s="2" t="s">
        <v>21</v>
      </c>
      <c r="H31" s="86" t="s">
        <v>423</v>
      </c>
      <c r="I31" s="91" t="s">
        <v>11</v>
      </c>
      <c r="J31" s="1" t="s">
        <v>1583</v>
      </c>
      <c r="K31" s="1" t="s">
        <v>7275</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"JBT-0"&amp;(MID(C31,5,3)+1)</f>
        <v>JBT-022</v>
      </c>
      <c r="D32" s="1" t="s">
        <v>7300</v>
      </c>
      <c r="E32" s="95">
        <v>22</v>
      </c>
      <c r="F32" s="2">
        <v>1</v>
      </c>
      <c r="G32" s="2" t="s">
        <v>21</v>
      </c>
      <c r="H32" s="86" t="s">
        <v>57</v>
      </c>
      <c r="I32" s="91" t="s">
        <v>11</v>
      </c>
      <c r="J32" s="1" t="s">
        <v>1583</v>
      </c>
      <c r="K32" s="1" t="s">
        <v>7276</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D33" s="1" t="s">
        <v>3019</v>
      </c>
      <c r="E33" s="95" t="s">
        <v>3019</v>
      </c>
      <c r="H33" s="86"/>
      <c r="I33" s="91"/>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"JBT-0"&amp;(MID(C32,5,3)+1)</f>
        <v>JBT-023</v>
      </c>
      <c r="D34" s="1" t="s">
        <v>7300</v>
      </c>
      <c r="E34" s="95">
        <v>23</v>
      </c>
      <c r="F34" s="2">
        <v>1</v>
      </c>
      <c r="G34" s="2" t="s">
        <v>16</v>
      </c>
      <c r="H34" s="86" t="s">
        <v>4063</v>
      </c>
      <c r="I34" s="91" t="s">
        <v>11</v>
      </c>
      <c r="J34" s="1" t="s">
        <v>1583</v>
      </c>
      <c r="K34" s="1" t="s">
        <v>7277</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1" t="str">
        <f>"JBT-0"&amp;(MID(C34,5,3)+1)</f>
        <v>JBT-024</v>
      </c>
      <c r="D35" s="1" t="s">
        <v>7300</v>
      </c>
      <c r="E35" s="95">
        <v>24</v>
      </c>
      <c r="F35" s="2">
        <v>1</v>
      </c>
      <c r="G35" s="2" t="s">
        <v>16</v>
      </c>
      <c r="H35" s="86" t="s">
        <v>855</v>
      </c>
      <c r="I35" s="91" t="s">
        <v>11</v>
      </c>
      <c r="J35" s="1" t="s">
        <v>1583</v>
      </c>
      <c r="K35" s="1" t="s">
        <v>7278</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1" t="str">
        <f>"JBT-0"&amp;(MID(C35,5,3)+1)</f>
        <v>JBT-025</v>
      </c>
      <c r="D36" s="1" t="s">
        <v>7300</v>
      </c>
      <c r="E36" s="95">
        <v>25</v>
      </c>
      <c r="F36" s="2">
        <v>1</v>
      </c>
      <c r="G36" s="2" t="s">
        <v>21</v>
      </c>
      <c r="H36" s="86" t="s">
        <v>426</v>
      </c>
      <c r="I36" s="91" t="s">
        <v>11</v>
      </c>
      <c r="J36" s="1" t="s">
        <v>1583</v>
      </c>
      <c r="K36" s="1" t="s">
        <v>7279</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1" t="str">
        <f>"JBT-0"&amp;(MID(C36,5,3)+1)</f>
        <v>JBT-026</v>
      </c>
      <c r="D37" s="1" t="s">
        <v>7300</v>
      </c>
      <c r="E37" s="95">
        <v>26</v>
      </c>
      <c r="F37" s="2">
        <v>1</v>
      </c>
      <c r="G37" s="2" t="s">
        <v>21</v>
      </c>
      <c r="H37" s="86" t="s">
        <v>62</v>
      </c>
      <c r="I37" s="91" t="s">
        <v>11</v>
      </c>
      <c r="J37" s="1" t="s">
        <v>1583</v>
      </c>
      <c r="K37" s="1" t="s">
        <v>7280</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D38" s="1" t="s">
        <v>3019</v>
      </c>
      <c r="E38" s="95" t="s">
        <v>3019</v>
      </c>
      <c r="H38" s="86"/>
      <c r="I38" s="91"/>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"JBT-0"&amp;(MID(C37,5,3)+1)</f>
        <v>JBT-027</v>
      </c>
      <c r="D39" s="1" t="s">
        <v>7300</v>
      </c>
      <c r="E39" s="95">
        <v>27</v>
      </c>
      <c r="F39" s="2">
        <v>1</v>
      </c>
      <c r="G39" s="2" t="s">
        <v>16</v>
      </c>
      <c r="H39" s="86" t="s">
        <v>7283</v>
      </c>
      <c r="I39" s="91" t="s">
        <v>11</v>
      </c>
      <c r="J39" s="1" t="s">
        <v>1583</v>
      </c>
      <c r="K39" s="1" t="s">
        <v>7281</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ref="C40" si="0">"JBT-0"&amp;(MID(C39,5,3)+1)</f>
        <v>JBT-028</v>
      </c>
      <c r="D40" s="1" t="s">
        <v>7300</v>
      </c>
      <c r="E40" s="95">
        <v>28</v>
      </c>
      <c r="F40" s="2">
        <v>1</v>
      </c>
      <c r="G40" s="2" t="s">
        <v>16</v>
      </c>
      <c r="H40" s="86" t="s">
        <v>7284</v>
      </c>
      <c r="I40" s="91" t="s">
        <v>11</v>
      </c>
      <c r="J40" s="1" t="s">
        <v>1583</v>
      </c>
      <c r="K40" s="1" t="s">
        <v>7282</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D41" s="1" t="s">
        <v>3019</v>
      </c>
      <c r="E41" s="95" t="s">
        <v>3019</v>
      </c>
      <c r="H41" s="86"/>
      <c r="I41" s="91"/>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"JBT-0"&amp;(MID(C40,5,3)+1)</f>
        <v>JBT-029</v>
      </c>
      <c r="D42" s="1" t="s">
        <v>7300</v>
      </c>
      <c r="E42" s="95">
        <v>29</v>
      </c>
      <c r="F42" s="2">
        <v>1</v>
      </c>
      <c r="G42" s="2" t="s">
        <v>21</v>
      </c>
      <c r="H42" s="86" t="s">
        <v>4157</v>
      </c>
      <c r="I42" s="91" t="s">
        <v>11</v>
      </c>
      <c r="J42" s="1" t="s">
        <v>1583</v>
      </c>
      <c r="K42" s="1" t="s">
        <v>7293</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ref="C43" si="1">"JBT-0"&amp;(MID(C42,5,3)+1)</f>
        <v>JBT-030</v>
      </c>
      <c r="D43" s="1" t="s">
        <v>7300</v>
      </c>
      <c r="E43" s="95">
        <v>30</v>
      </c>
      <c r="F43" s="2">
        <v>1</v>
      </c>
      <c r="G43" s="2" t="s">
        <v>21</v>
      </c>
      <c r="H43" s="86" t="s">
        <v>4158</v>
      </c>
      <c r="I43" s="91" t="s">
        <v>11</v>
      </c>
      <c r="J43" s="1" t="s">
        <v>1583</v>
      </c>
      <c r="K43" s="1" t="s">
        <v>7294</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"JBG-0"&amp;(MID(C2,5,3)+1)</f>
        <v>JBG-01</v>
      </c>
      <c r="D44" s="1" t="s">
        <v>7300</v>
      </c>
      <c r="E44" s="95">
        <v>31</v>
      </c>
      <c r="F44" s="2">
        <v>1</v>
      </c>
      <c r="G44" s="2" t="s">
        <v>16</v>
      </c>
      <c r="H44" s="86" t="s">
        <v>5134</v>
      </c>
      <c r="I44" s="91" t="s">
        <v>7297</v>
      </c>
      <c r="J44" s="1" t="s">
        <v>1583</v>
      </c>
      <c r="K44" s="1" t="s">
        <v>7160</v>
      </c>
      <c r="L44" s="1" t="s">
        <v>5780</v>
      </c>
      <c r="M44" s="1" t="s">
        <v>7301</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1" t="str">
        <f>"JBT-0"&amp;(MID(C43,5,3)+1)</f>
        <v>JBT-031</v>
      </c>
      <c r="D45" s="1" t="s">
        <v>7302</v>
      </c>
      <c r="E45" s="95">
        <v>1</v>
      </c>
      <c r="F45" s="2">
        <v>2</v>
      </c>
      <c r="G45" s="2" t="s">
        <v>16</v>
      </c>
      <c r="H45" s="86" t="s">
        <v>176</v>
      </c>
      <c r="I45" s="91" t="s">
        <v>11</v>
      </c>
      <c r="J45" s="1" t="s">
        <v>7301</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1" t="str">
        <f>"JBT-0"&amp;(MID(C45,5,3)+1)</f>
        <v>JBT-032</v>
      </c>
      <c r="D46" s="1" t="s">
        <v>7302</v>
      </c>
      <c r="E46" s="95">
        <v>2</v>
      </c>
      <c r="F46" s="2">
        <v>2</v>
      </c>
      <c r="G46" s="2" t="s">
        <v>16</v>
      </c>
      <c r="H46" s="86" t="s">
        <v>180</v>
      </c>
      <c r="I46" s="91" t="s">
        <v>11</v>
      </c>
      <c r="J46" s="1" t="s">
        <v>7301</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1" t="str">
        <f>"JBT-0"&amp;(MID(C46,5,3)+1)</f>
        <v>JBT-033</v>
      </c>
      <c r="D47" s="1" t="s">
        <v>7302</v>
      </c>
      <c r="E47" s="95">
        <v>3</v>
      </c>
      <c r="F47" s="2">
        <v>2</v>
      </c>
      <c r="G47" s="2" t="s">
        <v>16</v>
      </c>
      <c r="H47" s="86" t="s">
        <v>183</v>
      </c>
      <c r="I47" s="91" t="s">
        <v>11</v>
      </c>
      <c r="J47" s="1" t="s">
        <v>7301</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1" t="str">
        <f>"JBT-0"&amp;(MID(C47,5,3)+1)</f>
        <v>JBT-034</v>
      </c>
      <c r="D48" s="1" t="s">
        <v>7302</v>
      </c>
      <c r="E48" s="95">
        <v>4</v>
      </c>
      <c r="F48" s="2">
        <v>2</v>
      </c>
      <c r="G48" s="2" t="s">
        <v>16</v>
      </c>
      <c r="H48" s="86" t="s">
        <v>186</v>
      </c>
      <c r="I48" s="91" t="s">
        <v>11</v>
      </c>
      <c r="J48" s="1" t="s">
        <v>7301</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1" t="str">
        <f>"JBG-0"&amp;(MID(C44,5,3)+1)</f>
        <v>JBG-02</v>
      </c>
      <c r="D49" s="1" t="s">
        <v>7300</v>
      </c>
      <c r="E49" s="95">
        <v>32</v>
      </c>
      <c r="F49" s="2">
        <v>1</v>
      </c>
      <c r="G49" s="2" t="s">
        <v>16</v>
      </c>
      <c r="H49" s="86" t="s">
        <v>5135</v>
      </c>
      <c r="I49" s="91" t="s">
        <v>19</v>
      </c>
      <c r="J49" s="1" t="s">
        <v>1583</v>
      </c>
      <c r="K49" s="1" t="s">
        <v>7160</v>
      </c>
      <c r="L49" s="1" t="s">
        <v>5780</v>
      </c>
      <c r="M49" s="1" t="s">
        <v>7303</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1" t="str">
        <f>"JBT-0"&amp;(MID(C48,5,3)+1)</f>
        <v>JBT-035</v>
      </c>
      <c r="D50" s="1" t="s">
        <v>7304</v>
      </c>
      <c r="E50" s="95">
        <v>1</v>
      </c>
      <c r="F50" s="2">
        <v>2</v>
      </c>
      <c r="G50" s="2" t="s">
        <v>16</v>
      </c>
      <c r="H50" s="86" t="s">
        <v>176</v>
      </c>
      <c r="I50" s="91" t="s">
        <v>11</v>
      </c>
      <c r="J50" s="1" t="s">
        <v>7303</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1" t="str">
        <f>"JBT-0"&amp;(MID(C50,5,3)+1)</f>
        <v>JBT-036</v>
      </c>
      <c r="D51" s="1" t="s">
        <v>7304</v>
      </c>
      <c r="E51" s="95">
        <v>2</v>
      </c>
      <c r="F51" s="2">
        <v>2</v>
      </c>
      <c r="G51" s="2" t="s">
        <v>16</v>
      </c>
      <c r="H51" s="86" t="s">
        <v>180</v>
      </c>
      <c r="I51" s="91" t="s">
        <v>11</v>
      </c>
      <c r="J51" s="1" t="s">
        <v>7303</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1" t="str">
        <f t="shared" ref="C52:C53" si="2">"JBT-0"&amp;(MID(C51,5,3)+1)</f>
        <v>JBT-037</v>
      </c>
      <c r="D52" s="1" t="s">
        <v>7304</v>
      </c>
      <c r="E52" s="95">
        <v>3</v>
      </c>
      <c r="F52" s="2">
        <v>2</v>
      </c>
      <c r="G52" s="2" t="s">
        <v>16</v>
      </c>
      <c r="H52" s="86" t="s">
        <v>183</v>
      </c>
      <c r="I52" s="91" t="s">
        <v>11</v>
      </c>
      <c r="J52" s="1" t="s">
        <v>7303</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1" t="str">
        <f t="shared" si="2"/>
        <v>JBT-038</v>
      </c>
      <c r="D53" s="1" t="s">
        <v>7304</v>
      </c>
      <c r="E53" s="95">
        <v>4</v>
      </c>
      <c r="F53" s="2">
        <v>2</v>
      </c>
      <c r="G53" s="2" t="s">
        <v>16</v>
      </c>
      <c r="H53" s="86" t="s">
        <v>186</v>
      </c>
      <c r="I53" s="91" t="s">
        <v>11</v>
      </c>
      <c r="J53" s="1" t="s">
        <v>7303</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1" t="str">
        <f>"JBG-0"&amp;(MID(C49,5,3)+1)</f>
        <v>JBG-03</v>
      </c>
      <c r="D54" s="1" t="s">
        <v>7300</v>
      </c>
      <c r="E54" s="95">
        <v>33</v>
      </c>
      <c r="F54" s="2">
        <v>1</v>
      </c>
      <c r="G54" s="2" t="s">
        <v>65</v>
      </c>
      <c r="H54" s="86" t="s">
        <v>3857</v>
      </c>
      <c r="I54" s="9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"JBT-0"&amp;(MID(C53,5,3)+1)</f>
        <v>JBT-039</v>
      </c>
      <c r="D55" s="1" t="s">
        <v>7305</v>
      </c>
      <c r="E55" s="95">
        <v>1</v>
      </c>
      <c r="F55" s="2">
        <v>2</v>
      </c>
      <c r="G55" s="2" t="s">
        <v>16</v>
      </c>
      <c r="H55" s="87" t="s">
        <v>434</v>
      </c>
      <c r="I55" s="9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1" t="str">
        <f>"JBT-0"&amp;(MID(C55,5,3)+1)</f>
        <v>JBT-040</v>
      </c>
      <c r="D56" s="1" t="s">
        <v>7305</v>
      </c>
      <c r="E56" s="95">
        <v>2</v>
      </c>
      <c r="F56" s="2">
        <v>2</v>
      </c>
      <c r="G56" s="2" t="s">
        <v>16</v>
      </c>
      <c r="H56" s="87" t="s">
        <v>436</v>
      </c>
      <c r="I56" s="9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"JBT-0"&amp;(MID(C56,5,3)+1)</f>
        <v>JBT-041</v>
      </c>
      <c r="D57" s="1" t="s">
        <v>7305</v>
      </c>
      <c r="E57" s="95">
        <v>3</v>
      </c>
      <c r="F57" s="2">
        <v>2</v>
      </c>
      <c r="G57" s="2" t="s">
        <v>16</v>
      </c>
      <c r="H57" s="87" t="s">
        <v>438</v>
      </c>
      <c r="I57" s="9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1" t="str">
        <f>"JBG-0"&amp;(MID(C54,5,3)+1)</f>
        <v>JBG-04</v>
      </c>
      <c r="D58" s="1" t="s">
        <v>7300</v>
      </c>
      <c r="E58" s="95">
        <v>34</v>
      </c>
      <c r="F58" s="2">
        <v>1</v>
      </c>
      <c r="G58" s="2" t="s">
        <v>65</v>
      </c>
      <c r="H58" s="86" t="s">
        <v>6419</v>
      </c>
      <c r="I58" s="91" t="s">
        <v>19</v>
      </c>
      <c r="J58" s="1" t="s">
        <v>1583</v>
      </c>
      <c r="K58" s="1" t="s">
        <v>7095</v>
      </c>
      <c r="L58" s="1" t="s">
        <v>5780</v>
      </c>
      <c r="M58" s="1" t="s">
        <v>7306</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1" t="str">
        <f>"JBT-0"&amp;(MID(C57,5,3)+1)</f>
        <v>JBT-042</v>
      </c>
      <c r="D59" s="1" t="s">
        <v>7307</v>
      </c>
      <c r="E59" s="95">
        <v>1</v>
      </c>
      <c r="F59" s="2">
        <v>2</v>
      </c>
      <c r="G59" s="2" t="s">
        <v>21</v>
      </c>
      <c r="H59" s="87" t="s">
        <v>6420</v>
      </c>
      <c r="I59" s="91" t="s">
        <v>11</v>
      </c>
      <c r="J59" s="1" t="s">
        <v>7306</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1" t="str">
        <f t="shared" ref="C60:C65" si="3">"JBT-0"&amp;(MID(C59,5,3)+1)</f>
        <v>JBT-043</v>
      </c>
      <c r="D60" s="1" t="s">
        <v>7307</v>
      </c>
      <c r="E60" s="95">
        <v>2</v>
      </c>
      <c r="F60" s="2">
        <v>2</v>
      </c>
      <c r="G60" s="2" t="s">
        <v>16</v>
      </c>
      <c r="H60" s="87" t="s">
        <v>6421</v>
      </c>
      <c r="I60" s="91" t="s">
        <v>11</v>
      </c>
      <c r="J60" s="1" t="s">
        <v>7306</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1" t="str">
        <f t="shared" si="3"/>
        <v>JBT-044</v>
      </c>
      <c r="D61" s="1" t="s">
        <v>7307</v>
      </c>
      <c r="E61" s="95">
        <v>3</v>
      </c>
      <c r="F61" s="2">
        <v>2</v>
      </c>
      <c r="G61" s="2" t="s">
        <v>16</v>
      </c>
      <c r="H61" s="87" t="s">
        <v>6422</v>
      </c>
      <c r="I61" s="91" t="s">
        <v>11</v>
      </c>
      <c r="J61" s="1" t="s">
        <v>7306</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1" t="str">
        <f t="shared" si="3"/>
        <v>JBT-045</v>
      </c>
      <c r="D62" s="1" t="s">
        <v>7307</v>
      </c>
      <c r="E62" s="95">
        <v>4</v>
      </c>
      <c r="F62" s="2">
        <v>2</v>
      </c>
      <c r="G62" s="2" t="s">
        <v>16</v>
      </c>
      <c r="H62" s="87" t="s">
        <v>6423</v>
      </c>
      <c r="I62" s="91" t="s">
        <v>11</v>
      </c>
      <c r="J62" s="1" t="s">
        <v>7306</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1" t="str">
        <f t="shared" si="3"/>
        <v>JBT-046</v>
      </c>
      <c r="D63" s="1" t="s">
        <v>7307</v>
      </c>
      <c r="E63" s="95">
        <v>5</v>
      </c>
      <c r="F63" s="2">
        <v>2</v>
      </c>
      <c r="G63" s="2" t="s">
        <v>16</v>
      </c>
      <c r="H63" s="87" t="s">
        <v>6424</v>
      </c>
      <c r="I63" s="91" t="s">
        <v>11</v>
      </c>
      <c r="J63" s="1" t="s">
        <v>7306</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1" t="str">
        <f t="shared" si="3"/>
        <v>JBT-047</v>
      </c>
      <c r="D64" s="1" t="s">
        <v>7307</v>
      </c>
      <c r="E64" s="95">
        <v>6</v>
      </c>
      <c r="F64" s="2">
        <v>2</v>
      </c>
      <c r="G64" s="2" t="s">
        <v>21</v>
      </c>
      <c r="H64" s="87" t="s">
        <v>6425</v>
      </c>
      <c r="I64" s="91" t="s">
        <v>11</v>
      </c>
      <c r="J64" s="1" t="s">
        <v>7306</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1" t="str">
        <f t="shared" si="3"/>
        <v>JBT-048</v>
      </c>
      <c r="D65" s="1" t="s">
        <v>7307</v>
      </c>
      <c r="E65" s="95">
        <v>7</v>
      </c>
      <c r="F65" s="2">
        <v>2</v>
      </c>
      <c r="G65" s="2" t="s">
        <v>16</v>
      </c>
      <c r="H65" s="87" t="s">
        <v>6430</v>
      </c>
      <c r="I65" s="91" t="s">
        <v>11</v>
      </c>
      <c r="J65" s="1" t="s">
        <v>7306</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1" t="str">
        <f>"JBG-0"&amp;(MID(C58,5,3)+1)</f>
        <v>JBG-05</v>
      </c>
      <c r="D66" s="1" t="s">
        <v>7307</v>
      </c>
      <c r="E66" s="95">
        <v>8</v>
      </c>
      <c r="F66" s="2">
        <v>2</v>
      </c>
      <c r="G66" s="2" t="s">
        <v>16</v>
      </c>
      <c r="H66" s="87" t="s">
        <v>6426</v>
      </c>
      <c r="I66" s="91" t="s">
        <v>11</v>
      </c>
      <c r="J66" s="1" t="s">
        <v>7306</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1" t="str">
        <f>"JBT-0"&amp;(MID(C65,5,3)+1)</f>
        <v>JBT-049</v>
      </c>
      <c r="D67" s="1" t="s">
        <v>7308</v>
      </c>
      <c r="E67" s="95">
        <v>1</v>
      </c>
      <c r="F67" s="2">
        <v>3</v>
      </c>
      <c r="G67" s="2" t="s">
        <v>21</v>
      </c>
      <c r="H67" s="88" t="s">
        <v>6427</v>
      </c>
      <c r="I67" s="9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1" t="str">
        <f>"JBT-0"&amp;(MID(C67,5,3)+1)</f>
        <v>JBT-050</v>
      </c>
      <c r="D68" s="1" t="s">
        <v>7308</v>
      </c>
      <c r="E68" s="95">
        <v>2</v>
      </c>
      <c r="F68" s="2">
        <v>3</v>
      </c>
      <c r="G68" s="2" t="s">
        <v>21</v>
      </c>
      <c r="H68" s="88" t="s">
        <v>6428</v>
      </c>
      <c r="I68" s="91" t="s">
        <v>11</v>
      </c>
      <c r="J68" s="1" t="s">
        <v>7100</v>
      </c>
      <c r="K68" s="1" t="s">
        <v>7102</v>
      </c>
      <c r="L68" s="1" t="s">
        <v>1614</v>
      </c>
      <c r="M68" s="1"/>
      <c r="Q68" s="1">
        <v>1450</v>
      </c>
      <c r="V68" s="2" t="s">
        <v>21</v>
      </c>
      <c r="W68" s="2">
        <v>5</v>
      </c>
      <c r="X68" s="27" t="s">
        <v>6812</v>
      </c>
      <c r="Y68" s="2" t="s">
        <v>3019</v>
      </c>
    </row>
    <row r="69" spans="1:34">
      <c r="A69" s="1">
        <v>1670</v>
      </c>
      <c r="B69" s="1" t="s">
        <v>5476</v>
      </c>
      <c r="C69" s="1" t="str">
        <f>"JBT-0"&amp;(MID(C68,5,3)+1)</f>
        <v>JBT-051</v>
      </c>
      <c r="D69" s="1" t="s">
        <v>7308</v>
      </c>
      <c r="E69" s="95">
        <v>3</v>
      </c>
      <c r="F69" s="2">
        <v>3</v>
      </c>
      <c r="G69" s="2" t="s">
        <v>16</v>
      </c>
      <c r="H69" s="88" t="s">
        <v>6429</v>
      </c>
      <c r="I69" s="9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1" t="str">
        <f>"JBG-0"&amp;(MID(C66,5,3)+1)</f>
        <v>JBG-06</v>
      </c>
      <c r="D70" s="1" t="s">
        <v>7300</v>
      </c>
      <c r="E70" s="95">
        <v>35</v>
      </c>
      <c r="F70" s="2">
        <v>1</v>
      </c>
      <c r="G70" s="2" t="s">
        <v>65</v>
      </c>
      <c r="H70" s="86" t="s">
        <v>3858</v>
      </c>
      <c r="I70" s="9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1" t="str">
        <f>"JBT-0"&amp;(MID(C69,5,3)+1)</f>
        <v>JBT-052</v>
      </c>
      <c r="D71" s="1" t="s">
        <v>7309</v>
      </c>
      <c r="E71" s="95">
        <v>1</v>
      </c>
      <c r="F71" s="2">
        <v>2</v>
      </c>
      <c r="G71" s="2" t="s">
        <v>16</v>
      </c>
      <c r="H71" s="87" t="s">
        <v>452</v>
      </c>
      <c r="I71" s="9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1" t="str">
        <f>"JBT-0"&amp;(MID(C71,5,3)+1)</f>
        <v>JBT-053</v>
      </c>
      <c r="D72" s="1" t="s">
        <v>7309</v>
      </c>
      <c r="E72" s="95">
        <v>2</v>
      </c>
      <c r="F72" s="2">
        <v>2</v>
      </c>
      <c r="G72" s="2" t="s">
        <v>21</v>
      </c>
      <c r="H72" s="87" t="s">
        <v>458</v>
      </c>
      <c r="I72" s="9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1" t="str">
        <f>"JBT-0"&amp;(MID(C72,5,3)+1)</f>
        <v>JBT-054</v>
      </c>
      <c r="D73" s="1" t="s">
        <v>7309</v>
      </c>
      <c r="E73" s="95">
        <v>3</v>
      </c>
      <c r="F73" s="2">
        <v>2</v>
      </c>
      <c r="G73" s="2" t="s">
        <v>16</v>
      </c>
      <c r="H73" s="87" t="s">
        <v>454</v>
      </c>
      <c r="I73" s="9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1" t="str">
        <f>"JBT-0"&amp;(MID(C73,5,3)+1)</f>
        <v>JBT-055</v>
      </c>
      <c r="D74" s="1" t="s">
        <v>7309</v>
      </c>
      <c r="E74" s="95">
        <v>4</v>
      </c>
      <c r="F74" s="2">
        <v>2</v>
      </c>
      <c r="G74" s="2" t="s">
        <v>16</v>
      </c>
      <c r="H74" s="87" t="s">
        <v>456</v>
      </c>
      <c r="I74" s="9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1" t="str">
        <f>"JBT-0"&amp;(MID(C74,5,3)+1)</f>
        <v>JBT-056</v>
      </c>
      <c r="D75" s="1" t="s">
        <v>7309</v>
      </c>
      <c r="E75" s="95">
        <v>5</v>
      </c>
      <c r="F75" s="2">
        <v>2</v>
      </c>
      <c r="G75" s="2" t="s">
        <v>16</v>
      </c>
      <c r="H75" s="87" t="s">
        <v>461</v>
      </c>
      <c r="I75" s="9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1" t="str">
        <f>"JBG-0"&amp;(MID(C70,5,3)+1)</f>
        <v>JBG-07</v>
      </c>
      <c r="D76" s="1" t="s">
        <v>7300</v>
      </c>
      <c r="E76" s="95">
        <v>36</v>
      </c>
      <c r="F76" s="2">
        <v>1</v>
      </c>
      <c r="G76" s="2" t="s">
        <v>65</v>
      </c>
      <c r="H76" s="86" t="s">
        <v>5136</v>
      </c>
      <c r="I76" s="91" t="s">
        <v>19</v>
      </c>
      <c r="J76" s="1" t="s">
        <v>1583</v>
      </c>
      <c r="K76" s="1" t="s">
        <v>7083</v>
      </c>
      <c r="L76" s="1" t="s">
        <v>1614</v>
      </c>
      <c r="M76" s="1" t="s">
        <v>7310</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1" t="str">
        <f>"JBT-0"&amp;(MID(C75,5,3)+1)</f>
        <v>JBT-057</v>
      </c>
      <c r="D77" s="1" t="s">
        <v>7311</v>
      </c>
      <c r="E77" s="95">
        <v>1</v>
      </c>
      <c r="F77" s="2">
        <v>2</v>
      </c>
      <c r="G77" s="2" t="s">
        <v>21</v>
      </c>
      <c r="H77" s="87" t="s">
        <v>695</v>
      </c>
      <c r="I77" s="91" t="s">
        <v>11</v>
      </c>
      <c r="J77" s="1" t="s">
        <v>7310</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1" t="str">
        <f>"JBT-0"&amp;(MID(C77,5,3)+1)</f>
        <v>JBT-058</v>
      </c>
      <c r="D78" s="1" t="s">
        <v>7311</v>
      </c>
      <c r="E78" s="95">
        <v>2</v>
      </c>
      <c r="F78" s="2">
        <v>2</v>
      </c>
      <c r="G78" s="2" t="s">
        <v>16</v>
      </c>
      <c r="H78" s="87" t="s">
        <v>697</v>
      </c>
      <c r="I78" s="91" t="s">
        <v>11</v>
      </c>
      <c r="J78" s="1" t="s">
        <v>7310</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1" t="str">
        <f t="shared" ref="C79:C84" si="4">"JBT-0"&amp;(MID(C78,5,3)+1)</f>
        <v>JBT-059</v>
      </c>
      <c r="D79" s="1" t="s">
        <v>7311</v>
      </c>
      <c r="E79" s="95">
        <v>3</v>
      </c>
      <c r="F79" s="2">
        <v>2</v>
      </c>
      <c r="G79" s="2" t="s">
        <v>16</v>
      </c>
      <c r="H79" s="87" t="s">
        <v>4226</v>
      </c>
      <c r="I79" s="91" t="s">
        <v>11</v>
      </c>
      <c r="J79" s="1" t="s">
        <v>7310</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1" t="str">
        <f t="shared" si="4"/>
        <v>JBT-060</v>
      </c>
      <c r="D80" s="1" t="s">
        <v>7311</v>
      </c>
      <c r="E80" s="95">
        <v>4</v>
      </c>
      <c r="F80" s="2">
        <v>2</v>
      </c>
      <c r="G80" s="2" t="s">
        <v>16</v>
      </c>
      <c r="H80" s="87" t="s">
        <v>985</v>
      </c>
      <c r="I80" s="91" t="s">
        <v>11</v>
      </c>
      <c r="J80" s="1" t="s">
        <v>7310</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1" t="str">
        <f t="shared" si="4"/>
        <v>JBT-061</v>
      </c>
      <c r="D81" s="1" t="s">
        <v>7311</v>
      </c>
      <c r="E81" s="95">
        <v>5</v>
      </c>
      <c r="F81" s="2">
        <v>2</v>
      </c>
      <c r="G81" s="2" t="s">
        <v>16</v>
      </c>
      <c r="H81" s="87" t="s">
        <v>699</v>
      </c>
      <c r="I81" s="91" t="s">
        <v>11</v>
      </c>
      <c r="J81" s="1" t="s">
        <v>7310</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1" t="str">
        <f t="shared" si="4"/>
        <v>JBT-062</v>
      </c>
      <c r="D82" s="1" t="s">
        <v>7311</v>
      </c>
      <c r="E82" s="95">
        <v>6</v>
      </c>
      <c r="F82" s="2">
        <v>2</v>
      </c>
      <c r="G82" s="2" t="s">
        <v>21</v>
      </c>
      <c r="H82" s="87" t="s">
        <v>701</v>
      </c>
      <c r="I82" s="91" t="s">
        <v>11</v>
      </c>
      <c r="J82" s="1" t="s">
        <v>7310</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1" t="str">
        <f t="shared" si="4"/>
        <v>JBT-063</v>
      </c>
      <c r="D83" s="1" t="s">
        <v>7311</v>
      </c>
      <c r="E83" s="95">
        <v>7</v>
      </c>
      <c r="F83" s="2">
        <v>2</v>
      </c>
      <c r="G83" s="2" t="s">
        <v>16</v>
      </c>
      <c r="H83" s="87" t="s">
        <v>703</v>
      </c>
      <c r="I83" s="91" t="s">
        <v>11</v>
      </c>
      <c r="J83" s="1" t="s">
        <v>7310</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1" t="str">
        <f t="shared" si="4"/>
        <v>JBT-064</v>
      </c>
      <c r="D84" s="1" t="s">
        <v>7311</v>
      </c>
      <c r="E84" s="95">
        <v>8</v>
      </c>
      <c r="F84" s="2">
        <v>2</v>
      </c>
      <c r="G84" s="2" t="s">
        <v>16</v>
      </c>
      <c r="H84" s="87" t="s">
        <v>704</v>
      </c>
      <c r="I84" s="91" t="s">
        <v>11</v>
      </c>
      <c r="J84" s="1" t="s">
        <v>7310</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1" t="str">
        <f>"JBG-0"&amp;(MID(C76,5,3)+1)</f>
        <v>JBG-08</v>
      </c>
      <c r="D85" s="1" t="s">
        <v>7300</v>
      </c>
      <c r="E85" s="95">
        <v>37</v>
      </c>
      <c r="F85" s="2">
        <v>1</v>
      </c>
      <c r="G85" s="2" t="s">
        <v>65</v>
      </c>
      <c r="H85" s="86" t="s">
        <v>6419</v>
      </c>
      <c r="I85" s="91" t="s">
        <v>19</v>
      </c>
      <c r="J85" s="1" t="s">
        <v>1583</v>
      </c>
      <c r="K85" s="1" t="s">
        <v>7182</v>
      </c>
      <c r="L85" s="1" t="s">
        <v>1614</v>
      </c>
      <c r="M85" s="1" t="s">
        <v>7312</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"JBT-"&amp;(MID(C306,5,3)+1)</f>
        <v>JBT-227</v>
      </c>
      <c r="D86" s="1" t="s">
        <v>7313</v>
      </c>
      <c r="E86" s="95">
        <v>1</v>
      </c>
      <c r="F86" s="2">
        <v>2</v>
      </c>
      <c r="G86" s="2" t="s">
        <v>21</v>
      </c>
      <c r="H86" s="87" t="s">
        <v>6420</v>
      </c>
      <c r="I86" s="91" t="s">
        <v>11</v>
      </c>
      <c r="J86" s="1" t="s">
        <v>7312</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"JBT-"&amp;(MID(C86,5,3)+1)</f>
        <v>JBT-228</v>
      </c>
      <c r="D87" s="1" t="s">
        <v>7313</v>
      </c>
      <c r="E87" s="95">
        <v>2</v>
      </c>
      <c r="F87" s="2">
        <v>2</v>
      </c>
      <c r="G87" s="2" t="s">
        <v>16</v>
      </c>
      <c r="H87" s="87" t="s">
        <v>6421</v>
      </c>
      <c r="I87" s="91" t="s">
        <v>11</v>
      </c>
      <c r="J87" s="1" t="s">
        <v>7312</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"JBT-"&amp;(MID(C87,5,3)+1)</f>
        <v>JBT-229</v>
      </c>
      <c r="D88" s="1" t="s">
        <v>7313</v>
      </c>
      <c r="E88" s="95">
        <v>3</v>
      </c>
      <c r="F88" s="2">
        <v>2</v>
      </c>
      <c r="G88" s="2" t="s">
        <v>21</v>
      </c>
      <c r="H88" s="87" t="s">
        <v>6440</v>
      </c>
      <c r="I88" s="91" t="s">
        <v>11</v>
      </c>
      <c r="J88" s="1" t="s">
        <v>7312</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1" t="str">
        <f>"JBT-"&amp;(MID(C88,5,3)+1)</f>
        <v>JBT-230</v>
      </c>
      <c r="D89" s="1" t="s">
        <v>7313</v>
      </c>
      <c r="E89" s="95">
        <v>4</v>
      </c>
      <c r="F89" s="2">
        <v>2</v>
      </c>
      <c r="G89" s="2" t="s">
        <v>16</v>
      </c>
      <c r="H89" s="87" t="s">
        <v>6423</v>
      </c>
      <c r="I89" s="91" t="s">
        <v>11</v>
      </c>
      <c r="J89" s="1" t="s">
        <v>7312</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1" t="str">
        <f>"JBT-"&amp;(MID(C89,5,3)+1)</f>
        <v>JBT-231</v>
      </c>
      <c r="D90" s="1" t="s">
        <v>7313</v>
      </c>
      <c r="E90" s="95">
        <v>5</v>
      </c>
      <c r="F90" s="2">
        <v>2</v>
      </c>
      <c r="G90" s="2" t="s">
        <v>16</v>
      </c>
      <c r="H90" s="87" t="s">
        <v>6425</v>
      </c>
      <c r="I90" s="91" t="s">
        <v>11</v>
      </c>
      <c r="J90" s="1" t="s">
        <v>7312</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1" t="str">
        <f>"JBT-"&amp;(MID(C90,5,3)+1)</f>
        <v>JBT-232</v>
      </c>
      <c r="D91" s="1" t="s">
        <v>7313</v>
      </c>
      <c r="E91" s="95">
        <v>6</v>
      </c>
      <c r="F91" s="2">
        <v>2</v>
      </c>
      <c r="G91" s="2" t="s">
        <v>16</v>
      </c>
      <c r="H91" s="87" t="s">
        <v>6430</v>
      </c>
      <c r="I91" s="91" t="s">
        <v>11</v>
      </c>
      <c r="J91" s="1" t="s">
        <v>7312</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1" t="str">
        <f>"JBG-0"&amp;(MID(C85,5,3)+1)</f>
        <v>JBG-09</v>
      </c>
      <c r="D92" s="1" t="s">
        <v>7300</v>
      </c>
      <c r="E92" s="95">
        <v>38</v>
      </c>
      <c r="F92" s="2">
        <v>1</v>
      </c>
      <c r="G92" s="2" t="s">
        <v>21</v>
      </c>
      <c r="H92" s="86" t="s">
        <v>1781</v>
      </c>
      <c r="I92" s="91" t="s">
        <v>19</v>
      </c>
      <c r="J92" s="1" t="s">
        <v>1583</v>
      </c>
      <c r="K92" s="1" t="s">
        <v>7108</v>
      </c>
      <c r="L92" s="1" t="s">
        <v>1614</v>
      </c>
      <c r="M92" s="1" t="s">
        <v>7314</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"JBT-0"&amp;(MID(C84,5,3)+1)</f>
        <v>JBT-065</v>
      </c>
      <c r="D93" s="1" t="s">
        <v>7315</v>
      </c>
      <c r="E93" s="95">
        <v>1</v>
      </c>
      <c r="F93" s="2">
        <v>2</v>
      </c>
      <c r="G93" s="2" t="s">
        <v>21</v>
      </c>
      <c r="H93" s="87" t="s">
        <v>5410</v>
      </c>
      <c r="I93" s="91" t="s">
        <v>11</v>
      </c>
      <c r="J93" s="1" t="s">
        <v>7314</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C93&amp;"-1"</f>
        <v>JBT-065-1</v>
      </c>
      <c r="D94" s="1" t="s">
        <v>7315</v>
      </c>
      <c r="E94" s="95">
        <v>2</v>
      </c>
      <c r="F94" s="2">
        <v>2</v>
      </c>
      <c r="G94" s="2" t="s">
        <v>3894</v>
      </c>
      <c r="H94" s="87" t="s">
        <v>7246</v>
      </c>
      <c r="I94" s="91" t="s">
        <v>11</v>
      </c>
      <c r="J94" s="1" t="s">
        <v>7314</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"JBT-0"&amp;(MID(C94,5,3)+1)</f>
        <v>JBT-066</v>
      </c>
      <c r="D95" s="1" t="s">
        <v>7315</v>
      </c>
      <c r="E95" s="95">
        <v>3</v>
      </c>
      <c r="F95" s="2">
        <v>2</v>
      </c>
      <c r="G95" s="2" t="s">
        <v>16</v>
      </c>
      <c r="H95" s="87" t="s">
        <v>5411</v>
      </c>
      <c r="I95" s="91" t="s">
        <v>11</v>
      </c>
      <c r="J95" s="1" t="s">
        <v>7314</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C95&amp;"-1"</f>
        <v>JBT-066-1</v>
      </c>
      <c r="D96" s="1" t="s">
        <v>7315</v>
      </c>
      <c r="E96" s="95">
        <v>4</v>
      </c>
      <c r="F96" s="2">
        <v>2</v>
      </c>
      <c r="G96" s="2" t="s">
        <v>3894</v>
      </c>
      <c r="H96" s="87" t="s">
        <v>7247</v>
      </c>
      <c r="I96" s="91" t="s">
        <v>11</v>
      </c>
      <c r="J96" s="1" t="s">
        <v>7314</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"JBT-0"&amp;(MID(C96,5,3)+1)</f>
        <v>JBT-067</v>
      </c>
      <c r="D97" s="1" t="s">
        <v>7315</v>
      </c>
      <c r="E97" s="95">
        <v>5</v>
      </c>
      <c r="F97" s="2">
        <v>2</v>
      </c>
      <c r="G97" s="2" t="s">
        <v>21</v>
      </c>
      <c r="H97" s="87" t="s">
        <v>1787</v>
      </c>
      <c r="I97" s="91" t="s">
        <v>11</v>
      </c>
      <c r="J97" s="1" t="s">
        <v>7314</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"JBT-0"&amp;(MID(C97,5,3)+1)</f>
        <v>JBT-068</v>
      </c>
      <c r="D98" s="1" t="s">
        <v>7315</v>
      </c>
      <c r="E98" s="95">
        <v>6</v>
      </c>
      <c r="F98" s="2">
        <v>2</v>
      </c>
      <c r="G98" s="2" t="s">
        <v>3894</v>
      </c>
      <c r="H98" s="87" t="s">
        <v>1794</v>
      </c>
      <c r="I98" s="91" t="s">
        <v>11</v>
      </c>
      <c r="J98" s="1" t="s">
        <v>7314</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"JBT-0"&amp;(MID(C98,5,3)+1)</f>
        <v>JBT-069</v>
      </c>
      <c r="D99" s="1" t="s">
        <v>7315</v>
      </c>
      <c r="E99" s="95">
        <v>7</v>
      </c>
      <c r="F99" s="2">
        <v>2</v>
      </c>
      <c r="G99" s="2" t="s">
        <v>21</v>
      </c>
      <c r="H99" s="87" t="s">
        <v>472</v>
      </c>
      <c r="I99" s="91" t="s">
        <v>11</v>
      </c>
      <c r="J99" s="1" t="s">
        <v>7314</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C99&amp;"-1"</f>
        <v>JBT-069-1</v>
      </c>
      <c r="D100" s="1" t="s">
        <v>7315</v>
      </c>
      <c r="E100" s="95">
        <v>8</v>
      </c>
      <c r="F100" s="2">
        <v>2</v>
      </c>
      <c r="G100" s="2" t="s">
        <v>16</v>
      </c>
      <c r="H100" s="87" t="s">
        <v>7254</v>
      </c>
      <c r="I100" s="91" t="s">
        <v>11</v>
      </c>
      <c r="J100" s="1" t="s">
        <v>7314</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"JBT-0"&amp;(MID(C99,5,3)+1)</f>
        <v>JBT-070</v>
      </c>
      <c r="D101" s="1" t="s">
        <v>7315</v>
      </c>
      <c r="E101" s="95">
        <v>9</v>
      </c>
      <c r="F101" s="2">
        <v>2</v>
      </c>
      <c r="G101" s="2" t="s">
        <v>21</v>
      </c>
      <c r="H101" s="87" t="s">
        <v>1828</v>
      </c>
      <c r="I101" s="91" t="s">
        <v>11</v>
      </c>
      <c r="J101" s="1" t="s">
        <v>7314</v>
      </c>
      <c r="K101" s="1" t="s">
        <v>7250</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C101&amp;"-1"</f>
        <v>JBT-070-1</v>
      </c>
      <c r="D102" s="1" t="s">
        <v>7315</v>
      </c>
      <c r="E102" s="95">
        <v>10</v>
      </c>
      <c r="F102" s="2">
        <v>2</v>
      </c>
      <c r="G102" s="2" t="s">
        <v>16</v>
      </c>
      <c r="H102" s="87" t="s">
        <v>7253</v>
      </c>
      <c r="I102" s="91" t="s">
        <v>11</v>
      </c>
      <c r="J102" s="1" t="s">
        <v>7314</v>
      </c>
      <c r="K102" s="1" t="s">
        <v>7251</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D103" s="1" t="s">
        <v>3019</v>
      </c>
      <c r="E103" s="95" t="s">
        <v>3019</v>
      </c>
      <c r="H103" s="87"/>
      <c r="I103" s="91"/>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D104" s="1" t="s">
        <v>3019</v>
      </c>
      <c r="E104" s="95" t="s">
        <v>3019</v>
      </c>
      <c r="H104" s="87"/>
      <c r="I104" s="91"/>
      <c r="J104" s="1" t="s">
        <v>3019</v>
      </c>
      <c r="K104" s="1" t="s">
        <v>3019</v>
      </c>
      <c r="L104" s="1" t="s">
        <v>3019</v>
      </c>
      <c r="M104" s="1" t="s">
        <v>3019</v>
      </c>
      <c r="N104" s="1" t="s">
        <v>4092</v>
      </c>
      <c r="O104" s="76" t="s">
        <v>3788</v>
      </c>
      <c r="P104" s="76" t="s">
        <v>19</v>
      </c>
      <c r="Q104" s="1">
        <v>1590</v>
      </c>
      <c r="R104" s="76" t="s">
        <v>1522</v>
      </c>
      <c r="S104" s="76" t="s">
        <v>4091</v>
      </c>
      <c r="T104" s="76"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"JBT-0"&amp;(MID(C102,5,3)+1)</f>
        <v>JBT-071</v>
      </c>
      <c r="D105" s="1" t="s">
        <v>7315</v>
      </c>
      <c r="E105" s="95">
        <v>11</v>
      </c>
      <c r="F105" s="2">
        <v>2</v>
      </c>
      <c r="G105" s="2" t="s">
        <v>21</v>
      </c>
      <c r="H105" s="87" t="s">
        <v>7255</v>
      </c>
      <c r="I105" s="91" t="s">
        <v>11</v>
      </c>
      <c r="J105" s="1" t="s">
        <v>7314</v>
      </c>
      <c r="K105" s="1" t="s">
        <v>7240</v>
      </c>
      <c r="L105" s="1" t="s">
        <v>1614</v>
      </c>
      <c r="M105" s="1"/>
      <c r="N105" s="1" t="s">
        <v>4096</v>
      </c>
      <c r="O105" s="76" t="s">
        <v>125</v>
      </c>
      <c r="P105" s="76" t="s">
        <v>11</v>
      </c>
      <c r="Q105" s="1">
        <v>1600</v>
      </c>
      <c r="R105" s="76" t="s">
        <v>1197</v>
      </c>
      <c r="S105" s="76" t="s">
        <v>4095</v>
      </c>
      <c r="T105" s="76"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C105&amp;"-1"</f>
        <v>JBT-071-1</v>
      </c>
      <c r="D106" s="1" t="s">
        <v>7315</v>
      </c>
      <c r="E106" s="95">
        <v>12</v>
      </c>
      <c r="F106" s="2">
        <v>2</v>
      </c>
      <c r="G106" s="2" t="s">
        <v>21</v>
      </c>
      <c r="H106" s="87" t="s">
        <v>7256</v>
      </c>
      <c r="I106" s="91" t="s">
        <v>11</v>
      </c>
      <c r="J106" s="1" t="s">
        <v>7314</v>
      </c>
      <c r="K106" s="1" t="s">
        <v>7249</v>
      </c>
      <c r="L106" s="1" t="s">
        <v>1614</v>
      </c>
      <c r="M106" s="1"/>
      <c r="N106" s="1" t="s">
        <v>4094</v>
      </c>
      <c r="O106" s="76" t="s">
        <v>3756</v>
      </c>
      <c r="P106" s="76" t="s">
        <v>11</v>
      </c>
      <c r="Q106" s="1">
        <v>1610</v>
      </c>
      <c r="R106" s="76" t="s">
        <v>1194</v>
      </c>
      <c r="S106" s="76" t="s">
        <v>4093</v>
      </c>
      <c r="T106" s="76" t="s">
        <v>4094</v>
      </c>
      <c r="U106" s="41"/>
      <c r="V106" s="41" t="s">
        <v>21</v>
      </c>
      <c r="W106" s="2">
        <v>6</v>
      </c>
      <c r="X106" s="75"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"JBG-"&amp;(MID(C92,5,3)+1)</f>
        <v>JBG-10</v>
      </c>
      <c r="D107" s="1" t="s">
        <v>7315</v>
      </c>
      <c r="E107" s="95">
        <v>13</v>
      </c>
      <c r="F107" s="2">
        <v>2</v>
      </c>
      <c r="G107" s="2" t="s">
        <v>16</v>
      </c>
      <c r="H107" s="87" t="s">
        <v>1909</v>
      </c>
      <c r="I107" s="91" t="s">
        <v>19</v>
      </c>
      <c r="J107" s="1" t="s">
        <v>7314</v>
      </c>
      <c r="K107" s="1" t="s">
        <v>7115</v>
      </c>
      <c r="L107" s="1" t="s">
        <v>5780</v>
      </c>
      <c r="M107" s="1" t="s">
        <v>7316</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"JBT-0"&amp;(MID(C106,5,3)+1)</f>
        <v>JBT-072</v>
      </c>
      <c r="D108" s="1" t="s">
        <v>7317</v>
      </c>
      <c r="E108" s="95">
        <v>1</v>
      </c>
      <c r="F108" s="2">
        <v>3</v>
      </c>
      <c r="G108" s="2" t="s">
        <v>16</v>
      </c>
      <c r="H108" s="88" t="s">
        <v>477</v>
      </c>
      <c r="I108" s="91" t="s">
        <v>11</v>
      </c>
      <c r="J108" s="1" t="s">
        <v>7316</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ref="C109:C114" si="5">"JBT-0"&amp;(MID(C108,5,3)+1)</f>
        <v>JBT-073</v>
      </c>
      <c r="D109" s="1" t="s">
        <v>7317</v>
      </c>
      <c r="E109" s="95">
        <v>2</v>
      </c>
      <c r="F109" s="2">
        <v>3</v>
      </c>
      <c r="G109" s="2" t="s">
        <v>16</v>
      </c>
      <c r="H109" s="88" t="s">
        <v>5413</v>
      </c>
      <c r="I109" s="91" t="s">
        <v>11</v>
      </c>
      <c r="J109" s="1" t="s">
        <v>7316</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5"/>
        <v>JBT-074</v>
      </c>
      <c r="D110" s="1" t="s">
        <v>7317</v>
      </c>
      <c r="E110" s="95">
        <v>3</v>
      </c>
      <c r="F110" s="2">
        <v>3</v>
      </c>
      <c r="G110" s="2" t="s">
        <v>16</v>
      </c>
      <c r="H110" s="88" t="s">
        <v>5415</v>
      </c>
      <c r="I110" s="91" t="s">
        <v>11</v>
      </c>
      <c r="J110" s="1" t="s">
        <v>7316</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1" t="str">
        <f t="shared" si="5"/>
        <v>JBT-075</v>
      </c>
      <c r="D111" s="1" t="s">
        <v>7317</v>
      </c>
      <c r="E111" s="95">
        <v>4</v>
      </c>
      <c r="F111" s="2">
        <v>3</v>
      </c>
      <c r="G111" s="2" t="s">
        <v>16</v>
      </c>
      <c r="H111" s="88" t="s">
        <v>5417</v>
      </c>
      <c r="I111" s="91" t="s">
        <v>11</v>
      </c>
      <c r="J111" s="1" t="s">
        <v>7316</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5"/>
        <v>JBT-076</v>
      </c>
      <c r="D112" s="1" t="s">
        <v>7317</v>
      </c>
      <c r="E112" s="95">
        <v>5</v>
      </c>
      <c r="F112" s="2">
        <v>3</v>
      </c>
      <c r="G112" s="2" t="s">
        <v>16</v>
      </c>
      <c r="H112" s="88" t="s">
        <v>5419</v>
      </c>
      <c r="I112" s="91" t="s">
        <v>11</v>
      </c>
      <c r="J112" s="1" t="s">
        <v>7316</v>
      </c>
      <c r="K112" s="1" t="s">
        <v>7238</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5"/>
        <v>JBT-077</v>
      </c>
      <c r="D113" s="1" t="s">
        <v>7317</v>
      </c>
      <c r="E113" s="95">
        <v>6</v>
      </c>
      <c r="F113" s="2">
        <v>3</v>
      </c>
      <c r="G113" s="2" t="s">
        <v>16</v>
      </c>
      <c r="H113" s="88" t="s">
        <v>5421</v>
      </c>
      <c r="I113" s="91" t="s">
        <v>11</v>
      </c>
      <c r="J113" s="1" t="s">
        <v>7316</v>
      </c>
      <c r="K113" s="1" t="s">
        <v>7239</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5"/>
        <v>JBT-078</v>
      </c>
      <c r="D114" s="1" t="s">
        <v>7317</v>
      </c>
      <c r="E114" s="95">
        <v>7</v>
      </c>
      <c r="F114" s="2">
        <v>3</v>
      </c>
      <c r="G114" s="2" t="s">
        <v>16</v>
      </c>
      <c r="H114" s="88" t="s">
        <v>5423</v>
      </c>
      <c r="I114" s="91" t="s">
        <v>11</v>
      </c>
      <c r="J114" s="1" t="s">
        <v>7316</v>
      </c>
      <c r="K114" s="1" t="s">
        <v>7248</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"JBG-"&amp;(MID(C107,5,3)+1)</f>
        <v>JBG-11</v>
      </c>
      <c r="D115" s="1" t="s">
        <v>7315</v>
      </c>
      <c r="E115" s="95">
        <v>14</v>
      </c>
      <c r="F115" s="2">
        <v>2</v>
      </c>
      <c r="G115" s="2" t="s">
        <v>16</v>
      </c>
      <c r="H115" s="87" t="s">
        <v>1858</v>
      </c>
      <c r="I115" s="91" t="s">
        <v>19</v>
      </c>
      <c r="J115" s="1" t="s">
        <v>7314</v>
      </c>
      <c r="K115" s="1" t="s">
        <v>7119</v>
      </c>
      <c r="L115" s="1" t="s">
        <v>5780</v>
      </c>
      <c r="M115" s="1" t="s">
        <v>7318</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"JBT-0"&amp;(MID(C114,5,3)+1)</f>
        <v>JBT-079</v>
      </c>
      <c r="D116" s="1" t="s">
        <v>7319</v>
      </c>
      <c r="E116" s="95">
        <v>1</v>
      </c>
      <c r="F116" s="2">
        <v>3</v>
      </c>
      <c r="G116" s="2" t="s">
        <v>16</v>
      </c>
      <c r="H116" s="88" t="s">
        <v>1888</v>
      </c>
      <c r="I116" s="91" t="s">
        <v>11</v>
      </c>
      <c r="J116" s="1" t="s">
        <v>7318</v>
      </c>
      <c r="K116" s="1" t="s">
        <v>7252</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ref="C117:C122" si="6">"JBT-0"&amp;(MID(C116,5,3)+1)</f>
        <v>JBT-080</v>
      </c>
      <c r="D117" s="1" t="s">
        <v>7319</v>
      </c>
      <c r="E117" s="95">
        <v>2</v>
      </c>
      <c r="F117" s="2">
        <v>3</v>
      </c>
      <c r="G117" s="2" t="s">
        <v>16</v>
      </c>
      <c r="H117" s="88" t="s">
        <v>5427</v>
      </c>
      <c r="I117" s="91" t="s">
        <v>11</v>
      </c>
      <c r="J117" s="1" t="s">
        <v>7318</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6"/>
        <v>JBT-081</v>
      </c>
      <c r="D118" s="1" t="s">
        <v>7319</v>
      </c>
      <c r="E118" s="95">
        <v>3</v>
      </c>
      <c r="F118" s="2">
        <v>3</v>
      </c>
      <c r="G118" s="2" t="s">
        <v>16</v>
      </c>
      <c r="H118" s="88" t="s">
        <v>5429</v>
      </c>
      <c r="I118" s="91" t="s">
        <v>11</v>
      </c>
      <c r="J118" s="1" t="s">
        <v>7318</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6"/>
        <v>JBT-082</v>
      </c>
      <c r="D119" s="1" t="s">
        <v>7319</v>
      </c>
      <c r="E119" s="95">
        <v>4</v>
      </c>
      <c r="F119" s="2">
        <v>3</v>
      </c>
      <c r="G119" s="2" t="s">
        <v>16</v>
      </c>
      <c r="H119" s="88" t="s">
        <v>5431</v>
      </c>
      <c r="I119" s="91" t="s">
        <v>11</v>
      </c>
      <c r="J119" s="1" t="s">
        <v>7318</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6"/>
        <v>JBT-083</v>
      </c>
      <c r="D120" s="1" t="s">
        <v>7319</v>
      </c>
      <c r="E120" s="95">
        <v>5</v>
      </c>
      <c r="F120" s="2">
        <v>3</v>
      </c>
      <c r="G120" s="2" t="s">
        <v>16</v>
      </c>
      <c r="H120" s="88" t="s">
        <v>1881</v>
      </c>
      <c r="I120" s="91" t="s">
        <v>11</v>
      </c>
      <c r="J120" s="1" t="s">
        <v>7318</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6"/>
        <v>JBT-084</v>
      </c>
      <c r="D121" s="1" t="s">
        <v>7319</v>
      </c>
      <c r="E121" s="95">
        <v>6</v>
      </c>
      <c r="F121" s="2">
        <v>3</v>
      </c>
      <c r="G121" s="2" t="s">
        <v>16</v>
      </c>
      <c r="H121" s="88" t="s">
        <v>1894</v>
      </c>
      <c r="I121" s="91" t="s">
        <v>11</v>
      </c>
      <c r="J121" s="1" t="s">
        <v>7318</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6"/>
        <v>JBT-085</v>
      </c>
      <c r="D122" s="1" t="s">
        <v>7319</v>
      </c>
      <c r="E122" s="95">
        <v>7</v>
      </c>
      <c r="F122" s="2">
        <v>3</v>
      </c>
      <c r="G122" s="2" t="s">
        <v>21</v>
      </c>
      <c r="H122" s="88" t="s">
        <v>5433</v>
      </c>
      <c r="I122" s="91" t="s">
        <v>11</v>
      </c>
      <c r="J122" s="1" t="s">
        <v>7318</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"JBG-"&amp;(MID(C115,5,3)+1)</f>
        <v>JBG-12</v>
      </c>
      <c r="D123" s="1" t="s">
        <v>7300</v>
      </c>
      <c r="E123" s="95">
        <v>39</v>
      </c>
      <c r="F123" s="2">
        <v>1</v>
      </c>
      <c r="G123" s="2" t="s">
        <v>21</v>
      </c>
      <c r="H123" s="86" t="s">
        <v>1930</v>
      </c>
      <c r="I123" s="91" t="s">
        <v>19</v>
      </c>
      <c r="J123" s="1" t="s">
        <v>1583</v>
      </c>
      <c r="K123" s="1" t="s">
        <v>7127</v>
      </c>
      <c r="L123" s="1" t="s">
        <v>5780</v>
      </c>
      <c r="M123" s="1" t="s">
        <v>7320</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"JBT-0"&amp;(MID(C122,5,3)+1)</f>
        <v>JBT-086</v>
      </c>
      <c r="D124" s="1" t="s">
        <v>7321</v>
      </c>
      <c r="E124" s="95">
        <v>1</v>
      </c>
      <c r="F124" s="2">
        <v>2</v>
      </c>
      <c r="G124" s="2" t="s">
        <v>21</v>
      </c>
      <c r="H124" s="87" t="s">
        <v>5438</v>
      </c>
      <c r="I124" s="91" t="s">
        <v>11</v>
      </c>
      <c r="J124" s="1" t="s">
        <v>7320</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C124&amp;"-1"</f>
        <v>JBT-086-1</v>
      </c>
      <c r="D125" s="1" t="s">
        <v>7321</v>
      </c>
      <c r="E125" s="95">
        <v>2</v>
      </c>
      <c r="F125" s="2">
        <v>2</v>
      </c>
      <c r="G125" s="2" t="s">
        <v>3894</v>
      </c>
      <c r="H125" s="87" t="s">
        <v>7257</v>
      </c>
      <c r="I125" s="91" t="s">
        <v>11</v>
      </c>
      <c r="J125" s="1" t="s">
        <v>7320</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"JBT-0"&amp;(MID(C125,5,3)+1)</f>
        <v>JBT-087</v>
      </c>
      <c r="D126" s="1" t="s">
        <v>7321</v>
      </c>
      <c r="E126" s="95">
        <v>3</v>
      </c>
      <c r="F126" s="2">
        <v>2</v>
      </c>
      <c r="G126" s="2" t="s">
        <v>16</v>
      </c>
      <c r="H126" s="87" t="s">
        <v>5439</v>
      </c>
      <c r="I126" s="91" t="s">
        <v>11</v>
      </c>
      <c r="J126" s="1" t="s">
        <v>7320</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C126&amp;"-1"</f>
        <v>JBT-087-1</v>
      </c>
      <c r="D127" s="1" t="s">
        <v>7321</v>
      </c>
      <c r="E127" s="95">
        <v>4</v>
      </c>
      <c r="F127" s="2">
        <v>2</v>
      </c>
      <c r="G127" s="2" t="s">
        <v>3894</v>
      </c>
      <c r="H127" s="87" t="s">
        <v>7258</v>
      </c>
      <c r="I127" s="91" t="s">
        <v>11</v>
      </c>
      <c r="J127" s="1" t="s">
        <v>7320</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"JBT-0"&amp;(MID(C127,5,3)+1)</f>
        <v>JBT-088</v>
      </c>
      <c r="D128" s="1" t="s">
        <v>7321</v>
      </c>
      <c r="E128" s="95">
        <v>5</v>
      </c>
      <c r="F128" s="2">
        <v>2</v>
      </c>
      <c r="G128" s="2" t="s">
        <v>21</v>
      </c>
      <c r="H128" s="87" t="s">
        <v>1936</v>
      </c>
      <c r="I128" s="91" t="s">
        <v>11</v>
      </c>
      <c r="J128" s="1" t="s">
        <v>7320</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"JBT-0"&amp;(MID(C128,5,3)+1)</f>
        <v>JBT-089</v>
      </c>
      <c r="D129" s="1" t="s">
        <v>7321</v>
      </c>
      <c r="E129" s="95">
        <v>6</v>
      </c>
      <c r="F129" s="2">
        <v>2</v>
      </c>
      <c r="G129" s="2" t="s">
        <v>3894</v>
      </c>
      <c r="H129" s="87" t="s">
        <v>1941</v>
      </c>
      <c r="I129" s="91" t="s">
        <v>11</v>
      </c>
      <c r="J129" s="1" t="s">
        <v>7320</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"JBT-0"&amp;(MID(C129,5,3)+1)</f>
        <v>JBT-090</v>
      </c>
      <c r="D130" s="1" t="s">
        <v>7321</v>
      </c>
      <c r="E130" s="95">
        <v>7</v>
      </c>
      <c r="F130" s="2">
        <v>2</v>
      </c>
      <c r="G130" s="2" t="s">
        <v>16</v>
      </c>
      <c r="H130" s="87" t="s">
        <v>472</v>
      </c>
      <c r="I130" s="91" t="s">
        <v>11</v>
      </c>
      <c r="J130" s="1" t="s">
        <v>7320</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C130&amp;"-1"</f>
        <v>JBT-090-1</v>
      </c>
      <c r="D131" s="1" t="s">
        <v>7321</v>
      </c>
      <c r="E131" s="95">
        <v>8</v>
      </c>
      <c r="F131" s="2">
        <v>2</v>
      </c>
      <c r="G131" s="2" t="s">
        <v>21</v>
      </c>
      <c r="H131" s="87" t="s">
        <v>7254</v>
      </c>
      <c r="I131" s="91" t="s">
        <v>11</v>
      </c>
      <c r="J131" s="1" t="s">
        <v>7320</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80" t="s">
        <v>6474</v>
      </c>
      <c r="AA131" s="2" t="s">
        <v>21</v>
      </c>
      <c r="AB131" s="2">
        <v>3</v>
      </c>
      <c r="AC131" s="1" t="s">
        <v>2789</v>
      </c>
      <c r="AD131" s="1" t="s">
        <v>2790</v>
      </c>
      <c r="AE131" s="1" t="s">
        <v>2791</v>
      </c>
      <c r="AF131" s="1" t="s">
        <v>5503</v>
      </c>
      <c r="AG131" s="2" t="s">
        <v>2795</v>
      </c>
      <c r="AH131" s="1" t="s">
        <v>5035</v>
      </c>
    </row>
    <row r="132" spans="1:34">
      <c r="A132" s="1">
        <v>2300</v>
      </c>
      <c r="B132" s="1" t="s">
        <v>5476</v>
      </c>
      <c r="D132" s="1" t="s">
        <v>3019</v>
      </c>
      <c r="E132" s="95" t="s">
        <v>3019</v>
      </c>
      <c r="H132" s="87"/>
      <c r="I132" s="91"/>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"JBT-0"&amp;(MID(C131,5,3)+1)</f>
        <v>JBT-091</v>
      </c>
      <c r="D133" s="1" t="s">
        <v>7321</v>
      </c>
      <c r="E133" s="95">
        <v>9</v>
      </c>
      <c r="F133" s="2">
        <v>2</v>
      </c>
      <c r="G133" s="2" t="s">
        <v>21</v>
      </c>
      <c r="H133" s="87" t="s">
        <v>7287</v>
      </c>
      <c r="I133" s="91" t="s">
        <v>11</v>
      </c>
      <c r="J133" s="1" t="s">
        <v>7320</v>
      </c>
      <c r="K133" s="1" t="s">
        <v>7240</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C133&amp;"-1"</f>
        <v>JBT-091-1</v>
      </c>
      <c r="D134" s="1" t="s">
        <v>7321</v>
      </c>
      <c r="E134" s="95">
        <v>10</v>
      </c>
      <c r="F134" s="2">
        <v>2</v>
      </c>
      <c r="G134" s="2" t="s">
        <v>21</v>
      </c>
      <c r="H134" s="87" t="s">
        <v>7288</v>
      </c>
      <c r="I134" s="91" t="s">
        <v>11</v>
      </c>
      <c r="J134" s="1" t="s">
        <v>7320</v>
      </c>
      <c r="K134" s="1" t="s">
        <v>7249</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"JBG-"&amp;(MID(C123,5,3)+1)</f>
        <v>JBG-13</v>
      </c>
      <c r="D135" s="1" t="s">
        <v>7321</v>
      </c>
      <c r="E135" s="95">
        <v>11</v>
      </c>
      <c r="F135" s="2">
        <v>2</v>
      </c>
      <c r="G135" s="2" t="s">
        <v>16</v>
      </c>
      <c r="H135" s="87" t="s">
        <v>2016</v>
      </c>
      <c r="I135" s="91" t="s">
        <v>19</v>
      </c>
      <c r="J135" s="1" t="s">
        <v>7320</v>
      </c>
      <c r="K135" s="1" t="s">
        <v>7115</v>
      </c>
      <c r="L135" s="1" t="s">
        <v>5780</v>
      </c>
      <c r="M135" s="1" t="s">
        <v>7322</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"JBT-0"&amp;(MID(C134,5,3)+1)</f>
        <v>JBT-092</v>
      </c>
      <c r="D136" s="1" t="s">
        <v>7323</v>
      </c>
      <c r="E136" s="95">
        <v>1</v>
      </c>
      <c r="F136" s="2">
        <v>3</v>
      </c>
      <c r="G136" s="2" t="s">
        <v>16</v>
      </c>
      <c r="H136" s="88" t="s">
        <v>5440</v>
      </c>
      <c r="I136" s="91" t="s">
        <v>11</v>
      </c>
      <c r="J136" s="1" t="s">
        <v>7322</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ref="C137:C142" si="7">"JBT-0"&amp;(MID(C136,5,3)+1)</f>
        <v>JBT-093</v>
      </c>
      <c r="D137" s="1" t="s">
        <v>7323</v>
      </c>
      <c r="E137" s="95">
        <v>2</v>
      </c>
      <c r="F137" s="2">
        <v>3</v>
      </c>
      <c r="G137" s="2" t="s">
        <v>16</v>
      </c>
      <c r="H137" s="88" t="s">
        <v>5442</v>
      </c>
      <c r="I137" s="91" t="s">
        <v>11</v>
      </c>
      <c r="J137" s="1" t="s">
        <v>7322</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7"/>
        <v>JBT-094</v>
      </c>
      <c r="D138" s="1" t="s">
        <v>7323</v>
      </c>
      <c r="E138" s="95">
        <v>3</v>
      </c>
      <c r="F138" s="2">
        <v>3</v>
      </c>
      <c r="G138" s="2" t="s">
        <v>16</v>
      </c>
      <c r="H138" s="88" t="s">
        <v>5444</v>
      </c>
      <c r="I138" s="91" t="s">
        <v>11</v>
      </c>
      <c r="J138" s="1" t="s">
        <v>7322</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1" t="str">
        <f t="shared" si="7"/>
        <v>JBT-095</v>
      </c>
      <c r="D139" s="1" t="s">
        <v>7323</v>
      </c>
      <c r="E139" s="95">
        <v>4</v>
      </c>
      <c r="F139" s="2">
        <v>3</v>
      </c>
      <c r="G139" s="2" t="s">
        <v>16</v>
      </c>
      <c r="H139" s="88" t="s">
        <v>5446</v>
      </c>
      <c r="I139" s="91" t="s">
        <v>11</v>
      </c>
      <c r="J139" s="1" t="s">
        <v>7322</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7"/>
        <v>JBT-096</v>
      </c>
      <c r="D140" s="1" t="s">
        <v>7323</v>
      </c>
      <c r="E140" s="95">
        <v>5</v>
      </c>
      <c r="F140" s="2">
        <v>3</v>
      </c>
      <c r="G140" s="2" t="s">
        <v>16</v>
      </c>
      <c r="H140" s="88" t="s">
        <v>5448</v>
      </c>
      <c r="I140" s="91" t="s">
        <v>11</v>
      </c>
      <c r="J140" s="1" t="s">
        <v>7322</v>
      </c>
      <c r="K140" s="1" t="s">
        <v>7238</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7"/>
        <v>JBT-097</v>
      </c>
      <c r="D141" s="1" t="s">
        <v>7323</v>
      </c>
      <c r="E141" s="95">
        <v>6</v>
      </c>
      <c r="F141" s="2">
        <v>3</v>
      </c>
      <c r="G141" s="2" t="s">
        <v>16</v>
      </c>
      <c r="H141" s="88" t="s">
        <v>5450</v>
      </c>
      <c r="I141" s="91" t="s">
        <v>11</v>
      </c>
      <c r="J141" s="1" t="s">
        <v>7322</v>
      </c>
      <c r="K141" s="1" t="s">
        <v>7239</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7"/>
        <v>JBT-098</v>
      </c>
      <c r="D142" s="1" t="s">
        <v>7323</v>
      </c>
      <c r="E142" s="95">
        <v>7</v>
      </c>
      <c r="F142" s="2">
        <v>3</v>
      </c>
      <c r="G142" s="2" t="s">
        <v>16</v>
      </c>
      <c r="H142" s="88" t="s">
        <v>5452</v>
      </c>
      <c r="I142" s="91" t="s">
        <v>11</v>
      </c>
      <c r="J142" s="1" t="s">
        <v>7322</v>
      </c>
      <c r="K142" s="1" t="s">
        <v>7248</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"JBG-"&amp;(MID(C135,5,3)+1)</f>
        <v>JBG-14</v>
      </c>
      <c r="D143" s="1" t="s">
        <v>7321</v>
      </c>
      <c r="E143" s="95">
        <v>12</v>
      </c>
      <c r="F143" s="2">
        <v>2</v>
      </c>
      <c r="G143" s="2" t="s">
        <v>16</v>
      </c>
      <c r="H143" s="87" t="s">
        <v>1978</v>
      </c>
      <c r="I143" s="91" t="s">
        <v>19</v>
      </c>
      <c r="J143" s="1" t="s">
        <v>7320</v>
      </c>
      <c r="K143" s="1" t="s">
        <v>7119</v>
      </c>
      <c r="L143" s="1" t="s">
        <v>5780</v>
      </c>
      <c r="M143" s="1" t="s">
        <v>7324</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"JBT-0"&amp;(MID(C142,5,3)+1)</f>
        <v>JBT-099</v>
      </c>
      <c r="D144" s="1" t="s">
        <v>7325</v>
      </c>
      <c r="E144" s="95">
        <v>1</v>
      </c>
      <c r="F144" s="2">
        <v>3</v>
      </c>
      <c r="G144" s="2" t="s">
        <v>16</v>
      </c>
      <c r="H144" s="88" t="s">
        <v>2002</v>
      </c>
      <c r="I144" s="91" t="s">
        <v>11</v>
      </c>
      <c r="J144" s="1" t="s">
        <v>7324</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"JBT-"&amp;(MID(C144,5,3)+1)</f>
        <v>JBT-100</v>
      </c>
      <c r="D145" s="1" t="s">
        <v>7325</v>
      </c>
      <c r="E145" s="95">
        <v>2</v>
      </c>
      <c r="F145" s="2">
        <v>3</v>
      </c>
      <c r="G145" s="2" t="s">
        <v>16</v>
      </c>
      <c r="H145" s="88" t="s">
        <v>5456</v>
      </c>
      <c r="I145" s="91" t="s">
        <v>11</v>
      </c>
      <c r="J145" s="1" t="s">
        <v>7324</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ref="C146:C150" si="8">"JBT-"&amp;(MID(C145,5,3)+1)</f>
        <v>JBT-101</v>
      </c>
      <c r="D146" s="1" t="s">
        <v>7325</v>
      </c>
      <c r="E146" s="95">
        <v>3</v>
      </c>
      <c r="F146" s="2">
        <v>3</v>
      </c>
      <c r="G146" s="2" t="s">
        <v>16</v>
      </c>
      <c r="H146" s="88" t="s">
        <v>5458</v>
      </c>
      <c r="I146" s="91" t="s">
        <v>11</v>
      </c>
      <c r="J146" s="1" t="s">
        <v>7324</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8"/>
        <v>JBT-102</v>
      </c>
      <c r="D147" s="1" t="s">
        <v>7325</v>
      </c>
      <c r="E147" s="95">
        <v>4</v>
      </c>
      <c r="F147" s="2">
        <v>3</v>
      </c>
      <c r="G147" s="2" t="s">
        <v>16</v>
      </c>
      <c r="H147" s="88" t="s">
        <v>5460</v>
      </c>
      <c r="I147" s="91" t="s">
        <v>11</v>
      </c>
      <c r="J147" s="1" t="s">
        <v>7324</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8"/>
        <v>JBT-103</v>
      </c>
      <c r="D148" s="1" t="s">
        <v>7325</v>
      </c>
      <c r="E148" s="95">
        <v>5</v>
      </c>
      <c r="F148" s="2">
        <v>3</v>
      </c>
      <c r="G148" s="2" t="s">
        <v>16</v>
      </c>
      <c r="H148" s="88" t="s">
        <v>1996</v>
      </c>
      <c r="I148" s="91" t="s">
        <v>11</v>
      </c>
      <c r="J148" s="1" t="s">
        <v>7324</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8"/>
        <v>JBT-104</v>
      </c>
      <c r="D149" s="1" t="s">
        <v>7325</v>
      </c>
      <c r="E149" s="95">
        <v>6</v>
      </c>
      <c r="F149" s="2">
        <v>3</v>
      </c>
      <c r="G149" s="2" t="s">
        <v>16</v>
      </c>
      <c r="H149" s="88" t="s">
        <v>2007</v>
      </c>
      <c r="I149" s="91" t="s">
        <v>11</v>
      </c>
      <c r="J149" s="1" t="s">
        <v>7324</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8"/>
        <v>JBT-105</v>
      </c>
      <c r="D150" s="1" t="s">
        <v>7325</v>
      </c>
      <c r="E150" s="95">
        <v>7</v>
      </c>
      <c r="F150" s="2">
        <v>3</v>
      </c>
      <c r="G150" s="2" t="s">
        <v>16</v>
      </c>
      <c r="H150" s="88" t="s">
        <v>5462</v>
      </c>
      <c r="I150" s="91" t="s">
        <v>11</v>
      </c>
      <c r="J150" s="1" t="s">
        <v>7324</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"JBG-"&amp;(MID(C143,5,3)+1)</f>
        <v>JBG-15</v>
      </c>
      <c r="D151" s="1" t="s">
        <v>7300</v>
      </c>
      <c r="E151" s="95">
        <v>40</v>
      </c>
      <c r="F151" s="2">
        <v>1</v>
      </c>
      <c r="G151" s="2" t="s">
        <v>16</v>
      </c>
      <c r="H151" s="86" t="s">
        <v>3239</v>
      </c>
      <c r="I151" s="91" t="s">
        <v>19</v>
      </c>
      <c r="J151" s="1" t="s">
        <v>1583</v>
      </c>
      <c r="K151" s="1" t="s">
        <v>7144</v>
      </c>
      <c r="L151" s="1" t="s">
        <v>5780</v>
      </c>
      <c r="M151" s="1" t="s">
        <v>7326</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"JBT-"&amp;(MID(C150,5,3)+1)</f>
        <v>JBT-106</v>
      </c>
      <c r="D152" s="1" t="s">
        <v>7327</v>
      </c>
      <c r="E152" s="95">
        <v>1</v>
      </c>
      <c r="F152" s="2">
        <v>2</v>
      </c>
      <c r="G152" s="2" t="s">
        <v>16</v>
      </c>
      <c r="H152" s="87" t="s">
        <v>563</v>
      </c>
      <c r="I152" s="91" t="s">
        <v>11</v>
      </c>
      <c r="J152" s="1" t="s">
        <v>7326</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C152&amp;"-1"</f>
        <v>JBT-106-1</v>
      </c>
      <c r="D153" s="1" t="s">
        <v>7327</v>
      </c>
      <c r="E153" s="95">
        <v>2</v>
      </c>
      <c r="F153" s="2">
        <v>2</v>
      </c>
      <c r="G153" s="2" t="s">
        <v>3894</v>
      </c>
      <c r="H153" s="87" t="s">
        <v>1804</v>
      </c>
      <c r="I153" s="91" t="s">
        <v>11</v>
      </c>
      <c r="J153" s="1" t="s">
        <v>7326</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"JBT-"&amp;(MID(C153,5,3)+1)</f>
        <v>JBT-107</v>
      </c>
      <c r="D154" s="1" t="s">
        <v>7327</v>
      </c>
      <c r="E154" s="95">
        <v>3</v>
      </c>
      <c r="F154" s="2">
        <v>2</v>
      </c>
      <c r="G154" s="2" t="s">
        <v>16</v>
      </c>
      <c r="H154" s="87" t="s">
        <v>566</v>
      </c>
      <c r="I154" s="91" t="s">
        <v>11</v>
      </c>
      <c r="J154" s="1" t="s">
        <v>7326</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C154&amp;"-1"</f>
        <v>JBT-107-1</v>
      </c>
      <c r="D155" s="1" t="s">
        <v>7327</v>
      </c>
      <c r="E155" s="95">
        <v>4</v>
      </c>
      <c r="F155" s="2">
        <v>2</v>
      </c>
      <c r="G155" s="2" t="s">
        <v>3894</v>
      </c>
      <c r="H155" s="87" t="s">
        <v>1804</v>
      </c>
      <c r="I155" s="91" t="s">
        <v>11</v>
      </c>
      <c r="J155" s="1" t="s">
        <v>7326</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"JBT-"&amp;(MID(C155,5,3)+1)</f>
        <v>JBT-108</v>
      </c>
      <c r="D156" s="1" t="s">
        <v>7327</v>
      </c>
      <c r="E156" s="95">
        <v>5</v>
      </c>
      <c r="F156" s="2">
        <v>2</v>
      </c>
      <c r="G156" s="2" t="s">
        <v>16</v>
      </c>
      <c r="H156" s="87" t="s">
        <v>568</v>
      </c>
      <c r="I156" s="91" t="s">
        <v>11</v>
      </c>
      <c r="J156" s="1" t="s">
        <v>7326</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"JBT-"&amp;(MID(C156,5,3)+1)</f>
        <v>JBT-109</v>
      </c>
      <c r="D157" s="1" t="s">
        <v>7327</v>
      </c>
      <c r="E157" s="95">
        <v>6</v>
      </c>
      <c r="F157" s="2">
        <v>2</v>
      </c>
      <c r="G157" s="2" t="s">
        <v>16</v>
      </c>
      <c r="H157" s="87" t="s">
        <v>570</v>
      </c>
      <c r="I157" s="91" t="s">
        <v>11</v>
      </c>
      <c r="J157" s="1" t="s">
        <v>7326</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1" t="str">
        <f>"JBT-"&amp;(MID(C157,5,3)+1)</f>
        <v>JBT-110</v>
      </c>
      <c r="D158" s="1" t="s">
        <v>7327</v>
      </c>
      <c r="E158" s="95">
        <v>7</v>
      </c>
      <c r="F158" s="2">
        <v>2</v>
      </c>
      <c r="G158" s="2" t="s">
        <v>21</v>
      </c>
      <c r="H158" s="87" t="s">
        <v>4113</v>
      </c>
      <c r="I158" s="91" t="s">
        <v>11</v>
      </c>
      <c r="J158" s="1" t="s">
        <v>7326</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D159" s="1" t="s">
        <v>3019</v>
      </c>
      <c r="E159" s="95" t="s">
        <v>3019</v>
      </c>
      <c r="H159" s="87"/>
      <c r="I159" s="91"/>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1" t="str">
        <f>"JBT-"&amp;(MID(C158,5,3)+1)</f>
        <v>JBT-111</v>
      </c>
      <c r="D160" s="1" t="s">
        <v>7327</v>
      </c>
      <c r="E160" s="95">
        <v>8</v>
      </c>
      <c r="F160" s="2">
        <v>2</v>
      </c>
      <c r="G160" s="2" t="s">
        <v>21</v>
      </c>
      <c r="H160" s="87" t="s">
        <v>4095</v>
      </c>
      <c r="I160" s="91" t="s">
        <v>11</v>
      </c>
      <c r="J160" s="1" t="s">
        <v>7326</v>
      </c>
      <c r="K160" s="1" t="s">
        <v>7240</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1" t="str">
        <f>C160&amp;"-1"</f>
        <v>JBT-111-1</v>
      </c>
      <c r="D161" s="1" t="s">
        <v>7327</v>
      </c>
      <c r="E161" s="95">
        <v>9</v>
      </c>
      <c r="F161" s="2">
        <v>2</v>
      </c>
      <c r="G161" s="2" t="s">
        <v>21</v>
      </c>
      <c r="H161" s="87" t="s">
        <v>4093</v>
      </c>
      <c r="I161" s="91" t="s">
        <v>11</v>
      </c>
      <c r="J161" s="1" t="s">
        <v>7326</v>
      </c>
      <c r="K161" s="1" t="s">
        <v>7249</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1" t="str">
        <f>"JBG-"&amp;(MID(C151,5,3)+1)</f>
        <v>JBG-16</v>
      </c>
      <c r="D162" s="1" t="s">
        <v>7327</v>
      </c>
      <c r="E162" s="95">
        <v>10</v>
      </c>
      <c r="F162" s="2">
        <v>2</v>
      </c>
      <c r="G162" s="2" t="s">
        <v>16</v>
      </c>
      <c r="H162" s="87" t="s">
        <v>3860</v>
      </c>
      <c r="I162" s="91" t="s">
        <v>19</v>
      </c>
      <c r="J162" s="1" t="s">
        <v>7326</v>
      </c>
      <c r="K162" s="1" t="s">
        <v>7115</v>
      </c>
      <c r="L162" s="1" t="s">
        <v>5780</v>
      </c>
      <c r="M162" s="1" t="s">
        <v>7328</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1" t="str">
        <f>"JBT-"&amp;(MID(C161,5,3)+1)</f>
        <v>JBT-112</v>
      </c>
      <c r="D163" s="1" t="s">
        <v>7329</v>
      </c>
      <c r="E163" s="95">
        <v>1</v>
      </c>
      <c r="F163" s="2">
        <v>3</v>
      </c>
      <c r="G163" s="2" t="s">
        <v>16</v>
      </c>
      <c r="H163" s="88" t="s">
        <v>575</v>
      </c>
      <c r="I163" s="91" t="s">
        <v>11</v>
      </c>
      <c r="J163" s="1" t="s">
        <v>7328</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ref="C164:C169" si="9">"JBT-"&amp;(MID(C163,5,3)+1)</f>
        <v>JBT-113</v>
      </c>
      <c r="D164" s="1" t="s">
        <v>7329</v>
      </c>
      <c r="E164" s="95">
        <v>2</v>
      </c>
      <c r="F164" s="2">
        <v>3</v>
      </c>
      <c r="G164" s="2" t="s">
        <v>16</v>
      </c>
      <c r="H164" s="88" t="s">
        <v>577</v>
      </c>
      <c r="I164" s="91" t="s">
        <v>11</v>
      </c>
      <c r="J164" s="1" t="s">
        <v>7328</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9"/>
        <v>JBT-114</v>
      </c>
      <c r="D165" s="1" t="s">
        <v>7329</v>
      </c>
      <c r="E165" s="95">
        <v>3</v>
      </c>
      <c r="F165" s="2">
        <v>3</v>
      </c>
      <c r="G165" s="2" t="s">
        <v>16</v>
      </c>
      <c r="H165" s="88" t="s">
        <v>579</v>
      </c>
      <c r="I165" s="91" t="s">
        <v>11</v>
      </c>
      <c r="J165" s="1" t="s">
        <v>7328</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9"/>
        <v>JBT-115</v>
      </c>
      <c r="D166" s="1" t="s">
        <v>7329</v>
      </c>
      <c r="E166" s="95">
        <v>4</v>
      </c>
      <c r="F166" s="2">
        <v>3</v>
      </c>
      <c r="G166" s="2" t="s">
        <v>16</v>
      </c>
      <c r="H166" s="88" t="s">
        <v>581</v>
      </c>
      <c r="I166" s="91" t="s">
        <v>11</v>
      </c>
      <c r="J166" s="1" t="s">
        <v>7328</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9"/>
        <v>JBT-116</v>
      </c>
      <c r="D167" s="1" t="s">
        <v>7329</v>
      </c>
      <c r="E167" s="95">
        <v>5</v>
      </c>
      <c r="F167" s="2">
        <v>3</v>
      </c>
      <c r="G167" s="2" t="s">
        <v>16</v>
      </c>
      <c r="H167" s="88" t="s">
        <v>583</v>
      </c>
      <c r="I167" s="91" t="s">
        <v>11</v>
      </c>
      <c r="J167" s="1" t="s">
        <v>7328</v>
      </c>
      <c r="K167" s="1" t="s">
        <v>7238</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9"/>
        <v>JBT-117</v>
      </c>
      <c r="D168" s="1" t="s">
        <v>7329</v>
      </c>
      <c r="E168" s="95">
        <v>6</v>
      </c>
      <c r="F168" s="2">
        <v>3</v>
      </c>
      <c r="G168" s="2" t="s">
        <v>16</v>
      </c>
      <c r="H168" s="88" t="s">
        <v>585</v>
      </c>
      <c r="I168" s="91" t="s">
        <v>11</v>
      </c>
      <c r="J168" s="1" t="s">
        <v>7328</v>
      </c>
      <c r="K168" s="1" t="s">
        <v>7239</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9"/>
        <v>JBT-118</v>
      </c>
      <c r="D169" s="1" t="s">
        <v>7329</v>
      </c>
      <c r="E169" s="95">
        <v>7</v>
      </c>
      <c r="F169" s="2">
        <v>3</v>
      </c>
      <c r="G169" s="2" t="s">
        <v>16</v>
      </c>
      <c r="H169" s="88" t="s">
        <v>587</v>
      </c>
      <c r="I169" s="91" t="s">
        <v>11</v>
      </c>
      <c r="J169" s="1" t="s">
        <v>7328</v>
      </c>
      <c r="K169" s="1" t="s">
        <v>7248</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1" t="str">
        <f>"JBG-"&amp;(MID(C162,5,3)+1)</f>
        <v>JBG-17</v>
      </c>
      <c r="D170" s="1" t="s">
        <v>7327</v>
      </c>
      <c r="E170" s="95">
        <v>11</v>
      </c>
      <c r="F170" s="2">
        <v>2</v>
      </c>
      <c r="G170" s="2" t="s">
        <v>16</v>
      </c>
      <c r="H170" s="87" t="s">
        <v>3861</v>
      </c>
      <c r="I170" s="91" t="s">
        <v>19</v>
      </c>
      <c r="J170" s="1" t="s">
        <v>7326</v>
      </c>
      <c r="K170" s="1" t="s">
        <v>7119</v>
      </c>
      <c r="L170" s="1" t="s">
        <v>5780</v>
      </c>
      <c r="M170" s="1" t="s">
        <v>7330</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1" t="str">
        <f>"JBT-"&amp;(MID(C169,5,3)+1)</f>
        <v>JBT-119</v>
      </c>
      <c r="D171" s="1" t="s">
        <v>7331</v>
      </c>
      <c r="E171" s="95">
        <v>1</v>
      </c>
      <c r="F171" s="2">
        <v>3</v>
      </c>
      <c r="G171" s="2" t="s">
        <v>16</v>
      </c>
      <c r="H171" s="88" t="s">
        <v>593</v>
      </c>
      <c r="I171" s="91" t="s">
        <v>11</v>
      </c>
      <c r="J171" s="1" t="s">
        <v>7330</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1" t="str">
        <f>"JBT-"&amp;(MID(C171,5,3)+1)</f>
        <v>JBT-120</v>
      </c>
      <c r="D172" s="1" t="s">
        <v>7331</v>
      </c>
      <c r="E172" s="95">
        <v>2</v>
      </c>
      <c r="F172" s="2">
        <v>3</v>
      </c>
      <c r="G172" s="2" t="s">
        <v>16</v>
      </c>
      <c r="H172" s="88" t="s">
        <v>595</v>
      </c>
      <c r="I172" s="91" t="s">
        <v>11</v>
      </c>
      <c r="J172" s="1" t="s">
        <v>7330</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1" t="str">
        <f>"JBT-"&amp;(MID(C172,5,3)+1)</f>
        <v>JBT-121</v>
      </c>
      <c r="D173" s="1" t="s">
        <v>7331</v>
      </c>
      <c r="E173" s="95">
        <v>3</v>
      </c>
      <c r="F173" s="2">
        <v>3</v>
      </c>
      <c r="G173" s="2" t="s">
        <v>16</v>
      </c>
      <c r="H173" s="88" t="s">
        <v>597</v>
      </c>
      <c r="I173" s="91" t="s">
        <v>11</v>
      </c>
      <c r="J173" s="1" t="s">
        <v>7330</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1" t="str">
        <f>"JBT-"&amp;(MID(C173,5,3)+1)</f>
        <v>JBT-122</v>
      </c>
      <c r="D174" s="1" t="s">
        <v>7331</v>
      </c>
      <c r="E174" s="95">
        <v>4</v>
      </c>
      <c r="F174" s="2">
        <v>3</v>
      </c>
      <c r="G174" s="2" t="s">
        <v>16</v>
      </c>
      <c r="H174" s="88" t="s">
        <v>599</v>
      </c>
      <c r="I174" s="91" t="s">
        <v>11</v>
      </c>
      <c r="J174" s="1" t="s">
        <v>7330</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1" t="str">
        <f>"JBT-"&amp;(MID(C174,5,3)+1)</f>
        <v>JBT-123</v>
      </c>
      <c r="D175" s="1" t="s">
        <v>7331</v>
      </c>
      <c r="E175" s="95">
        <v>5</v>
      </c>
      <c r="F175" s="2">
        <v>3</v>
      </c>
      <c r="G175" s="2" t="s">
        <v>21</v>
      </c>
      <c r="H175" s="88" t="s">
        <v>601</v>
      </c>
      <c r="I175" s="91" t="s">
        <v>11</v>
      </c>
      <c r="J175" s="1" t="s">
        <v>7330</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1" t="str">
        <f>"JBG-"&amp;(MID(C170,5,3)+1)</f>
        <v>JBG-18</v>
      </c>
      <c r="D176" s="1" t="s">
        <v>7300</v>
      </c>
      <c r="E176" s="95">
        <v>41</v>
      </c>
      <c r="F176" s="2">
        <v>1</v>
      </c>
      <c r="G176" s="2" t="s">
        <v>16</v>
      </c>
      <c r="H176" s="86" t="s">
        <v>4909</v>
      </c>
      <c r="I176" s="91" t="s">
        <v>19</v>
      </c>
      <c r="J176" s="1" t="s">
        <v>1583</v>
      </c>
      <c r="K176" s="1" t="s">
        <v>7145</v>
      </c>
      <c r="L176" s="1" t="s">
        <v>5780</v>
      </c>
      <c r="M176" s="1" t="s">
        <v>7332</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1" t="str">
        <f>"JBT-"&amp;(MID(C175,5,3)+1)</f>
        <v>JBT-124</v>
      </c>
      <c r="D177" s="1" t="s">
        <v>7333</v>
      </c>
      <c r="E177" s="95">
        <v>1</v>
      </c>
      <c r="F177" s="2">
        <v>2</v>
      </c>
      <c r="G177" s="2" t="s">
        <v>16</v>
      </c>
      <c r="H177" s="87" t="s">
        <v>4118</v>
      </c>
      <c r="I177" s="91" t="s">
        <v>11</v>
      </c>
      <c r="J177" s="1" t="s">
        <v>7332</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1" t="str">
        <f>"JBT-"&amp;(MID(C177,5,3)+1)</f>
        <v>JBT-125</v>
      </c>
      <c r="D178" s="1" t="s">
        <v>7333</v>
      </c>
      <c r="E178" s="95">
        <v>2</v>
      </c>
      <c r="F178" s="2">
        <v>2</v>
      </c>
      <c r="G178" s="2" t="s">
        <v>16</v>
      </c>
      <c r="H178" s="87" t="s">
        <v>4120</v>
      </c>
      <c r="I178" s="91" t="s">
        <v>11</v>
      </c>
      <c r="J178" s="1" t="s">
        <v>7332</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1" t="str">
        <f>"JBT-"&amp;(MID(C178,5,3)+1)</f>
        <v>JBT-126</v>
      </c>
      <c r="D179" s="1" t="s">
        <v>7333</v>
      </c>
      <c r="E179" s="95">
        <v>3</v>
      </c>
      <c r="F179" s="2">
        <v>2</v>
      </c>
      <c r="G179" s="2" t="s">
        <v>16</v>
      </c>
      <c r="H179" s="87" t="s">
        <v>874</v>
      </c>
      <c r="I179" s="91" t="s">
        <v>11</v>
      </c>
      <c r="J179" s="1" t="s">
        <v>7332</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D180" s="1" t="s">
        <v>3019</v>
      </c>
      <c r="E180" s="95" t="s">
        <v>3019</v>
      </c>
      <c r="H180" s="87"/>
      <c r="I180" s="91"/>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1" t="str">
        <f>"JBT-"&amp;(MID(C179,5,3)+1)</f>
        <v>JBT-127</v>
      </c>
      <c r="D181" s="1" t="s">
        <v>7333</v>
      </c>
      <c r="E181" s="95">
        <v>4</v>
      </c>
      <c r="F181" s="2">
        <v>2</v>
      </c>
      <c r="G181" s="2" t="s">
        <v>21</v>
      </c>
      <c r="H181" s="87" t="s">
        <v>6373</v>
      </c>
      <c r="I181" s="91" t="s">
        <v>11</v>
      </c>
      <c r="J181" s="1" t="s">
        <v>7332</v>
      </c>
      <c r="K181" s="1" t="s">
        <v>7240</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1" t="str">
        <f>C181&amp;"-1"</f>
        <v>JBT-127-1</v>
      </c>
      <c r="D182" s="1" t="s">
        <v>7333</v>
      </c>
      <c r="E182" s="95">
        <v>5</v>
      </c>
      <c r="F182" s="2">
        <v>2</v>
      </c>
      <c r="G182" s="2" t="s">
        <v>21</v>
      </c>
      <c r="H182" s="87" t="s">
        <v>7285</v>
      </c>
      <c r="I182" s="91" t="s">
        <v>11</v>
      </c>
      <c r="J182" s="1" t="s">
        <v>7332</v>
      </c>
      <c r="K182" s="1" t="s">
        <v>7249</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1" t="str">
        <f>"JBG-"&amp;(MID(C176,5,3)+1)</f>
        <v>JBG-19</v>
      </c>
      <c r="D183" s="1" t="s">
        <v>7333</v>
      </c>
      <c r="E183" s="95">
        <v>6</v>
      </c>
      <c r="F183" s="2">
        <v>2</v>
      </c>
      <c r="G183" s="2" t="s">
        <v>16</v>
      </c>
      <c r="H183" s="87" t="s">
        <v>5137</v>
      </c>
      <c r="I183" s="91" t="s">
        <v>19</v>
      </c>
      <c r="J183" s="1" t="s">
        <v>7332</v>
      </c>
      <c r="K183" s="1" t="s">
        <v>7115</v>
      </c>
      <c r="L183" s="1" t="s">
        <v>5780</v>
      </c>
      <c r="M183" s="1" t="s">
        <v>7334</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1" t="str">
        <f>"JBT-"&amp;(MID(C182,5,3)+1)</f>
        <v>JBT-128</v>
      </c>
      <c r="D184" s="1" t="s">
        <v>7335</v>
      </c>
      <c r="E184" s="95">
        <v>1</v>
      </c>
      <c r="F184" s="2">
        <v>3</v>
      </c>
      <c r="G184" s="2" t="s">
        <v>16</v>
      </c>
      <c r="H184" s="88" t="s">
        <v>4122</v>
      </c>
      <c r="I184" s="91" t="s">
        <v>11</v>
      </c>
      <c r="J184" s="1" t="s">
        <v>7334</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ref="C185:C190" si="10">"JBT-"&amp;(MID(C184,5,3)+1)</f>
        <v>JBT-129</v>
      </c>
      <c r="D185" s="1" t="s">
        <v>7335</v>
      </c>
      <c r="E185" s="95">
        <v>2</v>
      </c>
      <c r="F185" s="2">
        <v>3</v>
      </c>
      <c r="G185" s="2" t="s">
        <v>16</v>
      </c>
      <c r="H185" s="88" t="s">
        <v>877</v>
      </c>
      <c r="I185" s="91" t="s">
        <v>11</v>
      </c>
      <c r="J185" s="1" t="s">
        <v>7334</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10"/>
        <v>JBT-130</v>
      </c>
      <c r="D186" s="1" t="s">
        <v>7335</v>
      </c>
      <c r="E186" s="95">
        <v>3</v>
      </c>
      <c r="F186" s="2">
        <v>3</v>
      </c>
      <c r="G186" s="2" t="s">
        <v>16</v>
      </c>
      <c r="H186" s="88" t="s">
        <v>879</v>
      </c>
      <c r="I186" s="91" t="s">
        <v>11</v>
      </c>
      <c r="J186" s="1" t="s">
        <v>7334</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10"/>
        <v>JBT-131</v>
      </c>
      <c r="D187" s="1" t="s">
        <v>7335</v>
      </c>
      <c r="E187" s="95">
        <v>4</v>
      </c>
      <c r="F187" s="2">
        <v>3</v>
      </c>
      <c r="G187" s="2" t="s">
        <v>16</v>
      </c>
      <c r="H187" s="88" t="s">
        <v>4123</v>
      </c>
      <c r="I187" s="91" t="s">
        <v>11</v>
      </c>
      <c r="J187" s="1" t="s">
        <v>7334</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10"/>
        <v>JBT-132</v>
      </c>
      <c r="D188" s="1" t="s">
        <v>7335</v>
      </c>
      <c r="E188" s="95">
        <v>5</v>
      </c>
      <c r="F188" s="2">
        <v>3</v>
      </c>
      <c r="G188" s="2" t="s">
        <v>16</v>
      </c>
      <c r="H188" s="88" t="s">
        <v>881</v>
      </c>
      <c r="I188" s="91" t="s">
        <v>11</v>
      </c>
      <c r="J188" s="1" t="s">
        <v>7334</v>
      </c>
      <c r="K188" s="1" t="s">
        <v>7238</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10"/>
        <v>JBT-133</v>
      </c>
      <c r="D189" s="1" t="s">
        <v>7335</v>
      </c>
      <c r="E189" s="95">
        <v>6</v>
      </c>
      <c r="F189" s="2">
        <v>3</v>
      </c>
      <c r="G189" s="2" t="s">
        <v>16</v>
      </c>
      <c r="H189" s="88" t="s">
        <v>883</v>
      </c>
      <c r="I189" s="91" t="s">
        <v>11</v>
      </c>
      <c r="J189" s="1" t="s">
        <v>7334</v>
      </c>
      <c r="K189" s="1" t="s">
        <v>7239</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10"/>
        <v>JBT-134</v>
      </c>
      <c r="D190" s="1" t="s">
        <v>7335</v>
      </c>
      <c r="E190" s="95">
        <v>7</v>
      </c>
      <c r="F190" s="2">
        <v>3</v>
      </c>
      <c r="G190" s="2" t="s">
        <v>16</v>
      </c>
      <c r="H190" s="88" t="s">
        <v>885</v>
      </c>
      <c r="I190" s="91" t="s">
        <v>11</v>
      </c>
      <c r="J190" s="1" t="s">
        <v>7334</v>
      </c>
      <c r="K190" s="1" t="s">
        <v>7248</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1" t="str">
        <f>"JBG-"&amp;(MID(C183,5,3)+1)</f>
        <v>JBG-20</v>
      </c>
      <c r="D191" s="1" t="s">
        <v>7333</v>
      </c>
      <c r="E191" s="95">
        <v>7</v>
      </c>
      <c r="F191" s="2">
        <v>2</v>
      </c>
      <c r="G191" s="2" t="s">
        <v>16</v>
      </c>
      <c r="H191" s="87" t="s">
        <v>5138</v>
      </c>
      <c r="I191" s="91" t="s">
        <v>19</v>
      </c>
      <c r="J191" s="1" t="s">
        <v>7332</v>
      </c>
      <c r="K191" s="1" t="s">
        <v>7119</v>
      </c>
      <c r="L191" s="1" t="s">
        <v>5780</v>
      </c>
      <c r="M191" s="1" t="s">
        <v>7336</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1" t="str">
        <f>"JBT-"&amp;(MID(C190,5,3)+1)</f>
        <v>JBT-135</v>
      </c>
      <c r="D192" s="1" t="s">
        <v>7337</v>
      </c>
      <c r="E192" s="95">
        <v>1</v>
      </c>
      <c r="F192" s="2">
        <v>3</v>
      </c>
      <c r="G192" s="2" t="s">
        <v>16</v>
      </c>
      <c r="H192" s="88" t="s">
        <v>889</v>
      </c>
      <c r="I192" s="91" t="s">
        <v>11</v>
      </c>
      <c r="J192" s="1" t="s">
        <v>7336</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1" t="str">
        <f>"JBT-"&amp;(MID(C192,5,3)+1)</f>
        <v>JBT-136</v>
      </c>
      <c r="D193" s="1" t="s">
        <v>7337</v>
      </c>
      <c r="E193" s="95">
        <v>2</v>
      </c>
      <c r="F193" s="2">
        <v>3</v>
      </c>
      <c r="G193" s="2" t="s">
        <v>16</v>
      </c>
      <c r="H193" s="88" t="s">
        <v>891</v>
      </c>
      <c r="I193" s="91" t="s">
        <v>11</v>
      </c>
      <c r="J193" s="1" t="s">
        <v>7336</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1" t="str">
        <f>"JBT-"&amp;(MID(C193,5,3)+1)</f>
        <v>JBT-137</v>
      </c>
      <c r="D194" s="1" t="s">
        <v>7337</v>
      </c>
      <c r="E194" s="95">
        <v>3</v>
      </c>
      <c r="F194" s="2">
        <v>3</v>
      </c>
      <c r="G194" s="2" t="s">
        <v>16</v>
      </c>
      <c r="H194" s="88" t="s">
        <v>893</v>
      </c>
      <c r="I194" s="91" t="s">
        <v>11</v>
      </c>
      <c r="J194" s="1" t="s">
        <v>7336</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1" t="str">
        <f>"JBT-"&amp;(MID(C194,5,3)+1)</f>
        <v>JBT-138</v>
      </c>
      <c r="D195" s="1" t="s">
        <v>7337</v>
      </c>
      <c r="E195" s="95">
        <v>4</v>
      </c>
      <c r="F195" s="2">
        <v>3</v>
      </c>
      <c r="G195" s="2" t="s">
        <v>16</v>
      </c>
      <c r="H195" s="88" t="s">
        <v>895</v>
      </c>
      <c r="I195" s="91" t="s">
        <v>11</v>
      </c>
      <c r="J195" s="1" t="s">
        <v>7336</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1" t="str">
        <f>"JBT-"&amp;(MID(C195,5,3)+1)</f>
        <v>JBT-139</v>
      </c>
      <c r="D196" s="1" t="s">
        <v>7337</v>
      </c>
      <c r="E196" s="95">
        <v>5</v>
      </c>
      <c r="F196" s="2">
        <v>3</v>
      </c>
      <c r="G196" s="2" t="s">
        <v>21</v>
      </c>
      <c r="H196" s="88" t="s">
        <v>897</v>
      </c>
      <c r="I196" s="91" t="s">
        <v>11</v>
      </c>
      <c r="J196" s="1" t="s">
        <v>7336</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1" t="str">
        <f>"JBG-"&amp;(MID(C191,5,3)+1)</f>
        <v>JBG-21</v>
      </c>
      <c r="D197" s="1" t="s">
        <v>7300</v>
      </c>
      <c r="E197" s="95">
        <v>42</v>
      </c>
      <c r="F197" s="2">
        <v>1</v>
      </c>
      <c r="G197" s="2" t="s">
        <v>16</v>
      </c>
      <c r="H197" s="86" t="s">
        <v>2034</v>
      </c>
      <c r="I197" s="91" t="s">
        <v>19</v>
      </c>
      <c r="J197" s="1" t="s">
        <v>1583</v>
      </c>
      <c r="K197" s="1" t="s">
        <v>7146</v>
      </c>
      <c r="L197" s="1" t="s">
        <v>5780</v>
      </c>
      <c r="M197" s="1" t="s">
        <v>7338</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1" t="str">
        <f>"JBT-"&amp;(MID(C196,5,3)+1)</f>
        <v>JBT-140</v>
      </c>
      <c r="D198" s="1" t="s">
        <v>7339</v>
      </c>
      <c r="E198" s="95">
        <v>1</v>
      </c>
      <c r="F198" s="2">
        <v>2</v>
      </c>
      <c r="G198" s="2" t="s">
        <v>16</v>
      </c>
      <c r="H198" s="87" t="s">
        <v>4125</v>
      </c>
      <c r="I198" s="91" t="s">
        <v>11</v>
      </c>
      <c r="J198" s="1" t="s">
        <v>7338</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1" t="str">
        <f>"JBT-"&amp;(MID(C198,5,3)+1)</f>
        <v>JBT-141</v>
      </c>
      <c r="D199" s="1" t="s">
        <v>7339</v>
      </c>
      <c r="E199" s="95">
        <v>2</v>
      </c>
      <c r="F199" s="2">
        <v>2</v>
      </c>
      <c r="G199" s="2" t="s">
        <v>16</v>
      </c>
      <c r="H199" s="87" t="s">
        <v>4127</v>
      </c>
      <c r="I199" s="91" t="s">
        <v>11</v>
      </c>
      <c r="J199" s="1" t="s">
        <v>7338</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1" t="str">
        <f>"JBT-"&amp;(MID(C199,5,3)+1)</f>
        <v>JBT-142</v>
      </c>
      <c r="D200" s="1" t="s">
        <v>7339</v>
      </c>
      <c r="E200" s="95">
        <v>3</v>
      </c>
      <c r="F200" s="2">
        <v>2</v>
      </c>
      <c r="G200" s="2" t="s">
        <v>16</v>
      </c>
      <c r="H200" s="87" t="s">
        <v>901</v>
      </c>
      <c r="I200" s="91" t="s">
        <v>11</v>
      </c>
      <c r="J200" s="1" t="s">
        <v>7338</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1" t="str">
        <f>"JBG-"&amp;(MID(C197,5,3)+1)</f>
        <v>JBG-22</v>
      </c>
      <c r="D201" s="1" t="s">
        <v>7339</v>
      </c>
      <c r="E201" s="95">
        <v>4</v>
      </c>
      <c r="F201" s="2">
        <v>2</v>
      </c>
      <c r="G201" s="2" t="s">
        <v>16</v>
      </c>
      <c r="H201" s="87" t="s">
        <v>5139</v>
      </c>
      <c r="I201" s="91" t="s">
        <v>19</v>
      </c>
      <c r="J201" s="1" t="s">
        <v>7338</v>
      </c>
      <c r="K201" s="1" t="s">
        <v>7115</v>
      </c>
      <c r="L201" s="1" t="s">
        <v>5780</v>
      </c>
      <c r="M201" s="1" t="s">
        <v>7340</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1" t="str">
        <f>"JBT-"&amp;(MID(C200,5,3)+1)</f>
        <v>JBT-143</v>
      </c>
      <c r="D202" s="1" t="s">
        <v>7341</v>
      </c>
      <c r="E202" s="95">
        <v>1</v>
      </c>
      <c r="F202" s="2">
        <v>3</v>
      </c>
      <c r="G202" s="2" t="s">
        <v>16</v>
      </c>
      <c r="H202" s="88" t="s">
        <v>4129</v>
      </c>
      <c r="I202" s="91" t="s">
        <v>11</v>
      </c>
      <c r="J202" s="1" t="s">
        <v>7340</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ref="C203:C208" si="11">"JBT-"&amp;(MID(C202,5,3)+1)</f>
        <v>JBT-144</v>
      </c>
      <c r="D203" s="1" t="s">
        <v>7341</v>
      </c>
      <c r="E203" s="95">
        <v>2</v>
      </c>
      <c r="F203" s="2">
        <v>3</v>
      </c>
      <c r="G203" s="2" t="s">
        <v>16</v>
      </c>
      <c r="H203" s="88" t="s">
        <v>903</v>
      </c>
      <c r="I203" s="91" t="s">
        <v>11</v>
      </c>
      <c r="J203" s="1" t="s">
        <v>7340</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11"/>
        <v>JBT-145</v>
      </c>
      <c r="D204" s="1" t="s">
        <v>7341</v>
      </c>
      <c r="E204" s="95">
        <v>3</v>
      </c>
      <c r="F204" s="2">
        <v>3</v>
      </c>
      <c r="G204" s="2" t="s">
        <v>16</v>
      </c>
      <c r="H204" s="88" t="s">
        <v>905</v>
      </c>
      <c r="I204" s="91" t="s">
        <v>11</v>
      </c>
      <c r="J204" s="1" t="s">
        <v>7340</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11"/>
        <v>JBT-146</v>
      </c>
      <c r="D205" s="1" t="s">
        <v>7341</v>
      </c>
      <c r="E205" s="95">
        <v>4</v>
      </c>
      <c r="F205" s="2">
        <v>3</v>
      </c>
      <c r="G205" s="2" t="s">
        <v>16</v>
      </c>
      <c r="H205" s="88" t="s">
        <v>4131</v>
      </c>
      <c r="I205" s="91" t="s">
        <v>11</v>
      </c>
      <c r="J205" s="1" t="s">
        <v>7340</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11"/>
        <v>JBT-147</v>
      </c>
      <c r="D206" s="1" t="s">
        <v>7341</v>
      </c>
      <c r="E206" s="95">
        <v>5</v>
      </c>
      <c r="F206" s="2">
        <v>3</v>
      </c>
      <c r="G206" s="2" t="s">
        <v>16</v>
      </c>
      <c r="H206" s="88" t="s">
        <v>907</v>
      </c>
      <c r="I206" s="91" t="s">
        <v>11</v>
      </c>
      <c r="J206" s="1" t="s">
        <v>7340</v>
      </c>
      <c r="K206" s="1" t="s">
        <v>7238</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11"/>
        <v>JBT-148</v>
      </c>
      <c r="D207" s="1" t="s">
        <v>7341</v>
      </c>
      <c r="E207" s="95">
        <v>6</v>
      </c>
      <c r="F207" s="2">
        <v>3</v>
      </c>
      <c r="G207" s="2" t="s">
        <v>16</v>
      </c>
      <c r="H207" s="88" t="s">
        <v>909</v>
      </c>
      <c r="I207" s="91" t="s">
        <v>11</v>
      </c>
      <c r="J207" s="1" t="s">
        <v>7340</v>
      </c>
      <c r="K207" s="1" t="s">
        <v>7239</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11"/>
        <v>JBT-149</v>
      </c>
      <c r="D208" s="1" t="s">
        <v>7341</v>
      </c>
      <c r="E208" s="95">
        <v>7</v>
      </c>
      <c r="F208" s="2">
        <v>3</v>
      </c>
      <c r="G208" s="2" t="s">
        <v>16</v>
      </c>
      <c r="H208" s="88" t="s">
        <v>911</v>
      </c>
      <c r="I208" s="91" t="s">
        <v>11</v>
      </c>
      <c r="J208" s="1" t="s">
        <v>7340</v>
      </c>
      <c r="K208" s="1" t="s">
        <v>7248</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1" t="str">
        <f>"JBG-"&amp;(MID(C201,5,3)+1)</f>
        <v>JBG-23</v>
      </c>
      <c r="D209" s="1" t="s">
        <v>7339</v>
      </c>
      <c r="E209" s="95">
        <v>5</v>
      </c>
      <c r="F209" s="2">
        <v>2</v>
      </c>
      <c r="G209" s="2" t="s">
        <v>16</v>
      </c>
      <c r="H209" s="87" t="s">
        <v>5140</v>
      </c>
      <c r="I209" s="91" t="s">
        <v>19</v>
      </c>
      <c r="J209" s="1" t="s">
        <v>7338</v>
      </c>
      <c r="K209" s="1" t="s">
        <v>7119</v>
      </c>
      <c r="L209" s="1" t="s">
        <v>5780</v>
      </c>
      <c r="M209" s="1" t="s">
        <v>7342</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1" t="str">
        <f>"JBT-"&amp;(MID(C208,5,3)+1)</f>
        <v>JBT-150</v>
      </c>
      <c r="D210" s="1" t="s">
        <v>7343</v>
      </c>
      <c r="E210" s="95">
        <v>1</v>
      </c>
      <c r="F210" s="2">
        <v>3</v>
      </c>
      <c r="G210" s="2" t="s">
        <v>16</v>
      </c>
      <c r="H210" s="88" t="s">
        <v>915</v>
      </c>
      <c r="I210" s="91" t="s">
        <v>11</v>
      </c>
      <c r="J210" s="1" t="s">
        <v>7342</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1" t="str">
        <f>"JBT-"&amp;(MID(C210,5,3)+1)</f>
        <v>JBT-151</v>
      </c>
      <c r="D211" s="1" t="s">
        <v>7343</v>
      </c>
      <c r="E211" s="95">
        <v>2</v>
      </c>
      <c r="F211" s="2">
        <v>3</v>
      </c>
      <c r="G211" s="2" t="s">
        <v>16</v>
      </c>
      <c r="H211" s="88" t="s">
        <v>917</v>
      </c>
      <c r="I211" s="91" t="s">
        <v>11</v>
      </c>
      <c r="J211" s="1" t="s">
        <v>7342</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1" t="str">
        <f>"JBT-"&amp;(MID(C211,5,3)+1)</f>
        <v>JBT-152</v>
      </c>
      <c r="D212" s="1" t="s">
        <v>7343</v>
      </c>
      <c r="E212" s="95">
        <v>3</v>
      </c>
      <c r="F212" s="2">
        <v>3</v>
      </c>
      <c r="G212" s="2" t="s">
        <v>16</v>
      </c>
      <c r="H212" s="88" t="s">
        <v>919</v>
      </c>
      <c r="I212" s="91" t="s">
        <v>11</v>
      </c>
      <c r="J212" s="1" t="s">
        <v>7342</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1" t="str">
        <f>"JBT-"&amp;(MID(C212,5,3)+1)</f>
        <v>JBT-153</v>
      </c>
      <c r="D213" s="1" t="s">
        <v>7343</v>
      </c>
      <c r="E213" s="95">
        <v>4</v>
      </c>
      <c r="F213" s="2">
        <v>3</v>
      </c>
      <c r="G213" s="2" t="s">
        <v>16</v>
      </c>
      <c r="H213" s="88" t="s">
        <v>921</v>
      </c>
      <c r="I213" s="91" t="s">
        <v>11</v>
      </c>
      <c r="J213" s="1" t="s">
        <v>7342</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1" t="str">
        <f>"JBT-"&amp;(MID(C213,5,3)+1)</f>
        <v>JBT-154</v>
      </c>
      <c r="D214" s="1" t="s">
        <v>7343</v>
      </c>
      <c r="E214" s="95">
        <v>5</v>
      </c>
      <c r="F214" s="2">
        <v>3</v>
      </c>
      <c r="G214" s="2" t="s">
        <v>21</v>
      </c>
      <c r="H214" s="88" t="s">
        <v>923</v>
      </c>
      <c r="I214" s="91" t="s">
        <v>11</v>
      </c>
      <c r="J214" s="1" t="s">
        <v>7342</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1" t="str">
        <f>"JBG-"&amp;(MID(C209,5,3)+1)</f>
        <v>JBG-24</v>
      </c>
      <c r="D215" s="1" t="s">
        <v>7300</v>
      </c>
      <c r="E215" s="95">
        <v>43</v>
      </c>
      <c r="F215" s="2">
        <v>1</v>
      </c>
      <c r="G215" s="2" t="s">
        <v>21</v>
      </c>
      <c r="H215" s="86" t="s">
        <v>5141</v>
      </c>
      <c r="I215" s="91" t="s">
        <v>19</v>
      </c>
      <c r="J215" s="1" t="s">
        <v>1583</v>
      </c>
      <c r="K215" s="1" t="s">
        <v>7147</v>
      </c>
      <c r="L215" s="1" t="s">
        <v>5780</v>
      </c>
      <c r="M215" s="1" t="s">
        <v>7344</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1" t="str">
        <f>"JBT-"&amp;(MID(C214,5,3)+1)</f>
        <v>JBT-155</v>
      </c>
      <c r="D216" s="1" t="s">
        <v>7345</v>
      </c>
      <c r="E216" s="95">
        <v>1</v>
      </c>
      <c r="F216" s="2">
        <v>2</v>
      </c>
      <c r="G216" s="2" t="s">
        <v>21</v>
      </c>
      <c r="H216" s="87" t="s">
        <v>4133</v>
      </c>
      <c r="I216" s="91" t="s">
        <v>11</v>
      </c>
      <c r="J216" s="1" t="s">
        <v>7344</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1" t="str">
        <f>"JBT-"&amp;(MID(C216,5,3)+1)</f>
        <v>JBT-156</v>
      </c>
      <c r="D217" s="1" t="s">
        <v>7345</v>
      </c>
      <c r="E217" s="95">
        <v>2</v>
      </c>
      <c r="F217" s="2">
        <v>2</v>
      </c>
      <c r="G217" s="2" t="s">
        <v>21</v>
      </c>
      <c r="H217" s="87" t="s">
        <v>4135</v>
      </c>
      <c r="I217" s="91" t="s">
        <v>11</v>
      </c>
      <c r="J217" s="1" t="s">
        <v>7344</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1" t="str">
        <f>"JBT-"&amp;(MID(C217,5,3)+1)</f>
        <v>JBT-157</v>
      </c>
      <c r="D218" s="1" t="s">
        <v>7345</v>
      </c>
      <c r="E218" s="95">
        <v>3</v>
      </c>
      <c r="F218" s="2">
        <v>2</v>
      </c>
      <c r="G218" s="2" t="s">
        <v>16</v>
      </c>
      <c r="H218" s="87" t="s">
        <v>928</v>
      </c>
      <c r="I218" s="91" t="s">
        <v>11</v>
      </c>
      <c r="J218" s="1" t="s">
        <v>7344</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1" t="str">
        <f>"JBG-"&amp;(MID(C215,5,3)+1)</f>
        <v>JBG-25</v>
      </c>
      <c r="D219" s="1" t="s">
        <v>7345</v>
      </c>
      <c r="E219" s="95">
        <v>3</v>
      </c>
      <c r="F219" s="2">
        <v>2</v>
      </c>
      <c r="G219" s="2" t="s">
        <v>16</v>
      </c>
      <c r="H219" s="87" t="s">
        <v>5142</v>
      </c>
      <c r="I219" s="91" t="s">
        <v>19</v>
      </c>
      <c r="J219" s="1" t="s">
        <v>7344</v>
      </c>
      <c r="K219" s="1" t="s">
        <v>7115</v>
      </c>
      <c r="L219" s="1" t="s">
        <v>5780</v>
      </c>
      <c r="M219" s="1" t="s">
        <v>7346</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1" t="str">
        <f>"JBT-"&amp;(MID(C218,5,3)+1)</f>
        <v>JBT-158</v>
      </c>
      <c r="D220" s="1" t="s">
        <v>7347</v>
      </c>
      <c r="E220" s="95">
        <v>1</v>
      </c>
      <c r="F220" s="2">
        <v>3</v>
      </c>
      <c r="G220" s="2" t="s">
        <v>16</v>
      </c>
      <c r="H220" s="88" t="s">
        <v>4137</v>
      </c>
      <c r="I220" s="91" t="s">
        <v>11</v>
      </c>
      <c r="J220" s="1" t="s">
        <v>7346</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ref="C221:C226" si="12">"JBT-"&amp;(MID(C220,5,3)+1)</f>
        <v>JBT-159</v>
      </c>
      <c r="D221" s="1" t="s">
        <v>7347</v>
      </c>
      <c r="E221" s="95">
        <v>2</v>
      </c>
      <c r="F221" s="2">
        <v>3</v>
      </c>
      <c r="G221" s="2" t="s">
        <v>16</v>
      </c>
      <c r="H221" s="88" t="s">
        <v>930</v>
      </c>
      <c r="I221" s="91" t="s">
        <v>11</v>
      </c>
      <c r="J221" s="1" t="s">
        <v>7346</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12"/>
        <v>JBT-160</v>
      </c>
      <c r="D222" s="1" t="s">
        <v>7347</v>
      </c>
      <c r="E222" s="95">
        <v>3</v>
      </c>
      <c r="F222" s="2">
        <v>3</v>
      </c>
      <c r="G222" s="2" t="s">
        <v>16</v>
      </c>
      <c r="H222" s="88" t="s">
        <v>931</v>
      </c>
      <c r="I222" s="91" t="s">
        <v>11</v>
      </c>
      <c r="J222" s="1" t="s">
        <v>7346</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12"/>
        <v>JBT-161</v>
      </c>
      <c r="D223" s="1" t="s">
        <v>7347</v>
      </c>
      <c r="E223" s="95">
        <v>4</v>
      </c>
      <c r="F223" s="2">
        <v>3</v>
      </c>
      <c r="G223" s="2" t="s">
        <v>16</v>
      </c>
      <c r="H223" s="88" t="s">
        <v>4139</v>
      </c>
      <c r="I223" s="91" t="s">
        <v>11</v>
      </c>
      <c r="J223" s="1" t="s">
        <v>7346</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12"/>
        <v>JBT-162</v>
      </c>
      <c r="D224" s="1" t="s">
        <v>7347</v>
      </c>
      <c r="E224" s="95">
        <v>5</v>
      </c>
      <c r="F224" s="2">
        <v>3</v>
      </c>
      <c r="G224" s="2" t="s">
        <v>16</v>
      </c>
      <c r="H224" s="88" t="s">
        <v>933</v>
      </c>
      <c r="I224" s="91" t="s">
        <v>11</v>
      </c>
      <c r="J224" s="1" t="s">
        <v>7346</v>
      </c>
      <c r="K224" s="1" t="s">
        <v>7238</v>
      </c>
      <c r="L224" s="1" t="s">
        <v>1614</v>
      </c>
      <c r="M224" s="1"/>
      <c r="N224" s="1" t="s">
        <v>934</v>
      </c>
      <c r="O224" s="1" t="s">
        <v>125</v>
      </c>
      <c r="P224" s="1" t="s">
        <v>11</v>
      </c>
      <c r="Q224" s="1">
        <v>3080</v>
      </c>
      <c r="R224" s="77"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12"/>
        <v>JBT-163</v>
      </c>
      <c r="D225" s="1" t="s">
        <v>7347</v>
      </c>
      <c r="E225" s="95">
        <v>6</v>
      </c>
      <c r="F225" s="2">
        <v>3</v>
      </c>
      <c r="G225" s="2" t="s">
        <v>16</v>
      </c>
      <c r="H225" s="88" t="s">
        <v>935</v>
      </c>
      <c r="I225" s="91" t="s">
        <v>11</v>
      </c>
      <c r="J225" s="1" t="s">
        <v>7346</v>
      </c>
      <c r="K225" s="1" t="s">
        <v>7239</v>
      </c>
      <c r="L225" s="1" t="s">
        <v>1614</v>
      </c>
      <c r="M225" s="1"/>
      <c r="N225" s="1" t="s">
        <v>936</v>
      </c>
      <c r="O225" s="1" t="s">
        <v>125</v>
      </c>
      <c r="P225" s="1" t="s">
        <v>11</v>
      </c>
      <c r="Q225" s="1">
        <v>3090</v>
      </c>
      <c r="R225" s="77"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12"/>
        <v>JBT-164</v>
      </c>
      <c r="D226" s="1" t="s">
        <v>7347</v>
      </c>
      <c r="E226" s="95">
        <v>7</v>
      </c>
      <c r="F226" s="2">
        <v>3</v>
      </c>
      <c r="G226" s="2" t="s">
        <v>16</v>
      </c>
      <c r="H226" s="88" t="s">
        <v>937</v>
      </c>
      <c r="I226" s="91" t="s">
        <v>11</v>
      </c>
      <c r="J226" s="1" t="s">
        <v>7346</v>
      </c>
      <c r="K226" s="1" t="s">
        <v>7248</v>
      </c>
      <c r="L226" s="1" t="s">
        <v>1614</v>
      </c>
      <c r="M226" s="1"/>
      <c r="N226" s="1" t="s">
        <v>938</v>
      </c>
      <c r="O226" s="1" t="s">
        <v>128</v>
      </c>
      <c r="P226" s="1" t="s">
        <v>11</v>
      </c>
      <c r="Q226" s="1">
        <v>3100</v>
      </c>
      <c r="R226" s="77"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1" t="str">
        <f>"JBG-"&amp;(MID(C219,5,3)+1)</f>
        <v>JBG-26</v>
      </c>
      <c r="D227" s="1" t="s">
        <v>7345</v>
      </c>
      <c r="E227" s="95">
        <v>4</v>
      </c>
      <c r="F227" s="2">
        <v>2</v>
      </c>
      <c r="G227" s="2" t="s">
        <v>16</v>
      </c>
      <c r="H227" s="87" t="s">
        <v>5143</v>
      </c>
      <c r="I227" s="91" t="s">
        <v>19</v>
      </c>
      <c r="J227" s="1" t="s">
        <v>7344</v>
      </c>
      <c r="K227" s="1" t="s">
        <v>7119</v>
      </c>
      <c r="L227" s="1" t="s">
        <v>5780</v>
      </c>
      <c r="M227" s="1" t="s">
        <v>7348</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1" t="str">
        <f>"JBT-"&amp;(MID(C226,5,3)+1)</f>
        <v>JBT-165</v>
      </c>
      <c r="D228" s="1" t="s">
        <v>7349</v>
      </c>
      <c r="E228" s="95">
        <v>1</v>
      </c>
      <c r="F228" s="2">
        <v>3</v>
      </c>
      <c r="G228" s="2" t="s">
        <v>16</v>
      </c>
      <c r="H228" s="88" t="s">
        <v>941</v>
      </c>
      <c r="I228" s="91" t="s">
        <v>11</v>
      </c>
      <c r="J228" s="1" t="s">
        <v>7348</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1" t="str">
        <f>"JBT-"&amp;(MID(C228,5,3)+1)</f>
        <v>JBT-166</v>
      </c>
      <c r="D229" s="1" t="s">
        <v>7349</v>
      </c>
      <c r="E229" s="95">
        <v>2</v>
      </c>
      <c r="F229" s="2">
        <v>3</v>
      </c>
      <c r="G229" s="2" t="s">
        <v>16</v>
      </c>
      <c r="H229" s="88" t="s">
        <v>943</v>
      </c>
      <c r="I229" s="91" t="s">
        <v>11</v>
      </c>
      <c r="J229" s="1" t="s">
        <v>7348</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1" t="str">
        <f>"JBT-"&amp;(MID(C229,5,3)+1)</f>
        <v>JBT-167</v>
      </c>
      <c r="D230" s="1" t="s">
        <v>7349</v>
      </c>
      <c r="E230" s="95">
        <v>3</v>
      </c>
      <c r="F230" s="2">
        <v>3</v>
      </c>
      <c r="G230" s="2" t="s">
        <v>16</v>
      </c>
      <c r="H230" s="88" t="s">
        <v>945</v>
      </c>
      <c r="I230" s="91" t="s">
        <v>11</v>
      </c>
      <c r="J230" s="1" t="s">
        <v>7348</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1" t="str">
        <f>"JBT-"&amp;(MID(C230,5,3)+1)</f>
        <v>JBT-168</v>
      </c>
      <c r="D231" s="1" t="s">
        <v>7349</v>
      </c>
      <c r="E231" s="95">
        <v>4</v>
      </c>
      <c r="F231" s="2">
        <v>3</v>
      </c>
      <c r="G231" s="2" t="s">
        <v>16</v>
      </c>
      <c r="H231" s="88" t="s">
        <v>947</v>
      </c>
      <c r="I231" s="91" t="s">
        <v>11</v>
      </c>
      <c r="J231" s="1" t="s">
        <v>7348</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1" t="str">
        <f>"JBT-"&amp;(MID(C231,5,3)+1)</f>
        <v>JBT-169</v>
      </c>
      <c r="D232" s="1" t="s">
        <v>7349</v>
      </c>
      <c r="E232" s="95">
        <v>5</v>
      </c>
      <c r="F232" s="2">
        <v>3</v>
      </c>
      <c r="G232" s="2" t="s">
        <v>21</v>
      </c>
      <c r="H232" s="88" t="s">
        <v>949</v>
      </c>
      <c r="I232" s="91" t="s">
        <v>11</v>
      </c>
      <c r="J232" s="1" t="s">
        <v>7348</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1" t="str">
        <f>"JBG-"&amp;(MID(C227,5,3)+1)</f>
        <v>JBG-27</v>
      </c>
      <c r="D233" s="1" t="s">
        <v>7300</v>
      </c>
      <c r="E233" s="95">
        <v>44</v>
      </c>
      <c r="F233" s="2">
        <v>1</v>
      </c>
      <c r="G233" s="2" t="s">
        <v>16</v>
      </c>
      <c r="H233" s="86" t="s">
        <v>2062</v>
      </c>
      <c r="I233" s="91" t="s">
        <v>19</v>
      </c>
      <c r="J233" s="1" t="s">
        <v>1583</v>
      </c>
      <c r="K233" s="1" t="s">
        <v>7148</v>
      </c>
      <c r="L233" s="1" t="s">
        <v>5780</v>
      </c>
      <c r="M233" s="1" t="s">
        <v>7350</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"JBT-"&amp;(MID(C232,5,3)+1)</f>
        <v>JBT-170</v>
      </c>
      <c r="D234" s="1" t="s">
        <v>7351</v>
      </c>
      <c r="E234" s="95">
        <v>1</v>
      </c>
      <c r="F234" s="2">
        <v>2</v>
      </c>
      <c r="G234" s="2" t="s">
        <v>21</v>
      </c>
      <c r="H234" s="87" t="s">
        <v>2070</v>
      </c>
      <c r="I234" s="91" t="s">
        <v>11</v>
      </c>
      <c r="J234" s="1" t="s">
        <v>7350</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"JBT-"&amp;(MID(C234,5,3)+1)</f>
        <v>JBT-171</v>
      </c>
      <c r="D235" s="1" t="s">
        <v>7351</v>
      </c>
      <c r="E235" s="95">
        <v>2</v>
      </c>
      <c r="F235" s="2">
        <v>2</v>
      </c>
      <c r="G235" s="2" t="s">
        <v>21</v>
      </c>
      <c r="H235" s="87" t="s">
        <v>2075</v>
      </c>
      <c r="I235" s="91" t="s">
        <v>11</v>
      </c>
      <c r="J235" s="1" t="s">
        <v>7350</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C235&amp;"-1"</f>
        <v>JBT-171-1</v>
      </c>
      <c r="D236" s="1" t="s">
        <v>7351</v>
      </c>
      <c r="E236" s="95">
        <v>3</v>
      </c>
      <c r="F236" s="2">
        <v>2</v>
      </c>
      <c r="G236" s="2" t="s">
        <v>21</v>
      </c>
      <c r="H236" s="87" t="s">
        <v>7286</v>
      </c>
      <c r="I236" s="91" t="s">
        <v>11</v>
      </c>
      <c r="J236" s="1" t="s">
        <v>7350</v>
      </c>
      <c r="K236" s="1" t="s">
        <v>7114</v>
      </c>
      <c r="L236" s="1" t="s">
        <v>1614</v>
      </c>
      <c r="M236" s="1"/>
      <c r="N236" s="1" t="s">
        <v>4086</v>
      </c>
      <c r="Q236" s="1" t="s">
        <v>3019</v>
      </c>
      <c r="Y236" s="2">
        <v>2120</v>
      </c>
      <c r="Z236" s="81" t="s">
        <v>6475</v>
      </c>
      <c r="AA236" s="2" t="s">
        <v>21</v>
      </c>
      <c r="AB236" s="2">
        <v>3</v>
      </c>
      <c r="AC236" s="1" t="s">
        <v>2789</v>
      </c>
      <c r="AD236" s="1" t="s">
        <v>2790</v>
      </c>
      <c r="AE236" s="1" t="s">
        <v>2791</v>
      </c>
      <c r="AF236" s="1" t="s">
        <v>5503</v>
      </c>
      <c r="AG236" s="2" t="s">
        <v>2795</v>
      </c>
      <c r="AH236" s="1" t="s">
        <v>5045</v>
      </c>
    </row>
    <row r="237" spans="1:34">
      <c r="A237" s="1">
        <v>3350</v>
      </c>
      <c r="B237" s="1" t="s">
        <v>5476</v>
      </c>
      <c r="C237" s="1" t="str">
        <f>"JBG-"&amp;(MID(C233,5,3)+1)</f>
        <v>JBG-28</v>
      </c>
      <c r="D237" s="1" t="s">
        <v>7351</v>
      </c>
      <c r="E237" s="95">
        <v>4</v>
      </c>
      <c r="F237" s="2">
        <v>2</v>
      </c>
      <c r="G237" s="2" t="s">
        <v>21</v>
      </c>
      <c r="H237" s="87" t="s">
        <v>2081</v>
      </c>
      <c r="I237" s="91" t="s">
        <v>19</v>
      </c>
      <c r="J237" s="1" t="s">
        <v>7350</v>
      </c>
      <c r="K237" s="1" t="s">
        <v>7119</v>
      </c>
      <c r="L237" s="1" t="s">
        <v>5780</v>
      </c>
      <c r="M237" s="1" t="s">
        <v>7352</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"JBT-"&amp;(MID(C236,5,3)+1)</f>
        <v>JBT-172</v>
      </c>
      <c r="D238" s="1" t="s">
        <v>7353</v>
      </c>
      <c r="E238" s="95">
        <v>1</v>
      </c>
      <c r="F238" s="2">
        <v>3</v>
      </c>
      <c r="G238" s="2" t="s">
        <v>16</v>
      </c>
      <c r="H238" s="88" t="s">
        <v>2086</v>
      </c>
      <c r="I238" s="91" t="s">
        <v>11</v>
      </c>
      <c r="J238" s="1" t="s">
        <v>7352</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ref="C239:C244" si="13">"JBT-"&amp;(MID(C238,5,3)+1)</f>
        <v>JBT-173</v>
      </c>
      <c r="D239" s="1" t="s">
        <v>7353</v>
      </c>
      <c r="E239" s="95">
        <v>2</v>
      </c>
      <c r="F239" s="2">
        <v>3</v>
      </c>
      <c r="G239" s="2" t="s">
        <v>16</v>
      </c>
      <c r="H239" s="88" t="s">
        <v>2090</v>
      </c>
      <c r="I239" s="91" t="s">
        <v>11</v>
      </c>
      <c r="J239" s="1" t="s">
        <v>7352</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13"/>
        <v>JBT-174</v>
      </c>
      <c r="D240" s="1" t="s">
        <v>7353</v>
      </c>
      <c r="E240" s="95">
        <v>3</v>
      </c>
      <c r="F240" s="2">
        <v>3</v>
      </c>
      <c r="G240" s="2" t="s">
        <v>16</v>
      </c>
      <c r="H240" s="88" t="s">
        <v>2094</v>
      </c>
      <c r="I240" s="91" t="s">
        <v>11</v>
      </c>
      <c r="J240" s="1" t="s">
        <v>7352</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13"/>
        <v>JBT-175</v>
      </c>
      <c r="D241" s="1" t="s">
        <v>7353</v>
      </c>
      <c r="E241" s="95">
        <v>4</v>
      </c>
      <c r="F241" s="2">
        <v>3</v>
      </c>
      <c r="G241" s="2" t="s">
        <v>16</v>
      </c>
      <c r="H241" s="88" t="s">
        <v>2098</v>
      </c>
      <c r="I241" s="91" t="s">
        <v>11</v>
      </c>
      <c r="J241" s="1" t="s">
        <v>7352</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13"/>
        <v>JBT-176</v>
      </c>
      <c r="D242" s="1" t="s">
        <v>7353</v>
      </c>
      <c r="E242" s="95">
        <v>5</v>
      </c>
      <c r="F242" s="2">
        <v>3</v>
      </c>
      <c r="G242" s="2" t="s">
        <v>16</v>
      </c>
      <c r="H242" s="88" t="s">
        <v>2103</v>
      </c>
      <c r="I242" s="91" t="s">
        <v>11</v>
      </c>
      <c r="J242" s="1" t="s">
        <v>7352</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13"/>
        <v>JBT-177</v>
      </c>
      <c r="D243" s="1" t="s">
        <v>7353</v>
      </c>
      <c r="E243" s="95">
        <v>6</v>
      </c>
      <c r="F243" s="2">
        <v>3</v>
      </c>
      <c r="G243" s="2" t="s">
        <v>16</v>
      </c>
      <c r="H243" s="88" t="s">
        <v>2107</v>
      </c>
      <c r="I243" s="91" t="s">
        <v>11</v>
      </c>
      <c r="J243" s="1" t="s">
        <v>7352</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13"/>
        <v>JBT-178</v>
      </c>
      <c r="D244" s="1" t="s">
        <v>7353</v>
      </c>
      <c r="E244" s="95">
        <v>7</v>
      </c>
      <c r="F244" s="2">
        <v>3</v>
      </c>
      <c r="G244" s="2" t="s">
        <v>21</v>
      </c>
      <c r="H244" s="88" t="s">
        <v>2111</v>
      </c>
      <c r="I244" s="91" t="s">
        <v>11</v>
      </c>
      <c r="J244" s="1" t="s">
        <v>7352</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D245" s="1" t="s">
        <v>3019</v>
      </c>
      <c r="E245" s="95" t="s">
        <v>3019</v>
      </c>
      <c r="H245" s="85"/>
      <c r="I245" s="91"/>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1" t="str">
        <f>"JBG-"&amp;(MID(C237,5,3)+1)</f>
        <v>JBG-29</v>
      </c>
      <c r="D246" s="1" t="s">
        <v>7300</v>
      </c>
      <c r="E246" s="95">
        <v>45</v>
      </c>
      <c r="F246" s="2">
        <v>1</v>
      </c>
      <c r="G246" s="2" t="s">
        <v>65</v>
      </c>
      <c r="H246" s="86" t="s">
        <v>5133</v>
      </c>
      <c r="I246" s="9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"JBT-"&amp;(MID(C244,5,3)+1)</f>
        <v>JBT-179</v>
      </c>
      <c r="D247" s="1" t="s">
        <v>7354</v>
      </c>
      <c r="E247" s="95">
        <v>1</v>
      </c>
      <c r="F247" s="2">
        <v>2</v>
      </c>
      <c r="G247" s="2" t="s">
        <v>16</v>
      </c>
      <c r="H247" s="87" t="s">
        <v>672</v>
      </c>
      <c r="I247" s="9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"JBT-"&amp;(MID(C247,5,3)+1)</f>
        <v>JBT-180</v>
      </c>
      <c r="D248" s="1" t="s">
        <v>7354</v>
      </c>
      <c r="E248" s="95">
        <v>2</v>
      </c>
      <c r="F248" s="2">
        <v>2</v>
      </c>
      <c r="G248" s="2" t="s">
        <v>16</v>
      </c>
      <c r="H248" s="87" t="s">
        <v>4207</v>
      </c>
      <c r="I248" s="9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"JBT-"&amp;(MID(C248,5,3)+1)</f>
        <v>JBT-181</v>
      </c>
      <c r="D249" s="1" t="s">
        <v>7354</v>
      </c>
      <c r="E249" s="95">
        <v>3</v>
      </c>
      <c r="F249" s="2">
        <v>2</v>
      </c>
      <c r="G249" s="2" t="s">
        <v>16</v>
      </c>
      <c r="H249" s="87" t="s">
        <v>4210</v>
      </c>
      <c r="I249" s="9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D250" s="1" t="s">
        <v>3019</v>
      </c>
      <c r="E250" s="95" t="s">
        <v>3019</v>
      </c>
      <c r="H250" s="85"/>
      <c r="I250" s="91"/>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"JBT-"&amp;(MID(C249,5,3)+1)</f>
        <v>JBT-182</v>
      </c>
      <c r="D251" s="1" t="s">
        <v>7354</v>
      </c>
      <c r="E251" s="95">
        <v>4</v>
      </c>
      <c r="F251" s="2">
        <v>2</v>
      </c>
      <c r="G251" s="2" t="s">
        <v>16</v>
      </c>
      <c r="H251" s="87" t="s">
        <v>4215</v>
      </c>
      <c r="I251" s="9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"JBG-"&amp;(MID(C246,5,3)+1)</f>
        <v>JBG-30</v>
      </c>
      <c r="D252" s="1" t="s">
        <v>7300</v>
      </c>
      <c r="E252" s="95">
        <v>46</v>
      </c>
      <c r="F252" s="2">
        <v>1</v>
      </c>
      <c r="G252" s="2" t="s">
        <v>16</v>
      </c>
      <c r="H252" s="86" t="s">
        <v>3863</v>
      </c>
      <c r="I252" s="91" t="s">
        <v>19</v>
      </c>
      <c r="J252" s="1" t="s">
        <v>1583</v>
      </c>
      <c r="K252" s="1" t="s">
        <v>7138</v>
      </c>
      <c r="L252" s="1" t="s">
        <v>5780</v>
      </c>
      <c r="M252" s="1" t="s">
        <v>7355</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1" t="str">
        <f>"JBT-"&amp;(MID(C251,5,3)+1)</f>
        <v>JBT-183</v>
      </c>
      <c r="D253" s="1" t="s">
        <v>7356</v>
      </c>
      <c r="E253" s="95">
        <v>1</v>
      </c>
      <c r="F253" s="2">
        <v>2</v>
      </c>
      <c r="G253" s="2" t="s">
        <v>16</v>
      </c>
      <c r="H253" s="87" t="s">
        <v>688</v>
      </c>
      <c r="I253" s="91" t="s">
        <v>11</v>
      </c>
      <c r="J253" s="1" t="s">
        <v>7355</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1" t="str">
        <f>"JBT-"&amp;(MID(C253,5,3)+1)</f>
        <v>JBT-184</v>
      </c>
      <c r="D254" s="1" t="s">
        <v>7356</v>
      </c>
      <c r="E254" s="95">
        <v>2</v>
      </c>
      <c r="F254" s="2">
        <v>2</v>
      </c>
      <c r="G254" s="2" t="s">
        <v>16</v>
      </c>
      <c r="H254" s="87" t="s">
        <v>690</v>
      </c>
      <c r="I254" s="91" t="s">
        <v>11</v>
      </c>
      <c r="J254" s="1" t="s">
        <v>7355</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1" t="str">
        <f>"JBT-"&amp;(MID(C254,5,3)+1)</f>
        <v>JBT-185</v>
      </c>
      <c r="D255" s="1" t="s">
        <v>7356</v>
      </c>
      <c r="E255" s="95">
        <v>3</v>
      </c>
      <c r="F255" s="2">
        <v>2</v>
      </c>
      <c r="G255" s="2" t="s">
        <v>21</v>
      </c>
      <c r="H255" s="87" t="s">
        <v>4220</v>
      </c>
      <c r="I255" s="91" t="s">
        <v>11</v>
      </c>
      <c r="J255" s="1" t="s">
        <v>7355</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1" t="str">
        <f>"JBT-"&amp;(MID(C255,5,3)+1)</f>
        <v>JBT-186</v>
      </c>
      <c r="D256" s="1" t="s">
        <v>7356</v>
      </c>
      <c r="E256" s="95">
        <v>4</v>
      </c>
      <c r="F256" s="2">
        <v>2</v>
      </c>
      <c r="G256" s="2" t="s">
        <v>21</v>
      </c>
      <c r="H256" s="87" t="s">
        <v>4222</v>
      </c>
      <c r="I256" s="91" t="s">
        <v>11</v>
      </c>
      <c r="J256" s="1" t="s">
        <v>7355</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1" t="str">
        <f>"JBT-"&amp;(MID(C256,5,3)+1)</f>
        <v>JBT-187</v>
      </c>
      <c r="D257" s="1" t="s">
        <v>7356</v>
      </c>
      <c r="E257" s="95">
        <v>5</v>
      </c>
      <c r="F257" s="2">
        <v>2</v>
      </c>
      <c r="G257" s="2" t="s">
        <v>16</v>
      </c>
      <c r="H257" s="87" t="s">
        <v>4223</v>
      </c>
      <c r="I257" s="91" t="s">
        <v>11</v>
      </c>
      <c r="J257" s="1" t="s">
        <v>7355</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1" t="str">
        <f>"JBG-"&amp;(MID(C252,5,3)+1)</f>
        <v>JBG-31</v>
      </c>
      <c r="D258" s="1" t="s">
        <v>7300</v>
      </c>
      <c r="E258" s="95">
        <v>47</v>
      </c>
      <c r="F258" s="2">
        <v>1</v>
      </c>
      <c r="G258" s="2" t="s">
        <v>65</v>
      </c>
      <c r="H258" s="86" t="s">
        <v>3255</v>
      </c>
      <c r="I258" s="91" t="s">
        <v>19</v>
      </c>
      <c r="J258" s="1" t="s">
        <v>1583</v>
      </c>
      <c r="K258" s="1" t="s">
        <v>7083</v>
      </c>
      <c r="L258" s="1" t="s">
        <v>5780</v>
      </c>
      <c r="M258" s="1" t="s">
        <v>7150</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"JBT-"&amp;(MID(C257,5,3)+1)</f>
        <v>JBT-188</v>
      </c>
      <c r="D259" s="1" t="s">
        <v>7357</v>
      </c>
      <c r="E259" s="95">
        <v>1</v>
      </c>
      <c r="F259" s="2">
        <v>2</v>
      </c>
      <c r="G259" s="2" t="s">
        <v>16</v>
      </c>
      <c r="H259" s="87" t="s">
        <v>2196</v>
      </c>
      <c r="I259" s="91" t="s">
        <v>7149</v>
      </c>
      <c r="J259" s="1" t="s">
        <v>7150</v>
      </c>
      <c r="K259" s="1" t="s">
        <v>7150</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"JBT-"&amp;(MID(C259,5,3)+1)</f>
        <v>JBT-189</v>
      </c>
      <c r="D260" s="1" t="s">
        <v>7357</v>
      </c>
      <c r="E260" s="95">
        <v>2</v>
      </c>
      <c r="F260" s="2">
        <v>2</v>
      </c>
      <c r="G260" s="2" t="s">
        <v>16</v>
      </c>
      <c r="H260" s="87" t="s">
        <v>607</v>
      </c>
      <c r="I260" s="91" t="s">
        <v>11</v>
      </c>
      <c r="J260" s="1" t="s">
        <v>7150</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"JBT-"&amp;(MID(C260,5,3)+1)</f>
        <v>JBT-190</v>
      </c>
      <c r="D261" s="1" t="s">
        <v>7357</v>
      </c>
      <c r="E261" s="95">
        <v>3</v>
      </c>
      <c r="F261" s="2">
        <v>2</v>
      </c>
      <c r="G261" s="2" t="s">
        <v>16</v>
      </c>
      <c r="H261" s="87" t="s">
        <v>609</v>
      </c>
      <c r="I261" s="91" t="s">
        <v>11</v>
      </c>
      <c r="J261" s="1" t="s">
        <v>7150</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"JBT-"&amp;(MID(C261,5,3)+1)</f>
        <v>JBT-191</v>
      </c>
      <c r="D262" s="1" t="s">
        <v>7357</v>
      </c>
      <c r="E262" s="95">
        <v>4</v>
      </c>
      <c r="F262" s="2">
        <v>2</v>
      </c>
      <c r="G262" s="2" t="s">
        <v>16</v>
      </c>
      <c r="H262" s="87" t="s">
        <v>611</v>
      </c>
      <c r="I262" s="91" t="s">
        <v>11</v>
      </c>
      <c r="J262" s="1" t="s">
        <v>7150</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1" t="str">
        <f>"JBG-"&amp;(MID(C258,5,3)+1)</f>
        <v>JBG-32</v>
      </c>
      <c r="D263" s="1" t="s">
        <v>7357</v>
      </c>
      <c r="E263" s="95">
        <v>5</v>
      </c>
      <c r="F263" s="2">
        <v>2</v>
      </c>
      <c r="G263" s="2" t="s">
        <v>16</v>
      </c>
      <c r="H263" s="87" t="s">
        <v>6006</v>
      </c>
      <c r="I263" s="91" t="s">
        <v>19</v>
      </c>
      <c r="J263" s="1" t="s">
        <v>7150</v>
      </c>
      <c r="K263" s="1" t="s">
        <v>7151</v>
      </c>
      <c r="L263" s="1" t="s">
        <v>5780</v>
      </c>
      <c r="M263" s="1" t="s">
        <v>7152</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"JBT-"&amp;(MID(C262,5,3)+1)</f>
        <v>JBT-192</v>
      </c>
      <c r="D264" s="1" t="s">
        <v>7358</v>
      </c>
      <c r="E264" s="95">
        <v>1</v>
      </c>
      <c r="F264" s="2">
        <v>3</v>
      </c>
      <c r="G264" s="2" t="s">
        <v>16</v>
      </c>
      <c r="H264" s="88" t="s">
        <v>614</v>
      </c>
      <c r="I264" s="91" t="s">
        <v>11</v>
      </c>
      <c r="J264" s="1" t="s">
        <v>7152</v>
      </c>
      <c r="K264" s="1" t="s">
        <v>7153</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"JBT-"&amp;(MID(C264,5,3)+1)</f>
        <v>JBT-193</v>
      </c>
      <c r="D265" s="1" t="s">
        <v>7358</v>
      </c>
      <c r="E265" s="95">
        <v>2</v>
      </c>
      <c r="F265" s="2">
        <v>3</v>
      </c>
      <c r="G265" s="2" t="s">
        <v>16</v>
      </c>
      <c r="H265" s="88" t="s">
        <v>616</v>
      </c>
      <c r="I265" s="91" t="s">
        <v>11</v>
      </c>
      <c r="J265" s="1" t="s">
        <v>7152</v>
      </c>
      <c r="K265" s="1" t="s">
        <v>7154</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"JBT-"&amp;(MID(C265,5,3)+1)</f>
        <v>JBT-194</v>
      </c>
      <c r="D266" s="1" t="s">
        <v>7358</v>
      </c>
      <c r="E266" s="95">
        <v>3</v>
      </c>
      <c r="F266" s="2">
        <v>3</v>
      </c>
      <c r="G266" s="2" t="s">
        <v>16</v>
      </c>
      <c r="H266" s="88" t="s">
        <v>617</v>
      </c>
      <c r="I266" s="91" t="s">
        <v>11</v>
      </c>
      <c r="J266" s="1" t="s">
        <v>7152</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D267" s="1" t="s">
        <v>3019</v>
      </c>
      <c r="E267" s="95" t="s">
        <v>3019</v>
      </c>
      <c r="H267" s="85"/>
      <c r="I267" s="91"/>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1" t="str">
        <f>"JBT-"&amp;(MID(C266,5,3)+1)</f>
        <v>JBT-195</v>
      </c>
      <c r="D268" s="1" t="s">
        <v>7358</v>
      </c>
      <c r="E268" s="95">
        <v>4</v>
      </c>
      <c r="F268" s="2">
        <v>3</v>
      </c>
      <c r="G268" s="2" t="s">
        <v>16</v>
      </c>
      <c r="H268" s="88" t="s">
        <v>620</v>
      </c>
      <c r="I268" s="91" t="s">
        <v>11</v>
      </c>
      <c r="J268" s="1" t="s">
        <v>7152</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"JBT-"&amp;(MID(C268,5,3)+1)</f>
        <v>JBT-196</v>
      </c>
      <c r="D269" s="1" t="s">
        <v>7358</v>
      </c>
      <c r="E269" s="95">
        <v>5</v>
      </c>
      <c r="F269" s="2">
        <v>3</v>
      </c>
      <c r="G269" s="2" t="s">
        <v>16</v>
      </c>
      <c r="H269" s="88" t="s">
        <v>622</v>
      </c>
      <c r="I269" s="91" t="s">
        <v>11</v>
      </c>
      <c r="J269" s="1" t="s">
        <v>7152</v>
      </c>
      <c r="K269" s="1" t="s">
        <v>7155</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D270" s="1" t="s">
        <v>3019</v>
      </c>
      <c r="E270" s="95" t="s">
        <v>3019</v>
      </c>
      <c r="H270" s="85"/>
      <c r="I270" s="91"/>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1" t="str">
        <f>"JBT-"&amp;(MID(C269,5,3)+1)</f>
        <v>JBT-197</v>
      </c>
      <c r="D271" s="1" t="s">
        <v>7358</v>
      </c>
      <c r="E271" s="95">
        <v>6</v>
      </c>
      <c r="F271" s="2">
        <v>3</v>
      </c>
      <c r="G271" s="2" t="s">
        <v>16</v>
      </c>
      <c r="H271" s="88" t="s">
        <v>626</v>
      </c>
      <c r="I271" s="91" t="s">
        <v>11</v>
      </c>
      <c r="J271" s="1" t="s">
        <v>7152</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1" t="str">
        <f>"JBT-"&amp;(MID(C271,5,3)+1)</f>
        <v>JBT-198</v>
      </c>
      <c r="D272" s="1" t="s">
        <v>7358</v>
      </c>
      <c r="E272" s="95">
        <v>7</v>
      </c>
      <c r="F272" s="2">
        <v>3</v>
      </c>
      <c r="G272" s="2" t="s">
        <v>16</v>
      </c>
      <c r="H272" s="88" t="s">
        <v>627</v>
      </c>
      <c r="I272" s="91" t="s">
        <v>11</v>
      </c>
      <c r="J272" s="1" t="s">
        <v>7152</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1" t="str">
        <f>"JBG-"&amp;(MID(C263,5,3)+1)</f>
        <v>JBG-33</v>
      </c>
      <c r="D273" s="1" t="s">
        <v>7357</v>
      </c>
      <c r="E273" s="95">
        <v>6</v>
      </c>
      <c r="F273" s="2">
        <v>2</v>
      </c>
      <c r="G273" s="2" t="s">
        <v>16</v>
      </c>
      <c r="H273" s="87" t="s">
        <v>3862</v>
      </c>
      <c r="I273" s="91" t="s">
        <v>19</v>
      </c>
      <c r="J273" s="1" t="s">
        <v>7150</v>
      </c>
      <c r="K273" s="1" t="s">
        <v>7156</v>
      </c>
      <c r="L273" s="1" t="s">
        <v>5780</v>
      </c>
      <c r="M273" s="1" t="s">
        <v>7157</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"JBT-"&amp;(MID(C272,5,3)+1)</f>
        <v>JBT-199</v>
      </c>
      <c r="D274" s="1" t="s">
        <v>7359</v>
      </c>
      <c r="E274" s="95">
        <v>1</v>
      </c>
      <c r="F274" s="2">
        <v>3</v>
      </c>
      <c r="G274" s="2" t="s">
        <v>21</v>
      </c>
      <c r="H274" s="88" t="s">
        <v>631</v>
      </c>
      <c r="I274" s="91" t="s">
        <v>11</v>
      </c>
      <c r="J274" s="1" t="s">
        <v>7157</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"JBT-"&amp;(MID(C274,5,3)+1)</f>
        <v>JBT-200</v>
      </c>
      <c r="D275" s="1" t="s">
        <v>7359</v>
      </c>
      <c r="E275" s="95">
        <v>2</v>
      </c>
      <c r="F275" s="2">
        <v>3</v>
      </c>
      <c r="G275" s="2" t="s">
        <v>16</v>
      </c>
      <c r="H275" s="88" t="s">
        <v>633</v>
      </c>
      <c r="I275" s="91" t="s">
        <v>11</v>
      </c>
      <c r="J275" s="1" t="s">
        <v>7157</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1" t="str">
        <f>"JBT-"&amp;(MID(C275,5,3)+1)</f>
        <v>JBT-201</v>
      </c>
      <c r="D276" s="1" t="s">
        <v>7359</v>
      </c>
      <c r="E276" s="95">
        <v>3</v>
      </c>
      <c r="F276" s="2">
        <v>3</v>
      </c>
      <c r="G276" s="2" t="s">
        <v>21</v>
      </c>
      <c r="H276" s="88" t="s">
        <v>635</v>
      </c>
      <c r="I276" s="91" t="s">
        <v>11</v>
      </c>
      <c r="J276" s="1" t="s">
        <v>7157</v>
      </c>
      <c r="K276" s="1" t="s">
        <v>7158</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"JBT-"&amp;(MID(C276,5,3)+1)</f>
        <v>JBT-202</v>
      </c>
      <c r="D277" s="1" t="s">
        <v>7359</v>
      </c>
      <c r="E277" s="95">
        <v>4</v>
      </c>
      <c r="F277" s="2">
        <v>3</v>
      </c>
      <c r="G277" s="2" t="s">
        <v>16</v>
      </c>
      <c r="H277" s="88" t="s">
        <v>637</v>
      </c>
      <c r="I277" s="91" t="s">
        <v>11</v>
      </c>
      <c r="J277" s="1" t="s">
        <v>7157</v>
      </c>
      <c r="K277" s="1" t="s">
        <v>7159</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1" t="str">
        <f>"JBG-"&amp;(MID(C273,5,3)+1)</f>
        <v>JBG-34</v>
      </c>
      <c r="D278" s="1" t="s">
        <v>7300</v>
      </c>
      <c r="E278" s="95">
        <v>48</v>
      </c>
      <c r="F278" s="2">
        <v>1</v>
      </c>
      <c r="G278" s="2" t="s">
        <v>65</v>
      </c>
      <c r="H278" s="86" t="s">
        <v>6431</v>
      </c>
      <c r="I278" s="91" t="s">
        <v>19</v>
      </c>
      <c r="J278" s="1" t="s">
        <v>1583</v>
      </c>
      <c r="K278" s="1" t="s">
        <v>7160</v>
      </c>
      <c r="L278" s="1" t="s">
        <v>5780</v>
      </c>
      <c r="M278" s="1" t="s">
        <v>7161</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1" t="str">
        <f>"JBT-"&amp;(MID(C277,5,3)+1)</f>
        <v>JBT-203</v>
      </c>
      <c r="D279" s="1" t="s">
        <v>7360</v>
      </c>
      <c r="E279" s="95">
        <v>1</v>
      </c>
      <c r="F279" s="2">
        <v>2</v>
      </c>
      <c r="G279" s="2" t="s">
        <v>16</v>
      </c>
      <c r="H279" s="87" t="s">
        <v>4147</v>
      </c>
      <c r="I279" s="91" t="s">
        <v>11</v>
      </c>
      <c r="J279" s="1" t="s">
        <v>7161</v>
      </c>
      <c r="K279" s="1" t="s">
        <v>7162</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ref="C280:C286" si="14">"JBT-"&amp;(MID(C279,5,3)+1)</f>
        <v>JBT-204</v>
      </c>
      <c r="D280" s="1" t="s">
        <v>7360</v>
      </c>
      <c r="E280" s="95">
        <v>2</v>
      </c>
      <c r="F280" s="2">
        <v>2</v>
      </c>
      <c r="G280" s="2" t="s">
        <v>16</v>
      </c>
      <c r="H280" s="87" t="s">
        <v>4148</v>
      </c>
      <c r="I280" s="91" t="s">
        <v>11</v>
      </c>
      <c r="J280" s="1" t="s">
        <v>7161</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14"/>
        <v>JBT-205</v>
      </c>
      <c r="D281" s="1" t="s">
        <v>7360</v>
      </c>
      <c r="E281" s="95">
        <v>3</v>
      </c>
      <c r="F281" s="2">
        <v>2</v>
      </c>
      <c r="G281" s="2" t="s">
        <v>16</v>
      </c>
      <c r="H281" s="87" t="s">
        <v>4149</v>
      </c>
      <c r="I281" s="91" t="s">
        <v>11</v>
      </c>
      <c r="J281" s="1" t="s">
        <v>7161</v>
      </c>
      <c r="K281" s="1" t="s">
        <v>7163</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14"/>
        <v>JBT-206</v>
      </c>
      <c r="D282" s="1" t="s">
        <v>7360</v>
      </c>
      <c r="E282" s="95">
        <v>4</v>
      </c>
      <c r="F282" s="2">
        <v>2</v>
      </c>
      <c r="G282" s="2" t="s">
        <v>16</v>
      </c>
      <c r="H282" s="87" t="s">
        <v>1633</v>
      </c>
      <c r="I282" s="91" t="s">
        <v>11</v>
      </c>
      <c r="J282" s="1" t="s">
        <v>7161</v>
      </c>
      <c r="K282" s="1" t="s">
        <v>7164</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14"/>
        <v>JBT-207</v>
      </c>
      <c r="D283" s="1" t="s">
        <v>7360</v>
      </c>
      <c r="E283" s="95">
        <v>5</v>
      </c>
      <c r="F283" s="2">
        <v>2</v>
      </c>
      <c r="G283" s="2" t="s">
        <v>16</v>
      </c>
      <c r="H283" s="87" t="s">
        <v>1639</v>
      </c>
      <c r="I283" s="91" t="s">
        <v>11</v>
      </c>
      <c r="J283" s="1" t="s">
        <v>7161</v>
      </c>
      <c r="K283" s="1" t="s">
        <v>7165</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14"/>
        <v>JBT-208</v>
      </c>
      <c r="D284" s="1" t="s">
        <v>7360</v>
      </c>
      <c r="E284" s="95">
        <v>6</v>
      </c>
      <c r="F284" s="2">
        <v>2</v>
      </c>
      <c r="G284" s="2" t="s">
        <v>16</v>
      </c>
      <c r="H284" s="87" t="s">
        <v>4150</v>
      </c>
      <c r="I284" s="91" t="s">
        <v>11</v>
      </c>
      <c r="J284" s="1" t="s">
        <v>7161</v>
      </c>
      <c r="K284" s="1" t="s">
        <v>7166</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14"/>
        <v>JBT-209</v>
      </c>
      <c r="D285" s="1" t="s">
        <v>7360</v>
      </c>
      <c r="E285" s="95">
        <v>7</v>
      </c>
      <c r="F285" s="2">
        <v>2</v>
      </c>
      <c r="G285" s="2" t="s">
        <v>16</v>
      </c>
      <c r="H285" s="87" t="s">
        <v>4152</v>
      </c>
      <c r="I285" s="91" t="s">
        <v>11</v>
      </c>
      <c r="J285" s="1" t="s">
        <v>7161</v>
      </c>
      <c r="K285" s="1" t="s">
        <v>7167</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14"/>
        <v>JBT-210</v>
      </c>
      <c r="D286" s="1" t="s">
        <v>7360</v>
      </c>
      <c r="E286" s="95">
        <v>8</v>
      </c>
      <c r="F286" s="2">
        <v>2</v>
      </c>
      <c r="G286" s="2" t="s">
        <v>16</v>
      </c>
      <c r="H286" s="87" t="s">
        <v>4154</v>
      </c>
      <c r="I286" s="91" t="s">
        <v>11</v>
      </c>
      <c r="J286" s="1" t="s">
        <v>7161</v>
      </c>
      <c r="K286" s="1" t="s">
        <v>7168</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1" t="str">
        <f>"JBG-"&amp;(MID(C278,5,3)+1)</f>
        <v>JBG-35</v>
      </c>
      <c r="D287" s="1" t="s">
        <v>7300</v>
      </c>
      <c r="E287" s="95">
        <v>49</v>
      </c>
      <c r="F287" s="2">
        <v>1</v>
      </c>
      <c r="G287" s="2" t="s">
        <v>16</v>
      </c>
      <c r="H287" s="86" t="s">
        <v>1714</v>
      </c>
      <c r="I287" s="91" t="s">
        <v>19</v>
      </c>
      <c r="J287" s="1" t="s">
        <v>1583</v>
      </c>
      <c r="K287" s="1" t="s">
        <v>7083</v>
      </c>
      <c r="L287" s="1" t="s">
        <v>5780</v>
      </c>
      <c r="M287" s="1" t="s">
        <v>7242</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"JBT-"&amp;(MID(C286,5,3)+1)</f>
        <v>JBT-211</v>
      </c>
      <c r="D288" s="1" t="s">
        <v>7361</v>
      </c>
      <c r="E288" s="95">
        <v>1</v>
      </c>
      <c r="F288" s="2">
        <v>2</v>
      </c>
      <c r="G288" s="2" t="s">
        <v>16</v>
      </c>
      <c r="H288" s="87" t="s">
        <v>4160</v>
      </c>
      <c r="I288" s="91" t="s">
        <v>11</v>
      </c>
      <c r="J288" s="1" t="s">
        <v>7242</v>
      </c>
      <c r="K288" s="1" t="s">
        <v>1074</v>
      </c>
      <c r="L288" s="1" t="s">
        <v>1614</v>
      </c>
      <c r="M288" s="1"/>
      <c r="N288" s="1" t="s">
        <v>4161</v>
      </c>
      <c r="O288" s="76" t="s">
        <v>4159</v>
      </c>
      <c r="P288" s="76" t="s">
        <v>11</v>
      </c>
      <c r="Q288" s="1">
        <v>3470</v>
      </c>
      <c r="R288" s="76" t="s">
        <v>1338</v>
      </c>
      <c r="S288" s="76" t="s">
        <v>4160</v>
      </c>
      <c r="T288" s="76"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"JBT-"&amp;(MID(C288,5,3)+1)</f>
        <v>JBT-212</v>
      </c>
      <c r="D289" s="1" t="s">
        <v>7361</v>
      </c>
      <c r="E289" s="95">
        <v>2</v>
      </c>
      <c r="F289" s="2">
        <v>2</v>
      </c>
      <c r="G289" s="2" t="s">
        <v>16</v>
      </c>
      <c r="H289" s="87" t="s">
        <v>659</v>
      </c>
      <c r="I289" s="91" t="s">
        <v>11</v>
      </c>
      <c r="J289" s="1" t="s">
        <v>7242</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"JBT-"&amp;(MID(C289,5,3)+1)</f>
        <v>JBT-213</v>
      </c>
      <c r="D290" s="1" t="s">
        <v>7361</v>
      </c>
      <c r="E290" s="95">
        <v>3</v>
      </c>
      <c r="F290" s="2">
        <v>2</v>
      </c>
      <c r="G290" s="2" t="s">
        <v>16</v>
      </c>
      <c r="H290" s="87" t="s">
        <v>661</v>
      </c>
      <c r="I290" s="91" t="s">
        <v>11</v>
      </c>
      <c r="J290" s="1" t="s">
        <v>7242</v>
      </c>
      <c r="K290" s="1" t="s">
        <v>7171</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D291" s="1" t="s">
        <v>3019</v>
      </c>
      <c r="E291" s="95" t="s">
        <v>3019</v>
      </c>
      <c r="H291" s="87"/>
      <c r="I291" s="91"/>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"JBT-"&amp;(MID(C290,5,3)+1)</f>
        <v>JBT-214</v>
      </c>
      <c r="D292" s="1" t="s">
        <v>7361</v>
      </c>
      <c r="E292" s="95">
        <v>4</v>
      </c>
      <c r="F292" s="2">
        <v>2</v>
      </c>
      <c r="G292" s="2" t="s">
        <v>16</v>
      </c>
      <c r="H292" s="87" t="s">
        <v>664</v>
      </c>
      <c r="I292" s="91" t="s">
        <v>11</v>
      </c>
      <c r="J292" s="1" t="s">
        <v>7242</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1" t="str">
        <f>"JBT-"&amp;(MID(C292,5,3)+1)</f>
        <v>JBT-215</v>
      </c>
      <c r="D293" s="1" t="s">
        <v>7361</v>
      </c>
      <c r="E293" s="95">
        <v>5</v>
      </c>
      <c r="F293" s="2">
        <v>2</v>
      </c>
      <c r="G293" s="2" t="s">
        <v>16</v>
      </c>
      <c r="H293" s="87" t="s">
        <v>1732</v>
      </c>
      <c r="I293" s="91" t="s">
        <v>11</v>
      </c>
      <c r="J293" s="1" t="s">
        <v>7242</v>
      </c>
      <c r="K293" s="1" t="s">
        <v>7172</v>
      </c>
      <c r="L293" s="1" t="s">
        <v>1733</v>
      </c>
      <c r="M293" s="1"/>
      <c r="N293" s="1" t="s">
        <v>4164</v>
      </c>
      <c r="O293" s="76" t="s">
        <v>4163</v>
      </c>
      <c r="P293" s="76" t="s">
        <v>11</v>
      </c>
      <c r="Q293" s="1">
        <v>3510</v>
      </c>
      <c r="R293" s="76" t="s">
        <v>1350</v>
      </c>
      <c r="S293" s="76" t="s">
        <v>1732</v>
      </c>
      <c r="T293" s="76"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"JBG-"&amp;(MID(C287,5,3)+1)</f>
        <v>JBG-36</v>
      </c>
      <c r="D294" s="1" t="s">
        <v>7300</v>
      </c>
      <c r="E294" s="95">
        <v>50</v>
      </c>
      <c r="F294" s="2">
        <v>1</v>
      </c>
      <c r="G294" s="2" t="s">
        <v>16</v>
      </c>
      <c r="H294" s="86" t="s">
        <v>6438</v>
      </c>
      <c r="I294" s="91" t="s">
        <v>19</v>
      </c>
      <c r="J294" s="1" t="s">
        <v>1583</v>
      </c>
      <c r="K294" s="1" t="s">
        <v>7083</v>
      </c>
      <c r="L294" s="1" t="s">
        <v>5780</v>
      </c>
      <c r="M294" s="1" t="s">
        <v>7237</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1" t="str">
        <f>"JBT-"&amp;(MID(C293,5,3)+1)</f>
        <v>JBT-216</v>
      </c>
      <c r="D295" s="1" t="s">
        <v>7362</v>
      </c>
      <c r="E295" s="95">
        <v>1</v>
      </c>
      <c r="F295" s="2">
        <v>2</v>
      </c>
      <c r="G295" s="2" t="s">
        <v>21</v>
      </c>
      <c r="H295" s="87" t="s">
        <v>6433</v>
      </c>
      <c r="I295" s="91" t="s">
        <v>11</v>
      </c>
      <c r="J295" s="1" t="s">
        <v>7237</v>
      </c>
      <c r="K295" s="1" t="s">
        <v>7173</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ref="C296:C301" si="15">"JBT-"&amp;(MID(C295,5,3)+1)</f>
        <v>JBT-217</v>
      </c>
      <c r="D296" s="1" t="s">
        <v>7362</v>
      </c>
      <c r="E296" s="95">
        <v>2</v>
      </c>
      <c r="F296" s="2">
        <v>2</v>
      </c>
      <c r="G296" s="2" t="s">
        <v>21</v>
      </c>
      <c r="H296" s="87" t="s">
        <v>4165</v>
      </c>
      <c r="I296" s="91" t="s">
        <v>11</v>
      </c>
      <c r="J296" s="1" t="s">
        <v>7237</v>
      </c>
      <c r="K296" s="1" t="s">
        <v>7174</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15"/>
        <v>JBT-218</v>
      </c>
      <c r="D297" s="1" t="s">
        <v>7362</v>
      </c>
      <c r="E297" s="95">
        <v>3</v>
      </c>
      <c r="F297" s="2">
        <v>2</v>
      </c>
      <c r="G297" s="2" t="s">
        <v>21</v>
      </c>
      <c r="H297" s="87" t="s">
        <v>6439</v>
      </c>
      <c r="I297" s="91" t="s">
        <v>11</v>
      </c>
      <c r="J297" s="1" t="s">
        <v>7237</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15"/>
        <v>JBT-219</v>
      </c>
      <c r="D298" s="1" t="s">
        <v>7362</v>
      </c>
      <c r="E298" s="95">
        <v>4</v>
      </c>
      <c r="F298" s="2">
        <v>2</v>
      </c>
      <c r="G298" s="2" t="s">
        <v>16</v>
      </c>
      <c r="H298" s="87" t="s">
        <v>672</v>
      </c>
      <c r="I298" s="91" t="s">
        <v>11</v>
      </c>
      <c r="J298" s="1" t="s">
        <v>7237</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15"/>
        <v>JBT-220</v>
      </c>
      <c r="D299" s="1" t="s">
        <v>7362</v>
      </c>
      <c r="E299" s="95">
        <v>5</v>
      </c>
      <c r="F299" s="2">
        <v>2</v>
      </c>
      <c r="G299" s="2" t="s">
        <v>21</v>
      </c>
      <c r="H299" s="87" t="s">
        <v>674</v>
      </c>
      <c r="I299" s="91" t="s">
        <v>11</v>
      </c>
      <c r="J299" s="1" t="s">
        <v>7237</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15"/>
        <v>JBT-221</v>
      </c>
      <c r="D300" s="1" t="s">
        <v>7362</v>
      </c>
      <c r="E300" s="95">
        <v>6</v>
      </c>
      <c r="F300" s="2">
        <v>2</v>
      </c>
      <c r="G300" s="2" t="s">
        <v>21</v>
      </c>
      <c r="H300" s="87" t="s">
        <v>6434</v>
      </c>
      <c r="I300" s="91" t="s">
        <v>11</v>
      </c>
      <c r="J300" s="1" t="s">
        <v>7237</v>
      </c>
      <c r="K300" s="1" t="s">
        <v>7175</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15"/>
        <v>JBT-222</v>
      </c>
      <c r="D301" s="1" t="s">
        <v>7362</v>
      </c>
      <c r="E301" s="95">
        <v>7</v>
      </c>
      <c r="F301" s="2">
        <v>2</v>
      </c>
      <c r="G301" s="2" t="s">
        <v>16</v>
      </c>
      <c r="H301" s="87" t="s">
        <v>6435</v>
      </c>
      <c r="I301" s="91" t="s">
        <v>11</v>
      </c>
      <c r="J301" s="1" t="s">
        <v>7237</v>
      </c>
      <c r="K301" s="1" t="s">
        <v>7176</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1" t="str">
        <f>"JBG-"&amp;(MID(C294,5,3)+1)</f>
        <v>JBG-37</v>
      </c>
      <c r="D302" s="1" t="s">
        <v>7300</v>
      </c>
      <c r="E302" s="95">
        <v>51</v>
      </c>
      <c r="F302" s="2">
        <v>1</v>
      </c>
      <c r="G302" s="2" t="s">
        <v>65</v>
      </c>
      <c r="H302" s="86" t="s">
        <v>6436</v>
      </c>
      <c r="I302" s="91" t="s">
        <v>19</v>
      </c>
      <c r="J302" s="1" t="s">
        <v>1583</v>
      </c>
      <c r="K302" s="1" t="s">
        <v>7083</v>
      </c>
      <c r="L302" s="1" t="s">
        <v>5780</v>
      </c>
      <c r="M302" s="1" t="s">
        <v>7177</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1" t="str">
        <f>"JBT-"&amp;(MID(C301,5,3)+1)</f>
        <v>JBT-223</v>
      </c>
      <c r="D303" s="1" t="s">
        <v>7363</v>
      </c>
      <c r="E303" s="95">
        <v>1</v>
      </c>
      <c r="F303" s="2">
        <v>2</v>
      </c>
      <c r="G303" s="2" t="s">
        <v>16</v>
      </c>
      <c r="H303" s="87" t="s">
        <v>4175</v>
      </c>
      <c r="I303" s="91" t="s">
        <v>11</v>
      </c>
      <c r="J303" s="1" t="s">
        <v>7177</v>
      </c>
      <c r="K303" s="1" t="s">
        <v>7178</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1" t="str">
        <f>"JBT-"&amp;(MID(C303,5,3)+1)</f>
        <v>JBT-224</v>
      </c>
      <c r="D304" s="1" t="s">
        <v>7363</v>
      </c>
      <c r="E304" s="95">
        <v>2</v>
      </c>
      <c r="F304" s="2">
        <v>2</v>
      </c>
      <c r="G304" s="2" t="s">
        <v>16</v>
      </c>
      <c r="H304" s="87" t="s">
        <v>4177</v>
      </c>
      <c r="I304" s="91" t="s">
        <v>11</v>
      </c>
      <c r="J304" s="1" t="s">
        <v>7177</v>
      </c>
      <c r="K304" s="1" t="s">
        <v>7179</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1" t="str">
        <f>"JBT-"&amp;(MID(C304,5,3)+1)</f>
        <v>JBT-225</v>
      </c>
      <c r="D305" s="1" t="s">
        <v>7363</v>
      </c>
      <c r="E305" s="95">
        <v>3</v>
      </c>
      <c r="F305" s="2">
        <v>2</v>
      </c>
      <c r="G305" s="2" t="s">
        <v>21</v>
      </c>
      <c r="H305" s="87" t="s">
        <v>4179</v>
      </c>
      <c r="I305" s="91" t="s">
        <v>11</v>
      </c>
      <c r="J305" s="1" t="s">
        <v>7177</v>
      </c>
      <c r="K305" s="1" t="s">
        <v>7180</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1" t="str">
        <f>"JBT-"&amp;(MID(C305,5,3)+1)</f>
        <v>JBT-226</v>
      </c>
      <c r="D306" s="1" t="s">
        <v>7363</v>
      </c>
      <c r="E306" s="95">
        <v>4</v>
      </c>
      <c r="F306" s="2">
        <v>2</v>
      </c>
      <c r="G306" s="2" t="s">
        <v>21</v>
      </c>
      <c r="H306" s="87" t="s">
        <v>4180</v>
      </c>
      <c r="I306" s="91" t="s">
        <v>11</v>
      </c>
      <c r="J306" s="1" t="s">
        <v>7177</v>
      </c>
      <c r="K306" s="1" t="s">
        <v>7181</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1" t="str">
        <f>"JBG-"&amp;(MID(C302,5,3)+1)</f>
        <v>JBG-38</v>
      </c>
      <c r="D307" s="1" t="s">
        <v>7300</v>
      </c>
      <c r="E307" s="95">
        <v>52</v>
      </c>
      <c r="F307" s="2">
        <v>1</v>
      </c>
      <c r="G307" s="2" t="s">
        <v>65</v>
      </c>
      <c r="H307" s="86" t="s">
        <v>6437</v>
      </c>
      <c r="I307" s="91" t="s">
        <v>19</v>
      </c>
      <c r="J307" s="1" t="s">
        <v>1583</v>
      </c>
      <c r="K307" s="1" t="s">
        <v>7183</v>
      </c>
      <c r="L307" s="1" t="s">
        <v>5780</v>
      </c>
      <c r="M307" s="1" t="s">
        <v>7364</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1" t="str">
        <f>"JBT-"&amp;(MID(C91,5,3)+1)</f>
        <v>JBT-233</v>
      </c>
      <c r="D308" s="1" t="s">
        <v>7365</v>
      </c>
      <c r="E308" s="95">
        <v>1</v>
      </c>
      <c r="F308" s="2">
        <v>2</v>
      </c>
      <c r="G308" s="2" t="s">
        <v>21</v>
      </c>
      <c r="H308" s="87" t="s">
        <v>4196</v>
      </c>
      <c r="I308" s="91" t="s">
        <v>11</v>
      </c>
      <c r="J308" s="1" t="s">
        <v>7364</v>
      </c>
      <c r="K308" s="1" t="s">
        <v>7162</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1" t="str">
        <f>"JBT-"&amp;(MID(C308,5,3)+1)</f>
        <v>JBT-234</v>
      </c>
      <c r="D309" s="1" t="s">
        <v>7365</v>
      </c>
      <c r="E309" s="95">
        <v>2</v>
      </c>
      <c r="F309" s="2">
        <v>2</v>
      </c>
      <c r="G309" s="2" t="s">
        <v>21</v>
      </c>
      <c r="H309" s="87" t="s">
        <v>4197</v>
      </c>
      <c r="I309" s="91" t="s">
        <v>11</v>
      </c>
      <c r="J309" s="1" t="s">
        <v>7364</v>
      </c>
      <c r="K309" s="1" t="s">
        <v>7184</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1" t="str">
        <f>"JBT-"&amp;(MID(C309,5,3)+1)</f>
        <v>JBT-235</v>
      </c>
      <c r="D310" s="1" t="s">
        <v>7365</v>
      </c>
      <c r="E310" s="95">
        <v>3</v>
      </c>
      <c r="F310" s="2">
        <v>2</v>
      </c>
      <c r="G310" s="2" t="s">
        <v>21</v>
      </c>
      <c r="H310" s="87" t="s">
        <v>4199</v>
      </c>
      <c r="I310" s="91" t="s">
        <v>11</v>
      </c>
      <c r="J310" s="1" t="s">
        <v>7364</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1" t="str">
        <f>"JBG-"&amp;(MID(C307,5,3)+1)</f>
        <v>JBG-39</v>
      </c>
      <c r="D311" s="1" t="s">
        <v>7300</v>
      </c>
      <c r="E311" s="95">
        <v>53</v>
      </c>
      <c r="F311" s="2">
        <v>1</v>
      </c>
      <c r="G311" s="2" t="s">
        <v>708</v>
      </c>
      <c r="H311" s="86" t="s">
        <v>6566</v>
      </c>
      <c r="I311" s="91" t="s">
        <v>19</v>
      </c>
      <c r="J311" s="1" t="s">
        <v>1583</v>
      </c>
      <c r="K311" s="1" t="s">
        <v>7091</v>
      </c>
      <c r="L311" s="1" t="s">
        <v>5780</v>
      </c>
      <c r="M311" s="1" t="s">
        <v>7235</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D312" s="1" t="s">
        <v>3019</v>
      </c>
      <c r="E312" s="95" t="s">
        <v>3019</v>
      </c>
      <c r="H312" s="87"/>
      <c r="I312" s="91"/>
      <c r="J312" s="1" t="s">
        <v>3019</v>
      </c>
      <c r="K312" s="1" t="s">
        <v>3019</v>
      </c>
      <c r="L312" s="1" t="s">
        <v>3019</v>
      </c>
      <c r="M312" s="1" t="s">
        <v>3019</v>
      </c>
      <c r="N312" s="1" t="s">
        <v>710</v>
      </c>
      <c r="O312" s="55" t="s">
        <v>279</v>
      </c>
      <c r="P312" s="55" t="s">
        <v>19</v>
      </c>
      <c r="Q312" s="78">
        <v>3770</v>
      </c>
      <c r="R312" s="55" t="s">
        <v>1546</v>
      </c>
      <c r="S312" s="55" t="s">
        <v>709</v>
      </c>
      <c r="T312" s="55" t="s">
        <v>710</v>
      </c>
      <c r="U312" s="56"/>
      <c r="V312" s="93" t="s">
        <v>21</v>
      </c>
      <c r="W312" s="93">
        <v>4</v>
      </c>
      <c r="X312" s="94" t="s">
        <v>6970</v>
      </c>
      <c r="Y312" s="2" t="s">
        <v>3019</v>
      </c>
      <c r="Z312" s="2"/>
      <c r="AA312" s="1"/>
      <c r="AB312" s="1"/>
      <c r="AE312" s="42"/>
    </row>
    <row r="313" spans="1:34">
      <c r="A313" s="1">
        <v>4110</v>
      </c>
      <c r="B313" s="1" t="s">
        <v>5478</v>
      </c>
      <c r="C313" s="1" t="str">
        <f>"JBT-"&amp;(MID(C310,5,3)+1)</f>
        <v>JBT-236</v>
      </c>
      <c r="D313" s="1" t="s">
        <v>7366</v>
      </c>
      <c r="E313" s="95">
        <v>1</v>
      </c>
      <c r="F313" s="2">
        <v>2</v>
      </c>
      <c r="G313" s="2" t="s">
        <v>21</v>
      </c>
      <c r="H313" s="87" t="s">
        <v>6389</v>
      </c>
      <c r="I313" s="91" t="s">
        <v>11</v>
      </c>
      <c r="J313" s="1" t="s">
        <v>7235</v>
      </c>
      <c r="K313" s="1" t="s">
        <v>7273</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1" t="str">
        <f>"JBT-"&amp;(MID(C313,5,3)+1)</f>
        <v>JBT-237</v>
      </c>
      <c r="D314" s="1" t="s">
        <v>7366</v>
      </c>
      <c r="E314" s="95">
        <v>2</v>
      </c>
      <c r="F314" s="2">
        <v>2</v>
      </c>
      <c r="G314" s="2" t="s">
        <v>21</v>
      </c>
      <c r="H314" s="87" t="s">
        <v>6390</v>
      </c>
      <c r="I314" s="91" t="s">
        <v>11</v>
      </c>
      <c r="J314" s="1" t="s">
        <v>7235</v>
      </c>
      <c r="K314" s="1" t="s">
        <v>7279</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D315" s="1" t="s">
        <v>3019</v>
      </c>
      <c r="E315" s="95" t="s">
        <v>3019</v>
      </c>
      <c r="H315" s="87"/>
      <c r="I315" s="91"/>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1" t="str">
        <f>"JBT-"&amp;(MID(C314,5,3)+1)</f>
        <v>JBT-238</v>
      </c>
      <c r="D316" s="1" t="s">
        <v>7366</v>
      </c>
      <c r="E316" s="95">
        <v>3</v>
      </c>
      <c r="F316" s="2">
        <v>2</v>
      </c>
      <c r="G316" s="2" t="s">
        <v>21</v>
      </c>
      <c r="H316" s="87" t="s">
        <v>6392</v>
      </c>
      <c r="I316" s="91" t="s">
        <v>11</v>
      </c>
      <c r="J316" s="1" t="s">
        <v>7235</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1" t="str">
        <f>"JBT-"&amp;(MID(C316,5,3)+1)</f>
        <v>JBT-239</v>
      </c>
      <c r="D317" s="1" t="s">
        <v>7366</v>
      </c>
      <c r="E317" s="95">
        <v>4</v>
      </c>
      <c r="F317" s="2">
        <v>2</v>
      </c>
      <c r="G317" s="2" t="s">
        <v>16</v>
      </c>
      <c r="H317" s="87" t="s">
        <v>6393</v>
      </c>
      <c r="I317" s="91" t="s">
        <v>11</v>
      </c>
      <c r="J317" s="1" t="s">
        <v>7235</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1" t="str">
        <f>"JBT-"&amp;(MID(C317,5,3)+1)</f>
        <v>JBT-240</v>
      </c>
      <c r="D318" s="1" t="s">
        <v>7366</v>
      </c>
      <c r="E318" s="95">
        <v>5</v>
      </c>
      <c r="F318" s="2">
        <v>2</v>
      </c>
      <c r="G318" s="2" t="s">
        <v>16</v>
      </c>
      <c r="H318" s="87" t="s">
        <v>6394</v>
      </c>
      <c r="I318" s="91" t="s">
        <v>11</v>
      </c>
      <c r="J318" s="1" t="s">
        <v>7235</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1" t="str">
        <f>"JBT-"&amp;(MID(C318,5,3)+1)</f>
        <v>JBT-241</v>
      </c>
      <c r="D319" s="1" t="s">
        <v>7366</v>
      </c>
      <c r="E319" s="95">
        <v>6</v>
      </c>
      <c r="F319" s="2">
        <v>2</v>
      </c>
      <c r="G319" s="2" t="s">
        <v>16</v>
      </c>
      <c r="H319" s="87" t="s">
        <v>6395</v>
      </c>
      <c r="I319" s="91" t="s">
        <v>11</v>
      </c>
      <c r="J319" s="1" t="s">
        <v>7235</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1" t="str">
        <f>"JBT-"&amp;(MID(C319,5,3)+1)</f>
        <v>JBT-242</v>
      </c>
      <c r="D320" s="1" t="s">
        <v>7366</v>
      </c>
      <c r="E320" s="95">
        <v>7</v>
      </c>
      <c r="F320" s="2">
        <v>2</v>
      </c>
      <c r="G320" s="2" t="s">
        <v>16</v>
      </c>
      <c r="H320" s="87" t="s">
        <v>6396</v>
      </c>
      <c r="I320" s="91" t="s">
        <v>11</v>
      </c>
      <c r="J320" s="1" t="s">
        <v>7235</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1" t="str">
        <f>"JBG-"&amp;(MID(C311,5,3)+1)</f>
        <v>JBG-40</v>
      </c>
      <c r="D321" s="1" t="s">
        <v>7366</v>
      </c>
      <c r="E321" s="95">
        <v>10</v>
      </c>
      <c r="F321" s="2">
        <v>2</v>
      </c>
      <c r="G321" s="2" t="s">
        <v>16</v>
      </c>
      <c r="H321" s="87" t="s">
        <v>6382</v>
      </c>
      <c r="I321" s="91" t="s">
        <v>19</v>
      </c>
      <c r="J321" s="1" t="s">
        <v>7235</v>
      </c>
      <c r="K321" s="1" t="s">
        <v>7212</v>
      </c>
      <c r="L321" s="1" t="s">
        <v>5780</v>
      </c>
      <c r="M321" s="1" t="s">
        <v>7245</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1" t="str">
        <f>"JBT-"&amp;(MID(C320,5,3)+1)</f>
        <v>JBT-243</v>
      </c>
      <c r="D322" s="1" t="s">
        <v>7367</v>
      </c>
      <c r="E322" s="95">
        <v>1</v>
      </c>
      <c r="F322" s="2">
        <v>3</v>
      </c>
      <c r="G322" s="2" t="s">
        <v>21</v>
      </c>
      <c r="H322" s="88" t="s">
        <v>4441</v>
      </c>
      <c r="I322" s="91" t="s">
        <v>11</v>
      </c>
      <c r="J322" s="1" t="s">
        <v>7245</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1" t="str">
        <f>"JBT-"&amp;(MID(C322,5,3)+1)</f>
        <v>JBT-244</v>
      </c>
      <c r="D323" s="1" t="s">
        <v>7367</v>
      </c>
      <c r="E323" s="95">
        <v>2</v>
      </c>
      <c r="F323" s="2">
        <v>3</v>
      </c>
      <c r="G323" s="2" t="s">
        <v>16</v>
      </c>
      <c r="H323" s="88" t="s">
        <v>4444</v>
      </c>
      <c r="I323" s="91" t="s">
        <v>11</v>
      </c>
      <c r="J323" s="1" t="s">
        <v>7245</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"JBG-"&amp;(MID(C321,5,3)+1)</f>
        <v>JBG-41</v>
      </c>
      <c r="D324" s="1" t="s">
        <v>7366</v>
      </c>
      <c r="E324" s="95">
        <v>11</v>
      </c>
      <c r="F324" s="2">
        <v>2</v>
      </c>
      <c r="G324" s="2" t="s">
        <v>65</v>
      </c>
      <c r="H324" s="87" t="s">
        <v>6374</v>
      </c>
      <c r="I324" s="91" t="s">
        <v>19</v>
      </c>
      <c r="J324" s="1" t="s">
        <v>7235</v>
      </c>
      <c r="K324" s="1" t="s">
        <v>7091</v>
      </c>
      <c r="L324" s="1" t="s">
        <v>5780</v>
      </c>
      <c r="M324" s="1" t="s">
        <v>7368</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1" t="str">
        <f>"JBT-"&amp;(MID(C323,5,3)+1)</f>
        <v>JBT-245</v>
      </c>
      <c r="D325" s="1" t="s">
        <v>7369</v>
      </c>
      <c r="E325" s="95">
        <v>1</v>
      </c>
      <c r="F325" s="2">
        <v>3</v>
      </c>
      <c r="G325" s="2" t="s">
        <v>16</v>
      </c>
      <c r="H325" s="88" t="s">
        <v>4234</v>
      </c>
      <c r="I325" s="91" t="s">
        <v>11</v>
      </c>
      <c r="J325" s="1" t="s">
        <v>7368</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1" t="str">
        <f>"JBT-"&amp;(MID(C325,5,3)+1)</f>
        <v>JBT-246</v>
      </c>
      <c r="D326" s="1" t="s">
        <v>7369</v>
      </c>
      <c r="E326" s="95">
        <v>2</v>
      </c>
      <c r="F326" s="2">
        <v>3</v>
      </c>
      <c r="G326" s="2" t="s">
        <v>16</v>
      </c>
      <c r="H326" s="88" t="s">
        <v>4236</v>
      </c>
      <c r="I326" s="91" t="s">
        <v>11</v>
      </c>
      <c r="J326" s="1" t="s">
        <v>7368</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1" t="str">
        <f>"JBT-"&amp;(MID(C326,5,3)+1)</f>
        <v>JBT-247</v>
      </c>
      <c r="D327" s="1" t="s">
        <v>7369</v>
      </c>
      <c r="E327" s="95">
        <v>3</v>
      </c>
      <c r="F327" s="2">
        <v>3</v>
      </c>
      <c r="G327" s="2" t="s">
        <v>16</v>
      </c>
      <c r="H327" s="88" t="s">
        <v>4238</v>
      </c>
      <c r="I327" s="91" t="s">
        <v>11</v>
      </c>
      <c r="J327" s="1" t="s">
        <v>7368</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1" t="str">
        <f>"JBT-"&amp;(MID(C327,5,3)+1)</f>
        <v>JBT-248</v>
      </c>
      <c r="D328" s="1" t="s">
        <v>7366</v>
      </c>
      <c r="E328" s="95">
        <v>8</v>
      </c>
      <c r="F328" s="2">
        <v>2</v>
      </c>
      <c r="G328" s="2" t="s">
        <v>16</v>
      </c>
      <c r="H328" s="87" t="s">
        <v>1692</v>
      </c>
      <c r="I328" s="91" t="s">
        <v>11</v>
      </c>
      <c r="J328" s="1" t="s">
        <v>7235</v>
      </c>
      <c r="K328" s="1" t="s">
        <v>7189</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"JBT-"&amp;(MID(C328,5,3)+1)</f>
        <v>JBT-249</v>
      </c>
      <c r="D329" s="1" t="s">
        <v>7366</v>
      </c>
      <c r="E329" s="95">
        <v>9</v>
      </c>
      <c r="F329" s="2">
        <v>2</v>
      </c>
      <c r="G329" s="2" t="s">
        <v>16</v>
      </c>
      <c r="H329" s="87" t="s">
        <v>1684</v>
      </c>
      <c r="I329" s="91" t="s">
        <v>11</v>
      </c>
      <c r="J329" s="1" t="s">
        <v>7235</v>
      </c>
      <c r="K329" s="1" t="s">
        <v>7199</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D330" s="1" t="s">
        <v>3019</v>
      </c>
      <c r="E330" s="95" t="s">
        <v>3019</v>
      </c>
      <c r="H330" s="85"/>
      <c r="I330" s="91"/>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1" t="str">
        <f>"JBG-"&amp;(MID(C324,5,3)+1)</f>
        <v>JBG-42</v>
      </c>
      <c r="D331" s="1" t="s">
        <v>7366</v>
      </c>
      <c r="E331" s="95">
        <v>12</v>
      </c>
      <c r="F331" s="2">
        <v>2</v>
      </c>
      <c r="G331" s="2" t="s">
        <v>16</v>
      </c>
      <c r="H331" s="87" t="s">
        <v>6375</v>
      </c>
      <c r="I331" s="91" t="s">
        <v>19</v>
      </c>
      <c r="J331" s="1" t="s">
        <v>7235</v>
      </c>
      <c r="K331" s="1" t="s">
        <v>7186</v>
      </c>
      <c r="L331" s="1" t="s">
        <v>5780</v>
      </c>
      <c r="M331" s="1" t="s">
        <v>7370</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"JBT-"&amp;(MID(C329,5,3)+1)</f>
        <v>JBT-250</v>
      </c>
      <c r="D332" s="1" t="s">
        <v>7371</v>
      </c>
      <c r="E332" s="95">
        <v>1</v>
      </c>
      <c r="F332" s="2">
        <v>3</v>
      </c>
      <c r="G332" s="2" t="s">
        <v>21</v>
      </c>
      <c r="H332" s="88" t="s">
        <v>6360</v>
      </c>
      <c r="I332" s="91" t="s">
        <v>11</v>
      </c>
      <c r="J332" s="1" t="s">
        <v>7370</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"JBT-"&amp;(MID(C332,5,3)+1)</f>
        <v>JBT-251</v>
      </c>
      <c r="D333" s="1" t="s">
        <v>7371</v>
      </c>
      <c r="E333" s="95">
        <v>2</v>
      </c>
      <c r="F333" s="2">
        <v>3</v>
      </c>
      <c r="G333" s="2" t="s">
        <v>16</v>
      </c>
      <c r="H333" s="88" t="s">
        <v>6361</v>
      </c>
      <c r="I333" s="91" t="s">
        <v>11</v>
      </c>
      <c r="J333" s="1" t="s">
        <v>7370</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1" t="str">
        <f>"JBG-"&amp;(MID(C331,5,3)+1)</f>
        <v>JBG-43</v>
      </c>
      <c r="D334" s="1" t="s">
        <v>7366</v>
      </c>
      <c r="E334" s="95">
        <v>13</v>
      </c>
      <c r="F334" s="2">
        <v>2</v>
      </c>
      <c r="G334" s="2" t="s">
        <v>16</v>
      </c>
      <c r="H334" s="87" t="s">
        <v>6376</v>
      </c>
      <c r="I334" s="91" t="s">
        <v>19</v>
      </c>
      <c r="J334" s="1" t="s">
        <v>7235</v>
      </c>
      <c r="K334" s="1" t="s">
        <v>7187</v>
      </c>
      <c r="L334" s="1" t="s">
        <v>5780</v>
      </c>
      <c r="M334" s="1" t="s">
        <v>7372</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1" t="str">
        <f>"JBT-"&amp;(MID(C333,5,3)+1)</f>
        <v>JBT-252</v>
      </c>
      <c r="D335" s="1" t="s">
        <v>7373</v>
      </c>
      <c r="E335" s="95">
        <v>1</v>
      </c>
      <c r="F335" s="2">
        <v>3</v>
      </c>
      <c r="G335" s="2" t="s">
        <v>21</v>
      </c>
      <c r="H335" s="88" t="s">
        <v>6362</v>
      </c>
      <c r="I335" s="91" t="s">
        <v>11</v>
      </c>
      <c r="J335" s="1" t="s">
        <v>7372</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"JBT-"&amp;(MID(C335,5,3)+1)</f>
        <v>JBT-253</v>
      </c>
      <c r="D336" s="1" t="s">
        <v>7373</v>
      </c>
      <c r="E336" s="95">
        <v>2</v>
      </c>
      <c r="F336" s="2">
        <v>3</v>
      </c>
      <c r="G336" s="2" t="s">
        <v>16</v>
      </c>
      <c r="H336" s="88" t="s">
        <v>6363</v>
      </c>
      <c r="I336" s="91" t="s">
        <v>11</v>
      </c>
      <c r="J336" s="1" t="s">
        <v>7372</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1" t="str">
        <f>"JBG-"&amp;(MID(C334,5,3)+1)</f>
        <v>JBG-44</v>
      </c>
      <c r="D337" s="1" t="s">
        <v>7366</v>
      </c>
      <c r="E337" s="95">
        <v>14</v>
      </c>
      <c r="F337" s="2">
        <v>2</v>
      </c>
      <c r="G337" s="2" t="s">
        <v>16</v>
      </c>
      <c r="H337" s="87" t="s">
        <v>6377</v>
      </c>
      <c r="I337" s="91" t="s">
        <v>19</v>
      </c>
      <c r="J337" s="1" t="s">
        <v>7235</v>
      </c>
      <c r="K337" s="1" t="s">
        <v>7188</v>
      </c>
      <c r="L337" s="1" t="s">
        <v>5780</v>
      </c>
      <c r="M337" s="1" t="s">
        <v>7374</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"JBT-"&amp;(MID(C336,5,3)+1)</f>
        <v>JBT-254</v>
      </c>
      <c r="D338" s="1" t="s">
        <v>7375</v>
      </c>
      <c r="E338" s="95">
        <v>1</v>
      </c>
      <c r="F338" s="2">
        <v>3</v>
      </c>
      <c r="G338" s="2" t="s">
        <v>21</v>
      </c>
      <c r="H338" s="88" t="s">
        <v>6364</v>
      </c>
      <c r="I338" s="91" t="s">
        <v>11</v>
      </c>
      <c r="J338" s="1" t="s">
        <v>7374</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"JBT-"&amp;(MID(C338,5,3)+1)</f>
        <v>JBT-255</v>
      </c>
      <c r="D339" s="1" t="s">
        <v>7375</v>
      </c>
      <c r="E339" s="95">
        <v>2</v>
      </c>
      <c r="F339" s="2">
        <v>3</v>
      </c>
      <c r="G339" s="2" t="s">
        <v>16</v>
      </c>
      <c r="H339" s="88" t="s">
        <v>6365</v>
      </c>
      <c r="I339" s="91" t="s">
        <v>11</v>
      </c>
      <c r="J339" s="1" t="s">
        <v>7374</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D340" s="1" t="s">
        <v>3019</v>
      </c>
      <c r="E340" s="95" t="s">
        <v>3019</v>
      </c>
      <c r="H340" s="85"/>
      <c r="I340" s="91"/>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1" t="str">
        <f>"JBG-"&amp;(MID(C337,5,3)+1)</f>
        <v>JBG-45</v>
      </c>
      <c r="D341" s="1" t="s">
        <v>7366</v>
      </c>
      <c r="E341" s="95">
        <v>15</v>
      </c>
      <c r="F341" s="2">
        <v>2</v>
      </c>
      <c r="G341" s="2" t="s">
        <v>16</v>
      </c>
      <c r="H341" s="87" t="s">
        <v>6450</v>
      </c>
      <c r="I341" s="91" t="s">
        <v>19</v>
      </c>
      <c r="J341" s="1" t="s">
        <v>7235</v>
      </c>
      <c r="K341" s="1" t="s">
        <v>7190</v>
      </c>
      <c r="L341" s="1" t="s">
        <v>5780</v>
      </c>
      <c r="M341" s="1" t="s">
        <v>7376</v>
      </c>
      <c r="Q341" s="1" t="s">
        <v>3019</v>
      </c>
      <c r="V341" s="2" t="s">
        <v>65</v>
      </c>
      <c r="W341" s="2">
        <v>5</v>
      </c>
      <c r="X341" s="27" t="s">
        <v>6656</v>
      </c>
      <c r="Y341" s="2">
        <v>1310</v>
      </c>
      <c r="AA341" s="2" t="s">
        <v>16</v>
      </c>
      <c r="AH341" s="1" t="s">
        <v>5009</v>
      </c>
    </row>
    <row r="342" spans="1:34">
      <c r="A342" s="1">
        <v>4400</v>
      </c>
      <c r="B342" s="1" t="s">
        <v>5478</v>
      </c>
      <c r="C342" s="1" t="str">
        <f>"JBT-"&amp;(MID(C339,5,3)+1)</f>
        <v>JBT-256</v>
      </c>
      <c r="D342" s="1" t="s">
        <v>7377</v>
      </c>
      <c r="E342" s="95">
        <v>1</v>
      </c>
      <c r="F342" s="2">
        <v>3</v>
      </c>
      <c r="G342" s="2" t="s">
        <v>16</v>
      </c>
      <c r="H342" s="88" t="s">
        <v>1697</v>
      </c>
      <c r="I342" s="91" t="s">
        <v>11</v>
      </c>
      <c r="J342" s="1" t="s">
        <v>7376</v>
      </c>
      <c r="K342" s="1" t="s">
        <v>7191</v>
      </c>
      <c r="L342" s="1" t="s">
        <v>1663</v>
      </c>
      <c r="M342" s="1"/>
      <c r="N342" s="1" t="s">
        <v>1699</v>
      </c>
      <c r="Q342" s="1" t="s">
        <v>3019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C342&amp;"-1"</f>
        <v>JBT-256-1</v>
      </c>
      <c r="D343" s="1" t="s">
        <v>7377</v>
      </c>
      <c r="E343" s="95">
        <v>2</v>
      </c>
      <c r="F343" s="2">
        <v>3</v>
      </c>
      <c r="G343" s="2" t="s">
        <v>16</v>
      </c>
      <c r="H343" s="88" t="s">
        <v>1702</v>
      </c>
      <c r="I343" s="91" t="s">
        <v>11</v>
      </c>
      <c r="J343" s="1" t="s">
        <v>7376</v>
      </c>
      <c r="K343" s="1" t="s">
        <v>7192</v>
      </c>
      <c r="L343" s="1" t="s">
        <v>1614</v>
      </c>
      <c r="M343" s="1"/>
      <c r="Q343" s="1" t="s">
        <v>3019</v>
      </c>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"JBT-"&amp;(MID(C343,5,3)+1)</f>
        <v>JBT-257</v>
      </c>
      <c r="D344" s="1" t="s">
        <v>7377</v>
      </c>
      <c r="E344" s="95">
        <v>3</v>
      </c>
      <c r="F344" s="2">
        <v>3</v>
      </c>
      <c r="G344" s="2" t="s">
        <v>21</v>
      </c>
      <c r="H344" s="88" t="s">
        <v>2605</v>
      </c>
      <c r="I344" s="91" t="s">
        <v>11</v>
      </c>
      <c r="J344" s="1" t="s">
        <v>7376</v>
      </c>
      <c r="K344" s="1" t="s">
        <v>7097</v>
      </c>
      <c r="L344" s="1" t="s">
        <v>1614</v>
      </c>
      <c r="M344" s="1"/>
      <c r="N344" s="1" t="s">
        <v>1704</v>
      </c>
      <c r="Q344" s="1" t="s">
        <v>3019</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1" t="str">
        <f>"JBG-"&amp;(MID(C341,5,3)+1)</f>
        <v>JBG-46</v>
      </c>
      <c r="D345" s="1" t="s">
        <v>7366</v>
      </c>
      <c r="E345" s="95">
        <v>16</v>
      </c>
      <c r="F345" s="2">
        <v>2</v>
      </c>
      <c r="G345" s="2" t="s">
        <v>65</v>
      </c>
      <c r="H345" s="87" t="s">
        <v>6378</v>
      </c>
      <c r="I345" s="91" t="s">
        <v>19</v>
      </c>
      <c r="J345" s="1" t="s">
        <v>7235</v>
      </c>
      <c r="K345" s="1" t="s">
        <v>7190</v>
      </c>
      <c r="L345" s="1" t="s">
        <v>5780</v>
      </c>
      <c r="M345" s="1" t="s">
        <v>7378</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"JBT-"&amp;(MID(C344,5,3)+1)</f>
        <v>JBT-258</v>
      </c>
      <c r="D346" s="1" t="s">
        <v>7379</v>
      </c>
      <c r="E346" s="95">
        <v>1</v>
      </c>
      <c r="F346" s="2">
        <v>3</v>
      </c>
      <c r="G346" s="2" t="s">
        <v>21</v>
      </c>
      <c r="H346" s="88" t="s">
        <v>6465</v>
      </c>
      <c r="I346" s="91" t="s">
        <v>11</v>
      </c>
      <c r="J346" s="1" t="s">
        <v>7378</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"JBT-"&amp;(MID(C346,5,3)+1)</f>
        <v>JBT-259</v>
      </c>
      <c r="D347" s="1" t="s">
        <v>7379</v>
      </c>
      <c r="E347" s="95">
        <v>2</v>
      </c>
      <c r="F347" s="2">
        <v>3</v>
      </c>
      <c r="G347" s="2" t="s">
        <v>16</v>
      </c>
      <c r="H347" s="88" t="s">
        <v>6466</v>
      </c>
      <c r="I347" s="91" t="s">
        <v>11</v>
      </c>
      <c r="J347" s="1" t="s">
        <v>7378</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1" t="str">
        <f>"JBT-"&amp;(MID(C347,5,3)+1)</f>
        <v>JBT-260</v>
      </c>
      <c r="D348" s="1" t="s">
        <v>7379</v>
      </c>
      <c r="E348" s="95">
        <v>3</v>
      </c>
      <c r="F348" s="2">
        <v>3</v>
      </c>
      <c r="G348" s="2" t="s">
        <v>16</v>
      </c>
      <c r="H348" s="88" t="s">
        <v>6451</v>
      </c>
      <c r="I348" s="91" t="s">
        <v>11</v>
      </c>
      <c r="J348" s="1" t="s">
        <v>7378</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1" t="str">
        <f>"JBT-"&amp;(MID(C348,5,3)+1)</f>
        <v>JBT-261</v>
      </c>
      <c r="D349" s="1" t="s">
        <v>7379</v>
      </c>
      <c r="E349" s="95">
        <v>4</v>
      </c>
      <c r="F349" s="2">
        <v>3</v>
      </c>
      <c r="G349" s="2" t="s">
        <v>16</v>
      </c>
      <c r="H349" s="88" t="s">
        <v>6452</v>
      </c>
      <c r="I349" s="91" t="s">
        <v>11</v>
      </c>
      <c r="J349" s="1" t="s">
        <v>7378</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1" t="str">
        <f>"JBT-"&amp;(MID(C349,5,3)+1)</f>
        <v>JBT-262</v>
      </c>
      <c r="D350" s="1" t="s">
        <v>7379</v>
      </c>
      <c r="E350" s="95">
        <v>5</v>
      </c>
      <c r="F350" s="2">
        <v>3</v>
      </c>
      <c r="G350" s="2" t="s">
        <v>16</v>
      </c>
      <c r="H350" s="88" t="s">
        <v>6453</v>
      </c>
      <c r="I350" s="91" t="s">
        <v>11</v>
      </c>
      <c r="J350" s="1" t="s">
        <v>7378</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1" t="str">
        <f>"JBT-"&amp;(MID(C350,5,3)+1)</f>
        <v>JBT-263</v>
      </c>
      <c r="D351" s="1" t="s">
        <v>7379</v>
      </c>
      <c r="E351" s="95">
        <v>6</v>
      </c>
      <c r="F351" s="2">
        <v>3</v>
      </c>
      <c r="G351" s="2" t="s">
        <v>16</v>
      </c>
      <c r="H351" s="88" t="s">
        <v>6454</v>
      </c>
      <c r="I351" s="91" t="s">
        <v>11</v>
      </c>
      <c r="J351" s="1" t="s">
        <v>7378</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D352" s="1" t="s">
        <v>3019</v>
      </c>
      <c r="E352" s="95" t="s">
        <v>3019</v>
      </c>
      <c r="H352" s="85"/>
      <c r="I352" s="91"/>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1" t="str">
        <f>"JBT-"&amp;(MID(C351,5,3)+1)</f>
        <v>JBT-264</v>
      </c>
      <c r="D353" s="1" t="s">
        <v>7379</v>
      </c>
      <c r="E353" s="95">
        <v>7</v>
      </c>
      <c r="F353" s="2">
        <v>3</v>
      </c>
      <c r="G353" s="2" t="s">
        <v>16</v>
      </c>
      <c r="H353" s="88" t="s">
        <v>6459</v>
      </c>
      <c r="I353" s="91" t="s">
        <v>11</v>
      </c>
      <c r="J353" s="1" t="s">
        <v>7378</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"JBT-"&amp;(MID(C353,5,3)+1)</f>
        <v>JBT-265</v>
      </c>
      <c r="D354" s="1" t="s">
        <v>7379</v>
      </c>
      <c r="E354" s="95">
        <v>8</v>
      </c>
      <c r="F354" s="2">
        <v>3</v>
      </c>
      <c r="G354" s="2" t="s">
        <v>16</v>
      </c>
      <c r="H354" s="88" t="s">
        <v>6464</v>
      </c>
      <c r="I354" s="91" t="s">
        <v>11</v>
      </c>
      <c r="J354" s="1" t="s">
        <v>7378</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"JBT-"&amp;(MID(C354,5,3)+1)</f>
        <v>JBT-266</v>
      </c>
      <c r="D355" s="1" t="s">
        <v>7379</v>
      </c>
      <c r="E355" s="95">
        <v>9</v>
      </c>
      <c r="F355" s="2">
        <v>3</v>
      </c>
      <c r="G355" s="2" t="s">
        <v>16</v>
      </c>
      <c r="H355" s="88" t="s">
        <v>6456</v>
      </c>
      <c r="I355" s="91" t="s">
        <v>11</v>
      </c>
      <c r="J355" s="1" t="s">
        <v>7378</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C355&amp;"-1"</f>
        <v>JBT-266-1</v>
      </c>
      <c r="D356" s="1" t="s">
        <v>7379</v>
      </c>
      <c r="E356" s="95">
        <v>10</v>
      </c>
      <c r="F356" s="2">
        <v>3</v>
      </c>
      <c r="G356" s="2" t="s">
        <v>16</v>
      </c>
      <c r="H356" s="88" t="s">
        <v>6457</v>
      </c>
      <c r="I356" s="91" t="s">
        <v>11</v>
      </c>
      <c r="J356" s="1" t="s">
        <v>7378</v>
      </c>
      <c r="K356" s="1" t="s">
        <v>7289</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C355&amp;"-2"</f>
        <v>JBT-266-2</v>
      </c>
      <c r="D357" s="1" t="s">
        <v>7379</v>
      </c>
      <c r="E357" s="95">
        <v>11</v>
      </c>
      <c r="F357" s="2">
        <v>3</v>
      </c>
      <c r="G357" s="2" t="s">
        <v>16</v>
      </c>
      <c r="H357" s="88" t="s">
        <v>6458</v>
      </c>
      <c r="I357" s="91" t="s">
        <v>11</v>
      </c>
      <c r="J357" s="1" t="s">
        <v>7378</v>
      </c>
      <c r="K357" s="1" t="s">
        <v>7290</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"JBG-"&amp;(MID(C345,5,3)+1)</f>
        <v>JBG-47</v>
      </c>
      <c r="D358" s="1" t="s">
        <v>7366</v>
      </c>
      <c r="E358" s="95">
        <v>17</v>
      </c>
      <c r="F358" s="2">
        <v>2</v>
      </c>
      <c r="G358" s="2" t="s">
        <v>65</v>
      </c>
      <c r="H358" s="87" t="s">
        <v>6409</v>
      </c>
      <c r="I358" s="91" t="s">
        <v>19</v>
      </c>
      <c r="J358" s="1" t="s">
        <v>7235</v>
      </c>
      <c r="K358" s="1" t="s">
        <v>7200</v>
      </c>
      <c r="L358" s="1" t="s">
        <v>5780</v>
      </c>
      <c r="M358" s="1" t="s">
        <v>7380</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1" t="str">
        <f>"JBT-"&amp;(MID(C357,5,3)+1)</f>
        <v>JBT-267</v>
      </c>
      <c r="D359" s="1" t="s">
        <v>7381</v>
      </c>
      <c r="E359" s="95">
        <v>1</v>
      </c>
      <c r="F359" s="2">
        <v>3</v>
      </c>
      <c r="G359" s="2" t="s">
        <v>21</v>
      </c>
      <c r="H359" s="88" t="s">
        <v>4420</v>
      </c>
      <c r="I359" s="91" t="s">
        <v>11</v>
      </c>
      <c r="J359" s="1" t="s">
        <v>7380</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ref="C360:C366" si="16">"JBT-"&amp;(MID(C359,5,3)+1)</f>
        <v>JBT-268</v>
      </c>
      <c r="D360" s="1" t="s">
        <v>7381</v>
      </c>
      <c r="E360" s="95">
        <v>2</v>
      </c>
      <c r="F360" s="2">
        <v>3</v>
      </c>
      <c r="G360" s="2" t="s">
        <v>16</v>
      </c>
      <c r="H360" s="88" t="s">
        <v>4422</v>
      </c>
      <c r="I360" s="91" t="s">
        <v>11</v>
      </c>
      <c r="J360" s="1" t="s">
        <v>7380</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16"/>
        <v>JBT-269</v>
      </c>
      <c r="D361" s="1" t="s">
        <v>7381</v>
      </c>
      <c r="E361" s="95">
        <v>3</v>
      </c>
      <c r="F361" s="2">
        <v>3</v>
      </c>
      <c r="G361" s="2" t="s">
        <v>16</v>
      </c>
      <c r="H361" s="88" t="s">
        <v>4424</v>
      </c>
      <c r="I361" s="91" t="s">
        <v>11</v>
      </c>
      <c r="J361" s="1" t="s">
        <v>7380</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16"/>
        <v>JBT-270</v>
      </c>
      <c r="D362" s="1" t="s">
        <v>7381</v>
      </c>
      <c r="E362" s="95">
        <v>4</v>
      </c>
      <c r="F362" s="2">
        <v>3</v>
      </c>
      <c r="G362" s="2" t="s">
        <v>16</v>
      </c>
      <c r="H362" s="88" t="s">
        <v>4426</v>
      </c>
      <c r="I362" s="91" t="s">
        <v>11</v>
      </c>
      <c r="J362" s="1" t="s">
        <v>7380</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16"/>
        <v>JBT-271</v>
      </c>
      <c r="D363" s="1" t="s">
        <v>7381</v>
      </c>
      <c r="E363" s="95">
        <v>5</v>
      </c>
      <c r="F363" s="2">
        <v>3</v>
      </c>
      <c r="G363" s="2" t="s">
        <v>16</v>
      </c>
      <c r="H363" s="88" t="s">
        <v>4428</v>
      </c>
      <c r="I363" s="91" t="s">
        <v>11</v>
      </c>
      <c r="J363" s="1" t="s">
        <v>7380</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16"/>
        <v>JBT-272</v>
      </c>
      <c r="D364" s="1" t="s">
        <v>7381</v>
      </c>
      <c r="E364" s="95">
        <v>6</v>
      </c>
      <c r="F364" s="2">
        <v>3</v>
      </c>
      <c r="G364" s="2" t="s">
        <v>16</v>
      </c>
      <c r="H364" s="88" t="s">
        <v>4430</v>
      </c>
      <c r="I364" s="91" t="s">
        <v>11</v>
      </c>
      <c r="J364" s="1" t="s">
        <v>7380</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16"/>
        <v>JBT-273</v>
      </c>
      <c r="D365" s="1" t="s">
        <v>7381</v>
      </c>
      <c r="E365" s="95">
        <v>7</v>
      </c>
      <c r="F365" s="2">
        <v>3</v>
      </c>
      <c r="G365" s="2" t="s">
        <v>16</v>
      </c>
      <c r="H365" s="88" t="s">
        <v>4432</v>
      </c>
      <c r="I365" s="91" t="s">
        <v>11</v>
      </c>
      <c r="J365" s="1" t="s">
        <v>7380</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16"/>
        <v>JBT-274</v>
      </c>
      <c r="D366" s="1" t="s">
        <v>7381</v>
      </c>
      <c r="E366" s="95">
        <v>8</v>
      </c>
      <c r="F366" s="2">
        <v>3</v>
      </c>
      <c r="G366" s="2" t="s">
        <v>16</v>
      </c>
      <c r="H366" s="88" t="s">
        <v>4434</v>
      </c>
      <c r="I366" s="91" t="s">
        <v>11</v>
      </c>
      <c r="J366" s="1" t="s">
        <v>7380</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D367" s="1" t="s">
        <v>3019</v>
      </c>
      <c r="E367" s="95" t="s">
        <v>3019</v>
      </c>
      <c r="H367" s="85"/>
      <c r="I367" s="91"/>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1" t="str">
        <f>"JBG-"&amp;(MID(C358,5,3)+1)</f>
        <v>JBG-48</v>
      </c>
      <c r="D368" s="1" t="s">
        <v>7366</v>
      </c>
      <c r="E368" s="95">
        <v>18</v>
      </c>
      <c r="F368" s="2">
        <v>2</v>
      </c>
      <c r="G368" s="2" t="s">
        <v>65</v>
      </c>
      <c r="H368" s="87" t="s">
        <v>5366</v>
      </c>
      <c r="I368" s="91" t="s">
        <v>19</v>
      </c>
      <c r="J368" s="1" t="s">
        <v>7235</v>
      </c>
      <c r="K368" s="1" t="s">
        <v>7201</v>
      </c>
      <c r="L368" s="1" t="s">
        <v>5780</v>
      </c>
      <c r="M368" s="1" t="s">
        <v>7382</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"JBT-"&amp;(MID(C366,5,3)+1)</f>
        <v>JBT-275</v>
      </c>
      <c r="D369" s="1" t="s">
        <v>7383</v>
      </c>
      <c r="E369" s="95">
        <v>1</v>
      </c>
      <c r="F369" s="2">
        <v>3</v>
      </c>
      <c r="G369" s="2" t="s">
        <v>21</v>
      </c>
      <c r="H369" s="88" t="s">
        <v>6410</v>
      </c>
      <c r="I369" s="91" t="s">
        <v>11</v>
      </c>
      <c r="J369" s="1" t="s">
        <v>7382</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"JBT-"&amp;(MID(C369,5,3)+1)</f>
        <v>JBT-276</v>
      </c>
      <c r="D370" s="1" t="s">
        <v>7383</v>
      </c>
      <c r="E370" s="95">
        <v>2</v>
      </c>
      <c r="F370" s="2">
        <v>3</v>
      </c>
      <c r="G370" s="2" t="s">
        <v>16</v>
      </c>
      <c r="H370" s="88" t="s">
        <v>6411</v>
      </c>
      <c r="I370" s="91" t="s">
        <v>11</v>
      </c>
      <c r="J370" s="1" t="s">
        <v>7382</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1" t="str">
        <f>"JBT-"&amp;(MID(C370,5,3)+1)</f>
        <v>JBT-277</v>
      </c>
      <c r="D371" s="1" t="s">
        <v>7383</v>
      </c>
      <c r="E371" s="95">
        <v>3</v>
      </c>
      <c r="F371" s="2">
        <v>3</v>
      </c>
      <c r="G371" s="2" t="s">
        <v>16</v>
      </c>
      <c r="H371" s="88" t="s">
        <v>6412</v>
      </c>
      <c r="I371" s="91" t="s">
        <v>11</v>
      </c>
      <c r="J371" s="1" t="s">
        <v>7382</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1" t="str">
        <f>"JBT-"&amp;(MID(C371,5,3)+1)</f>
        <v>JBT-278</v>
      </c>
      <c r="D372" s="1" t="s">
        <v>7383</v>
      </c>
      <c r="E372" s="95">
        <v>4</v>
      </c>
      <c r="F372" s="2">
        <v>3</v>
      </c>
      <c r="G372" s="2" t="s">
        <v>16</v>
      </c>
      <c r="H372" s="88" t="s">
        <v>6413</v>
      </c>
      <c r="I372" s="91" t="s">
        <v>11</v>
      </c>
      <c r="J372" s="1" t="s">
        <v>7382</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1" t="str">
        <f>"JBG-"&amp;(MID(C368,5,3)+1)</f>
        <v>JBG-49</v>
      </c>
      <c r="D373" s="1" t="s">
        <v>7366</v>
      </c>
      <c r="E373" s="95">
        <v>19</v>
      </c>
      <c r="F373" s="2">
        <v>2</v>
      </c>
      <c r="G373" s="2" t="s">
        <v>65</v>
      </c>
      <c r="H373" s="87" t="s">
        <v>3873</v>
      </c>
      <c r="I373" s="91" t="s">
        <v>19</v>
      </c>
      <c r="J373" s="1" t="s">
        <v>7235</v>
      </c>
      <c r="K373" s="1" t="s">
        <v>7202</v>
      </c>
      <c r="L373" s="1" t="s">
        <v>5780</v>
      </c>
      <c r="M373" s="1" t="s">
        <v>7384</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D374" s="1" t="s">
        <v>3019</v>
      </c>
      <c r="E374" s="95" t="s">
        <v>3019</v>
      </c>
      <c r="H374" s="85"/>
      <c r="I374" s="91"/>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"JBT-"&amp;(MID(C372,5,3)+1)</f>
        <v>JBT-279</v>
      </c>
      <c r="D375" s="1" t="s">
        <v>7385</v>
      </c>
      <c r="E375" s="95">
        <v>1</v>
      </c>
      <c r="F375" s="2">
        <v>3</v>
      </c>
      <c r="G375" s="2" t="s">
        <v>21</v>
      </c>
      <c r="H375" s="88" t="s">
        <v>3874</v>
      </c>
      <c r="I375" s="91" t="s">
        <v>11</v>
      </c>
      <c r="J375" s="1" t="s">
        <v>7384</v>
      </c>
      <c r="K375" s="1" t="s">
        <v>7096</v>
      </c>
      <c r="L375" s="1" t="s">
        <v>1663</v>
      </c>
      <c r="M375" s="1"/>
      <c r="N375" s="1" t="s">
        <v>5435</v>
      </c>
      <c r="O375" s="1" t="s">
        <v>69</v>
      </c>
      <c r="P375" s="1" t="s">
        <v>11</v>
      </c>
      <c r="Q375" s="1">
        <v>4500</v>
      </c>
      <c r="R375" s="1" t="s">
        <v>5294</v>
      </c>
      <c r="S375" s="1" t="s">
        <v>741</v>
      </c>
      <c r="T375" s="1" t="s">
        <v>742</v>
      </c>
      <c r="V375" s="2" t="s">
        <v>21</v>
      </c>
      <c r="W375" s="2">
        <v>6</v>
      </c>
      <c r="X375" s="27" t="s">
        <v>6684</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"JBT-"&amp;(MID(C375,5,3)+1)</f>
        <v>JBT-280</v>
      </c>
      <c r="D376" s="1" t="s">
        <v>7385</v>
      </c>
      <c r="E376" s="95">
        <v>2</v>
      </c>
      <c r="F376" s="2">
        <v>3</v>
      </c>
      <c r="G376" s="2" t="s">
        <v>16</v>
      </c>
      <c r="H376" s="88" t="s">
        <v>3875</v>
      </c>
      <c r="I376" s="91" t="s">
        <v>11</v>
      </c>
      <c r="J376" s="1" t="s">
        <v>7384</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1" t="str">
        <f>"JBT-"&amp;(MID(C376,5,3)+1)</f>
        <v>JBT-281</v>
      </c>
      <c r="D377" s="1" t="s">
        <v>7385</v>
      </c>
      <c r="E377" s="95">
        <v>3</v>
      </c>
      <c r="F377" s="2">
        <v>3</v>
      </c>
      <c r="G377" s="2" t="s">
        <v>21</v>
      </c>
      <c r="H377" s="88" t="s">
        <v>3876</v>
      </c>
      <c r="I377" s="91" t="s">
        <v>11</v>
      </c>
      <c r="J377" s="1" t="s">
        <v>7384</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1" t="str">
        <f>"JBT-"&amp;(MID(C377,5,3)+1)</f>
        <v>JBT-282</v>
      </c>
      <c r="D378" s="1" t="s">
        <v>7385</v>
      </c>
      <c r="E378" s="95">
        <v>4</v>
      </c>
      <c r="F378" s="2">
        <v>3</v>
      </c>
      <c r="G378" s="2" t="s">
        <v>21</v>
      </c>
      <c r="H378" s="88" t="s">
        <v>3877</v>
      </c>
      <c r="I378" s="91" t="s">
        <v>11</v>
      </c>
      <c r="J378" s="1" t="s">
        <v>7384</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1" t="str">
        <f>"JBT-"&amp;(MID(C378,5,3)+1)</f>
        <v>JBT-283</v>
      </c>
      <c r="D379" s="1" t="s">
        <v>7385</v>
      </c>
      <c r="E379" s="95">
        <v>5</v>
      </c>
      <c r="F379" s="2">
        <v>3</v>
      </c>
      <c r="G379" s="2" t="s">
        <v>21</v>
      </c>
      <c r="H379" s="88" t="s">
        <v>3878</v>
      </c>
      <c r="I379" s="91" t="s">
        <v>11</v>
      </c>
      <c r="J379" s="1" t="s">
        <v>7384</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1" t="str">
        <f>"JBG-"&amp;(MID(C373,5,3)+1)</f>
        <v>JBG-50</v>
      </c>
      <c r="D380" s="1" t="s">
        <v>7366</v>
      </c>
      <c r="E380" s="95">
        <v>20</v>
      </c>
      <c r="F380" s="2">
        <v>2</v>
      </c>
      <c r="G380" s="2" t="s">
        <v>16</v>
      </c>
      <c r="H380" s="87" t="s">
        <v>2114</v>
      </c>
      <c r="I380" s="91" t="s">
        <v>19</v>
      </c>
      <c r="J380" s="1" t="s">
        <v>7235</v>
      </c>
      <c r="K380" s="1" t="s">
        <v>7203</v>
      </c>
      <c r="L380" s="1" t="s">
        <v>5780</v>
      </c>
      <c r="M380" s="1" t="s">
        <v>7386</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"JBT-"&amp;(MID(C379,5,3)+1)</f>
        <v>JBT-284</v>
      </c>
      <c r="D381" s="1" t="s">
        <v>7387</v>
      </c>
      <c r="E381" s="95">
        <v>1</v>
      </c>
      <c r="F381" s="2">
        <v>3</v>
      </c>
      <c r="G381" s="2" t="s">
        <v>16</v>
      </c>
      <c r="H381" s="88" t="s">
        <v>737</v>
      </c>
      <c r="I381" s="91" t="s">
        <v>11</v>
      </c>
      <c r="J381" s="1" t="s">
        <v>7386</v>
      </c>
      <c r="K381" s="1" t="s">
        <v>7204</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"JBT-"&amp;(MID(C381,5,3)+1)</f>
        <v>JBT-285</v>
      </c>
      <c r="D382" s="1" t="s">
        <v>7387</v>
      </c>
      <c r="E382" s="95">
        <v>2</v>
      </c>
      <c r="F382" s="2">
        <v>3</v>
      </c>
      <c r="G382" s="2" t="s">
        <v>16</v>
      </c>
      <c r="H382" s="88" t="s">
        <v>718</v>
      </c>
      <c r="I382" s="91" t="s">
        <v>11</v>
      </c>
      <c r="J382" s="1" t="s">
        <v>7386</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C382&amp;"-1"</f>
        <v>JBT-285-1</v>
      </c>
      <c r="D383" s="1" t="s">
        <v>7387</v>
      </c>
      <c r="E383" s="95">
        <v>3</v>
      </c>
      <c r="F383" s="2">
        <v>3</v>
      </c>
      <c r="G383" s="2" t="s">
        <v>3894</v>
      </c>
      <c r="H383" s="88" t="s">
        <v>7295</v>
      </c>
      <c r="I383" s="91" t="s">
        <v>11</v>
      </c>
      <c r="J383" s="1" t="s">
        <v>7386</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"JBT-"&amp;(MID(C382,5,3)+1)</f>
        <v>JBT-286</v>
      </c>
      <c r="D384" s="1" t="s">
        <v>7387</v>
      </c>
      <c r="E384" s="95">
        <v>4</v>
      </c>
      <c r="F384" s="2">
        <v>3</v>
      </c>
      <c r="G384" s="2" t="s">
        <v>16</v>
      </c>
      <c r="H384" s="88" t="s">
        <v>720</v>
      </c>
      <c r="I384" s="91" t="s">
        <v>11</v>
      </c>
      <c r="J384" s="1" t="s">
        <v>7386</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1" t="str">
        <f>C384&amp;"-1"</f>
        <v>JBT-286-1</v>
      </c>
      <c r="D385" s="1" t="s">
        <v>7387</v>
      </c>
      <c r="E385" s="95">
        <v>5</v>
      </c>
      <c r="F385" s="2">
        <v>3</v>
      </c>
      <c r="G385" s="2" t="s">
        <v>3894</v>
      </c>
      <c r="H385" s="88" t="s">
        <v>7296</v>
      </c>
      <c r="I385" s="91" t="s">
        <v>11</v>
      </c>
      <c r="J385" s="1" t="s">
        <v>7386</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"JBT-"&amp;(MID(C384,5,3)+1)</f>
        <v>JBT-287</v>
      </c>
      <c r="D386" s="1" t="s">
        <v>7387</v>
      </c>
      <c r="E386" s="95">
        <v>6</v>
      </c>
      <c r="F386" s="2">
        <v>3</v>
      </c>
      <c r="G386" s="2" t="s">
        <v>16</v>
      </c>
      <c r="H386" s="88" t="s">
        <v>722</v>
      </c>
      <c r="I386" s="91" t="s">
        <v>11</v>
      </c>
      <c r="J386" s="1" t="s">
        <v>7386</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"JBG-"&amp;(MID(C380,5,3)+1)</f>
        <v>JBG-51</v>
      </c>
      <c r="D387" s="1" t="s">
        <v>7387</v>
      </c>
      <c r="E387" s="95">
        <v>7</v>
      </c>
      <c r="F387" s="2">
        <v>3</v>
      </c>
      <c r="G387" s="2" t="s">
        <v>16</v>
      </c>
      <c r="H387" s="88" t="s">
        <v>2155</v>
      </c>
      <c r="I387" s="91" t="s">
        <v>19</v>
      </c>
      <c r="J387" s="1" t="s">
        <v>7386</v>
      </c>
      <c r="K387" s="1" t="s">
        <v>7119</v>
      </c>
      <c r="L387" s="1" t="s">
        <v>5780</v>
      </c>
      <c r="M387" s="1" t="s">
        <v>7388</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"JBT-"&amp;(MID(C386,5,3)+1)</f>
        <v>JBT-288</v>
      </c>
      <c r="D388" s="1" t="s">
        <v>7389</v>
      </c>
      <c r="E388" s="95">
        <v>1</v>
      </c>
      <c r="F388" s="2">
        <v>4</v>
      </c>
      <c r="G388" s="2" t="s">
        <v>16</v>
      </c>
      <c r="H388" s="89" t="s">
        <v>726</v>
      </c>
      <c r="I388" s="91" t="s">
        <v>11</v>
      </c>
      <c r="J388" s="1" t="s">
        <v>7388</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ref="C389:C394" si="17">"JBT-"&amp;(MID(C388,5,3)+1)</f>
        <v>JBT-289</v>
      </c>
      <c r="D389" s="1" t="s">
        <v>7389</v>
      </c>
      <c r="E389" s="95">
        <v>2</v>
      </c>
      <c r="F389" s="2">
        <v>4</v>
      </c>
      <c r="G389" s="2" t="s">
        <v>16</v>
      </c>
      <c r="H389" s="89" t="s">
        <v>728</v>
      </c>
      <c r="I389" s="91" t="s">
        <v>11</v>
      </c>
      <c r="J389" s="1" t="s">
        <v>7388</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17"/>
        <v>JBT-290</v>
      </c>
      <c r="D390" s="1" t="s">
        <v>7389</v>
      </c>
      <c r="E390" s="95">
        <v>3</v>
      </c>
      <c r="F390" s="2">
        <v>4</v>
      </c>
      <c r="G390" s="2" t="s">
        <v>16</v>
      </c>
      <c r="H390" s="89" t="s">
        <v>730</v>
      </c>
      <c r="I390" s="91" t="s">
        <v>11</v>
      </c>
      <c r="J390" s="1" t="s">
        <v>7388</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17"/>
        <v>JBT-291</v>
      </c>
      <c r="D391" s="1" t="s">
        <v>7389</v>
      </c>
      <c r="E391" s="95">
        <v>4</v>
      </c>
      <c r="F391" s="2">
        <v>4</v>
      </c>
      <c r="G391" s="2" t="s">
        <v>16</v>
      </c>
      <c r="H391" s="89" t="s">
        <v>732</v>
      </c>
      <c r="I391" s="91" t="s">
        <v>11</v>
      </c>
      <c r="J391" s="1" t="s">
        <v>7388</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17"/>
        <v>JBT-292</v>
      </c>
      <c r="D392" s="1" t="s">
        <v>7389</v>
      </c>
      <c r="E392" s="95">
        <v>5</v>
      </c>
      <c r="F392" s="2">
        <v>4</v>
      </c>
      <c r="G392" s="2" t="s">
        <v>16</v>
      </c>
      <c r="H392" s="89" t="s">
        <v>2175</v>
      </c>
      <c r="I392" s="91" t="s">
        <v>11</v>
      </c>
      <c r="J392" s="1" t="s">
        <v>7388</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17"/>
        <v>JBT-293</v>
      </c>
      <c r="D393" s="1" t="s">
        <v>7389</v>
      </c>
      <c r="E393" s="95">
        <v>6</v>
      </c>
      <c r="F393" s="2">
        <v>4</v>
      </c>
      <c r="G393" s="2" t="s">
        <v>16</v>
      </c>
      <c r="H393" s="89" t="s">
        <v>2183</v>
      </c>
      <c r="I393" s="91" t="s">
        <v>11</v>
      </c>
      <c r="J393" s="1" t="s">
        <v>7388</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17"/>
        <v>JBT-294</v>
      </c>
      <c r="D394" s="1" t="s">
        <v>7389</v>
      </c>
      <c r="E394" s="95">
        <v>7</v>
      </c>
      <c r="F394" s="2">
        <v>4</v>
      </c>
      <c r="G394" s="2" t="s">
        <v>16</v>
      </c>
      <c r="H394" s="89" t="s">
        <v>734</v>
      </c>
      <c r="I394" s="91" t="s">
        <v>11</v>
      </c>
      <c r="J394" s="1" t="s">
        <v>7388</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D395" s="1" t="s">
        <v>3019</v>
      </c>
      <c r="E395" s="95" t="s">
        <v>3019</v>
      </c>
      <c r="H395" s="85"/>
      <c r="I395" s="91"/>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1" t="str">
        <f>"JBG-"&amp;(MID(C387,5,3)+1)</f>
        <v>JBG-52</v>
      </c>
      <c r="D396" s="1" t="s">
        <v>7366</v>
      </c>
      <c r="E396" s="95">
        <v>21</v>
      </c>
      <c r="F396" s="2">
        <v>2</v>
      </c>
      <c r="G396" s="2" t="s">
        <v>16</v>
      </c>
      <c r="H396" s="87" t="s">
        <v>6379</v>
      </c>
      <c r="I396" s="91" t="s">
        <v>19</v>
      </c>
      <c r="J396" s="1" t="s">
        <v>7235</v>
      </c>
      <c r="K396" s="1" t="s">
        <v>7205</v>
      </c>
      <c r="L396" s="1" t="s">
        <v>5780</v>
      </c>
      <c r="M396" s="1" t="s">
        <v>7206</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1" t="str">
        <f>"JBT-"&amp;(MID(C394,5,3)+1)</f>
        <v>JBT-295</v>
      </c>
      <c r="D397" s="1" t="s">
        <v>7390</v>
      </c>
      <c r="E397" s="95">
        <v>1</v>
      </c>
      <c r="F397" s="2">
        <v>3</v>
      </c>
      <c r="G397" s="2" t="s">
        <v>21</v>
      </c>
      <c r="H397" s="88" t="s">
        <v>4359</v>
      </c>
      <c r="I397" s="91" t="s">
        <v>11</v>
      </c>
      <c r="J397" s="1" t="s">
        <v>7206</v>
      </c>
      <c r="K397" s="1" t="s">
        <v>7169</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1" t="str">
        <f>"JBT-"&amp;(MID(C397,5,3)+1)</f>
        <v>JBT-296</v>
      </c>
      <c r="D398" s="1" t="s">
        <v>7390</v>
      </c>
      <c r="E398" s="95">
        <v>2</v>
      </c>
      <c r="F398" s="2">
        <v>3</v>
      </c>
      <c r="G398" s="2" t="s">
        <v>21</v>
      </c>
      <c r="H398" s="88" t="s">
        <v>4361</v>
      </c>
      <c r="I398" s="91" t="s">
        <v>11</v>
      </c>
      <c r="J398" s="1" t="s">
        <v>7206</v>
      </c>
      <c r="K398" s="1" t="s">
        <v>7170</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1" t="str">
        <f>"JBG-"&amp;(MID(C396,5,3)+1)</f>
        <v>JBG-53</v>
      </c>
      <c r="D399" s="1" t="s">
        <v>7366</v>
      </c>
      <c r="E399" s="95">
        <v>22</v>
      </c>
      <c r="F399" s="2">
        <v>2</v>
      </c>
      <c r="G399" s="2" t="s">
        <v>65</v>
      </c>
      <c r="H399" s="87" t="s">
        <v>6397</v>
      </c>
      <c r="I399" s="91" t="s">
        <v>19</v>
      </c>
      <c r="J399" s="1" t="s">
        <v>7235</v>
      </c>
      <c r="K399" s="1" t="s">
        <v>7193</v>
      </c>
      <c r="L399" s="1" t="s">
        <v>5780</v>
      </c>
      <c r="M399" s="1" t="s">
        <v>7193</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"JBT-"&amp;(MID(C398,5,3)+1)</f>
        <v>JBT-297</v>
      </c>
      <c r="D400" s="1" t="s">
        <v>7391</v>
      </c>
      <c r="E400" s="95">
        <v>1</v>
      </c>
      <c r="F400" s="2">
        <v>3</v>
      </c>
      <c r="G400" s="2" t="s">
        <v>21</v>
      </c>
      <c r="H400" s="88" t="s">
        <v>5522</v>
      </c>
      <c r="I400" s="91" t="s">
        <v>11</v>
      </c>
      <c r="J400" s="1" t="s">
        <v>7193</v>
      </c>
      <c r="K400" s="1" t="s">
        <v>7194</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"JBT-"&amp;(MID(C400,5,3)+1)</f>
        <v>JBT-298</v>
      </c>
      <c r="D401" s="1" t="s">
        <v>7391</v>
      </c>
      <c r="E401" s="95">
        <v>2</v>
      </c>
      <c r="F401" s="2">
        <v>3</v>
      </c>
      <c r="G401" s="2" t="s">
        <v>16</v>
      </c>
      <c r="H401" s="88" t="s">
        <v>6398</v>
      </c>
      <c r="I401" s="91" t="s">
        <v>11</v>
      </c>
      <c r="J401" s="1" t="s">
        <v>7193</v>
      </c>
      <c r="K401" s="1" t="s">
        <v>7195</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"JBT-"&amp;(MID(C401,5,3)+1)</f>
        <v>JBT-299</v>
      </c>
      <c r="D402" s="1" t="s">
        <v>7391</v>
      </c>
      <c r="E402" s="95">
        <v>3</v>
      </c>
      <c r="F402" s="2">
        <v>3</v>
      </c>
      <c r="G402" s="2" t="s">
        <v>21</v>
      </c>
      <c r="H402" s="88" t="s">
        <v>6399</v>
      </c>
      <c r="I402" s="91" t="s">
        <v>11</v>
      </c>
      <c r="J402" s="1" t="s">
        <v>7193</v>
      </c>
      <c r="K402" s="1" t="s">
        <v>7180</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"JBT-"&amp;(MID(C402,5,3)+1)</f>
        <v>JBT-300</v>
      </c>
      <c r="D403" s="1" t="s">
        <v>7391</v>
      </c>
      <c r="E403" s="95">
        <v>4</v>
      </c>
      <c r="F403" s="2">
        <v>3</v>
      </c>
      <c r="G403" s="2" t="s">
        <v>16</v>
      </c>
      <c r="H403" s="88" t="s">
        <v>6400</v>
      </c>
      <c r="I403" s="91" t="s">
        <v>11</v>
      </c>
      <c r="J403" s="1" t="s">
        <v>7193</v>
      </c>
      <c r="K403" s="1" t="s">
        <v>7178</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"JBT-"&amp;(MID(C403,5,3)+1)</f>
        <v>JBT-301</v>
      </c>
      <c r="D404" s="1" t="s">
        <v>7391</v>
      </c>
      <c r="E404" s="95">
        <v>5</v>
      </c>
      <c r="F404" s="2">
        <v>3</v>
      </c>
      <c r="G404" s="2" t="s">
        <v>16</v>
      </c>
      <c r="H404" s="88" t="s">
        <v>6401</v>
      </c>
      <c r="I404" s="91" t="s">
        <v>11</v>
      </c>
      <c r="J404" s="1" t="s">
        <v>7193</v>
      </c>
      <c r="K404" s="1" t="s">
        <v>7179</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"JBT-"&amp;(MID(C404,5,3)+1)</f>
        <v>JBT-302</v>
      </c>
      <c r="D405" s="1" t="s">
        <v>7391</v>
      </c>
      <c r="E405" s="95">
        <v>6</v>
      </c>
      <c r="F405" s="2">
        <v>3</v>
      </c>
      <c r="G405" s="2" t="s">
        <v>16</v>
      </c>
      <c r="H405" s="88" t="s">
        <v>6402</v>
      </c>
      <c r="I405" s="91" t="s">
        <v>11</v>
      </c>
      <c r="J405" s="1" t="s">
        <v>7193</v>
      </c>
      <c r="K405" s="1" t="s">
        <v>7196</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D406" s="1" t="s">
        <v>3019</v>
      </c>
      <c r="E406" s="95" t="s">
        <v>3019</v>
      </c>
      <c r="H406" s="85"/>
      <c r="I406" s="91"/>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1" t="str">
        <f>"JBT-"&amp;(MID(C405,5,3)+1)</f>
        <v>JBT-303</v>
      </c>
      <c r="D407" s="1" t="s">
        <v>7391</v>
      </c>
      <c r="E407" s="95">
        <v>7</v>
      </c>
      <c r="F407" s="2">
        <v>3</v>
      </c>
      <c r="G407" s="2" t="s">
        <v>21</v>
      </c>
      <c r="H407" s="88" t="s">
        <v>4307</v>
      </c>
      <c r="I407" s="91" t="s">
        <v>11</v>
      </c>
      <c r="J407" s="1" t="s">
        <v>7193</v>
      </c>
      <c r="K407" s="1" t="s">
        <v>7184</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"JBT-"&amp;(MID(C407,5,3)+1)</f>
        <v>JBT-304</v>
      </c>
      <c r="D408" s="1" t="s">
        <v>7391</v>
      </c>
      <c r="E408" s="95">
        <v>8</v>
      </c>
      <c r="F408" s="2">
        <v>3</v>
      </c>
      <c r="G408" s="2" t="s">
        <v>21</v>
      </c>
      <c r="H408" s="88" t="s">
        <v>4309</v>
      </c>
      <c r="I408" s="91" t="s">
        <v>11</v>
      </c>
      <c r="J408" s="1" t="s">
        <v>7193</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C408&amp;"-1"</f>
        <v>JBT-304-1</v>
      </c>
      <c r="D409" s="1" t="s">
        <v>7391</v>
      </c>
      <c r="E409" s="95">
        <v>9</v>
      </c>
      <c r="F409" s="2">
        <v>3</v>
      </c>
      <c r="G409" s="2" t="s">
        <v>5390</v>
      </c>
      <c r="H409" s="88" t="s">
        <v>2790</v>
      </c>
      <c r="I409" s="91" t="s">
        <v>11</v>
      </c>
      <c r="J409" s="1" t="s">
        <v>7193</v>
      </c>
      <c r="K409" s="1" t="s">
        <v>7197</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"JBG-"&amp;(MID(C399,5,3)+1)</f>
        <v>JBG-54</v>
      </c>
      <c r="D410" s="1" t="s">
        <v>7366</v>
      </c>
      <c r="E410" s="95">
        <v>23</v>
      </c>
      <c r="F410" s="2">
        <v>2</v>
      </c>
      <c r="G410" s="2" t="s">
        <v>65</v>
      </c>
      <c r="H410" s="87" t="s">
        <v>6403</v>
      </c>
      <c r="I410" s="91" t="s">
        <v>19</v>
      </c>
      <c r="J410" s="1" t="s">
        <v>7235</v>
      </c>
      <c r="K410" s="1" t="s">
        <v>7198</v>
      </c>
      <c r="L410" s="1" t="s">
        <v>5780</v>
      </c>
      <c r="M410" s="1" t="s">
        <v>7198</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"JBT-"&amp;(MID(C409,5,3)+1)</f>
        <v>JBT-305</v>
      </c>
      <c r="D411" s="1" t="s">
        <v>7392</v>
      </c>
      <c r="E411" s="95">
        <v>1</v>
      </c>
      <c r="F411" s="2">
        <v>3</v>
      </c>
      <c r="G411" s="2" t="s">
        <v>21</v>
      </c>
      <c r="H411" s="88" t="s">
        <v>5522</v>
      </c>
      <c r="I411" s="91" t="s">
        <v>11</v>
      </c>
      <c r="J411" s="1" t="s">
        <v>7198</v>
      </c>
      <c r="K411" s="1" t="s">
        <v>7194</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"JBT-"&amp;(MID(C411,5,3)+1)</f>
        <v>JBT-306</v>
      </c>
      <c r="D412" s="1" t="s">
        <v>7392</v>
      </c>
      <c r="E412" s="95">
        <v>2</v>
      </c>
      <c r="F412" s="2">
        <v>3</v>
      </c>
      <c r="G412" s="2" t="s">
        <v>16</v>
      </c>
      <c r="H412" s="88" t="s">
        <v>6404</v>
      </c>
      <c r="I412" s="91" t="s">
        <v>11</v>
      </c>
      <c r="J412" s="1" t="s">
        <v>7198</v>
      </c>
      <c r="K412" s="1" t="s">
        <v>7195</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"JBT-"&amp;(MID(C412,5,3)+1)</f>
        <v>JBT-307</v>
      </c>
      <c r="D413" s="1" t="s">
        <v>7392</v>
      </c>
      <c r="E413" s="95">
        <v>3</v>
      </c>
      <c r="F413" s="2">
        <v>3</v>
      </c>
      <c r="G413" s="2" t="s">
        <v>21</v>
      </c>
      <c r="H413" s="88" t="s">
        <v>6405</v>
      </c>
      <c r="I413" s="91" t="s">
        <v>11</v>
      </c>
      <c r="J413" s="1" t="s">
        <v>7198</v>
      </c>
      <c r="K413" s="1" t="s">
        <v>7180</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"JBT-"&amp;(MID(C413,5,3)+1)</f>
        <v>JBT-308</v>
      </c>
      <c r="D414" s="1" t="s">
        <v>7392</v>
      </c>
      <c r="E414" s="95">
        <v>4</v>
      </c>
      <c r="F414" s="2">
        <v>3</v>
      </c>
      <c r="G414" s="2" t="s">
        <v>16</v>
      </c>
      <c r="H414" s="88" t="s">
        <v>6406</v>
      </c>
      <c r="I414" s="91" t="s">
        <v>11</v>
      </c>
      <c r="J414" s="1" t="s">
        <v>7198</v>
      </c>
      <c r="K414" s="1" t="s">
        <v>7178</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"JBT-"&amp;(MID(C414,5,3)+1)</f>
        <v>JBT-309</v>
      </c>
      <c r="D415" s="1" t="s">
        <v>7392</v>
      </c>
      <c r="E415" s="95">
        <v>5</v>
      </c>
      <c r="F415" s="2">
        <v>3</v>
      </c>
      <c r="G415" s="2" t="s">
        <v>16</v>
      </c>
      <c r="H415" s="88" t="s">
        <v>6407</v>
      </c>
      <c r="I415" s="91" t="s">
        <v>11</v>
      </c>
      <c r="J415" s="1" t="s">
        <v>7198</v>
      </c>
      <c r="K415" s="1" t="s">
        <v>7179</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"JBT-"&amp;(MID(C415,5,3)+1)</f>
        <v>JBT-310</v>
      </c>
      <c r="D416" s="1" t="s">
        <v>7392</v>
      </c>
      <c r="E416" s="95">
        <v>6</v>
      </c>
      <c r="F416" s="2">
        <v>3</v>
      </c>
      <c r="G416" s="2" t="s">
        <v>16</v>
      </c>
      <c r="H416" s="88" t="s">
        <v>6408</v>
      </c>
      <c r="I416" s="91" t="s">
        <v>11</v>
      </c>
      <c r="J416" s="1" t="s">
        <v>7198</v>
      </c>
      <c r="K416" s="1" t="s">
        <v>7196</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D417" s="1" t="s">
        <v>3019</v>
      </c>
      <c r="E417" s="95" t="s">
        <v>3019</v>
      </c>
      <c r="H417" s="85"/>
      <c r="I417" s="91"/>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1" t="str">
        <f>"JBT-"&amp;(MID(C416,5,3)+1)</f>
        <v>JBT-311</v>
      </c>
      <c r="D418" s="1" t="s">
        <v>7392</v>
      </c>
      <c r="E418" s="95">
        <v>7</v>
      </c>
      <c r="F418" s="2">
        <v>3</v>
      </c>
      <c r="G418" s="2" t="s">
        <v>21</v>
      </c>
      <c r="H418" s="88" t="s">
        <v>4325</v>
      </c>
      <c r="I418" s="91" t="s">
        <v>11</v>
      </c>
      <c r="J418" s="1" t="s">
        <v>7198</v>
      </c>
      <c r="K418" s="1" t="s">
        <v>7184</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"JBT-"&amp;(MID(C418,5,3)+1)</f>
        <v>JBT-312</v>
      </c>
      <c r="D419" s="1" t="s">
        <v>7392</v>
      </c>
      <c r="E419" s="95">
        <v>8</v>
      </c>
      <c r="F419" s="2">
        <v>3</v>
      </c>
      <c r="G419" s="2" t="s">
        <v>21</v>
      </c>
      <c r="H419" s="88" t="s">
        <v>4327</v>
      </c>
      <c r="I419" s="91" t="s">
        <v>11</v>
      </c>
      <c r="J419" s="1" t="s">
        <v>7198</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C419&amp;"-1"</f>
        <v>JBT-312-1</v>
      </c>
      <c r="D420" s="1" t="s">
        <v>7392</v>
      </c>
      <c r="E420" s="95">
        <v>9</v>
      </c>
      <c r="F420" s="2">
        <v>3</v>
      </c>
      <c r="G420" s="2" t="s">
        <v>5390</v>
      </c>
      <c r="H420" s="88" t="s">
        <v>2790</v>
      </c>
      <c r="I420" s="91" t="s">
        <v>11</v>
      </c>
      <c r="J420" s="1" t="s">
        <v>7198</v>
      </c>
      <c r="K420" s="1" t="s">
        <v>7197</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"JBG-"&amp;(MID(C410,5,3)+1)</f>
        <v>JBG-55</v>
      </c>
      <c r="D421" s="1" t="s">
        <v>7366</v>
      </c>
      <c r="E421" s="95">
        <v>24</v>
      </c>
      <c r="F421" s="2">
        <v>2</v>
      </c>
      <c r="G421" s="2" t="s">
        <v>16</v>
      </c>
      <c r="H421" s="87" t="s">
        <v>6414</v>
      </c>
      <c r="I421" s="91" t="s">
        <v>19</v>
      </c>
      <c r="J421" s="1" t="s">
        <v>7235</v>
      </c>
      <c r="K421" s="1" t="s">
        <v>7083</v>
      </c>
      <c r="L421" s="1" t="s">
        <v>5780</v>
      </c>
      <c r="M421" s="1" t="s">
        <v>7393</v>
      </c>
      <c r="N421" s="1" t="s">
        <v>5123</v>
      </c>
      <c r="O421" s="1" t="s">
        <v>318</v>
      </c>
      <c r="P421" s="1" t="s">
        <v>19</v>
      </c>
      <c r="Q421" s="1">
        <v>4700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"JBT-"&amp;(MID(C420,5,3)+1)</f>
        <v>JBT-313</v>
      </c>
      <c r="D422" s="1" t="s">
        <v>7394</v>
      </c>
      <c r="E422" s="95">
        <v>1</v>
      </c>
      <c r="F422" s="2">
        <v>3</v>
      </c>
      <c r="G422" s="2" t="s">
        <v>16</v>
      </c>
      <c r="H422" s="88" t="s">
        <v>4366</v>
      </c>
      <c r="I422" s="91" t="s">
        <v>11</v>
      </c>
      <c r="J422" s="1" t="s">
        <v>7393</v>
      </c>
      <c r="K422" s="1" t="s">
        <v>7139</v>
      </c>
      <c r="L422" s="1" t="s">
        <v>1733</v>
      </c>
      <c r="M422" s="1"/>
      <c r="N422" s="1" t="s">
        <v>5124</v>
      </c>
      <c r="O422" s="1" t="s">
        <v>4365</v>
      </c>
      <c r="P422" s="1" t="s">
        <v>11</v>
      </c>
      <c r="Q422" s="1">
        <v>4710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ref="C423:C428" si="18">"JBT-"&amp;(MID(C422,5,3)+1)</f>
        <v>JBT-314</v>
      </c>
      <c r="D423" s="1" t="s">
        <v>7394</v>
      </c>
      <c r="E423" s="95">
        <v>2</v>
      </c>
      <c r="F423" s="2">
        <v>3</v>
      </c>
      <c r="G423" s="2" t="s">
        <v>16</v>
      </c>
      <c r="H423" s="88" t="s">
        <v>4369</v>
      </c>
      <c r="I423" s="91" t="s">
        <v>11</v>
      </c>
      <c r="J423" s="1" t="s">
        <v>7393</v>
      </c>
      <c r="K423" s="1" t="s">
        <v>7140</v>
      </c>
      <c r="L423" s="1" t="s">
        <v>1733</v>
      </c>
      <c r="M423" s="1"/>
      <c r="N423" s="1" t="s">
        <v>5125</v>
      </c>
      <c r="O423" s="1" t="s">
        <v>4368</v>
      </c>
      <c r="P423" s="1" t="s">
        <v>11</v>
      </c>
      <c r="Q423" s="1">
        <v>4720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18"/>
        <v>JBT-315</v>
      </c>
      <c r="D424" s="1" t="s">
        <v>7394</v>
      </c>
      <c r="E424" s="95">
        <v>3</v>
      </c>
      <c r="F424" s="2">
        <v>3</v>
      </c>
      <c r="G424" s="2" t="s">
        <v>21</v>
      </c>
      <c r="H424" s="88" t="s">
        <v>4371</v>
      </c>
      <c r="I424" s="91" t="s">
        <v>11</v>
      </c>
      <c r="J424" s="1" t="s">
        <v>7393</v>
      </c>
      <c r="K424" s="1" t="s">
        <v>7174</v>
      </c>
      <c r="L424" s="1" t="s">
        <v>1733</v>
      </c>
      <c r="M424" s="1"/>
      <c r="N424" s="1" t="s">
        <v>5126</v>
      </c>
      <c r="O424" s="1" t="s">
        <v>320</v>
      </c>
      <c r="P424" s="1" t="s">
        <v>11</v>
      </c>
      <c r="Q424" s="1">
        <v>4730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18"/>
        <v>JBT-316</v>
      </c>
      <c r="D425" s="1" t="s">
        <v>7394</v>
      </c>
      <c r="E425" s="95">
        <v>4</v>
      </c>
      <c r="F425" s="2">
        <v>3</v>
      </c>
      <c r="G425" s="2" t="s">
        <v>21</v>
      </c>
      <c r="H425" s="88" t="s">
        <v>4374</v>
      </c>
      <c r="I425" s="91" t="s">
        <v>11</v>
      </c>
      <c r="J425" s="1" t="s">
        <v>7393</v>
      </c>
      <c r="K425" s="1" t="s">
        <v>7207</v>
      </c>
      <c r="L425" s="1" t="s">
        <v>1733</v>
      </c>
      <c r="M425" s="1"/>
      <c r="N425" s="1" t="s">
        <v>5127</v>
      </c>
      <c r="O425" s="1" t="s">
        <v>4373</v>
      </c>
      <c r="P425" s="1" t="s">
        <v>11</v>
      </c>
      <c r="Q425" s="1">
        <v>4750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18"/>
        <v>JBT-317</v>
      </c>
      <c r="D426" s="1" t="s">
        <v>7394</v>
      </c>
      <c r="E426" s="95">
        <v>5</v>
      </c>
      <c r="F426" s="2">
        <v>3</v>
      </c>
      <c r="G426" s="2" t="s">
        <v>21</v>
      </c>
      <c r="H426" s="88" t="s">
        <v>4376</v>
      </c>
      <c r="I426" s="91" t="s">
        <v>11</v>
      </c>
      <c r="J426" s="1" t="s">
        <v>7393</v>
      </c>
      <c r="K426" s="1" t="s">
        <v>7175</v>
      </c>
      <c r="L426" s="1" t="s">
        <v>1733</v>
      </c>
      <c r="M426" s="1"/>
      <c r="N426" s="1" t="s">
        <v>5128</v>
      </c>
      <c r="O426" s="1" t="s">
        <v>322</v>
      </c>
      <c r="P426" s="1" t="s">
        <v>11</v>
      </c>
      <c r="Q426" s="1">
        <v>4760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18"/>
        <v>JBT-318</v>
      </c>
      <c r="D427" s="1" t="s">
        <v>7394</v>
      </c>
      <c r="E427" s="95">
        <v>6</v>
      </c>
      <c r="F427" s="2">
        <v>3</v>
      </c>
      <c r="G427" s="2" t="s">
        <v>16</v>
      </c>
      <c r="H427" s="88" t="s">
        <v>4378</v>
      </c>
      <c r="I427" s="91" t="s">
        <v>11</v>
      </c>
      <c r="J427" s="1" t="s">
        <v>7393</v>
      </c>
      <c r="K427" s="1" t="s">
        <v>7208</v>
      </c>
      <c r="L427" s="1" t="s">
        <v>1733</v>
      </c>
      <c r="M427" s="1"/>
      <c r="N427" s="1" t="s">
        <v>5129</v>
      </c>
      <c r="O427" s="1" t="s">
        <v>324</v>
      </c>
      <c r="P427" s="1" t="s">
        <v>11</v>
      </c>
      <c r="Q427" s="1">
        <v>4770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18"/>
        <v>JBT-319</v>
      </c>
      <c r="D428" s="1" t="s">
        <v>7394</v>
      </c>
      <c r="E428" s="95">
        <v>7</v>
      </c>
      <c r="F428" s="2">
        <v>3</v>
      </c>
      <c r="G428" s="2" t="s">
        <v>21</v>
      </c>
      <c r="H428" s="88" t="s">
        <v>4380</v>
      </c>
      <c r="I428" s="91" t="s">
        <v>11</v>
      </c>
      <c r="J428" s="1" t="s">
        <v>7393</v>
      </c>
      <c r="K428" s="1" t="s">
        <v>7141</v>
      </c>
      <c r="L428" s="1" t="s">
        <v>1733</v>
      </c>
      <c r="M428" s="1"/>
      <c r="N428" s="1" t="s">
        <v>5130</v>
      </c>
      <c r="O428" s="1" t="s">
        <v>326</v>
      </c>
      <c r="P428" s="1" t="s">
        <v>11</v>
      </c>
      <c r="Q428" s="1">
        <v>4780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"JBG-"&amp;(MID(C421,5,3)+1)</f>
        <v>JBG-56</v>
      </c>
      <c r="D429" s="1" t="s">
        <v>7366</v>
      </c>
      <c r="E429" s="95">
        <v>25</v>
      </c>
      <c r="F429" s="2">
        <v>2</v>
      </c>
      <c r="G429" s="2" t="s">
        <v>16</v>
      </c>
      <c r="H429" s="87" t="s">
        <v>6415</v>
      </c>
      <c r="I429" s="91" t="s">
        <v>19</v>
      </c>
      <c r="J429" s="1" t="s">
        <v>7235</v>
      </c>
      <c r="K429" s="1" t="s">
        <v>7209</v>
      </c>
      <c r="L429" s="1" t="s">
        <v>5780</v>
      </c>
      <c r="M429" s="1" t="s">
        <v>7395</v>
      </c>
      <c r="N429" s="1" t="s">
        <v>5131</v>
      </c>
      <c r="O429" s="1" t="s">
        <v>318</v>
      </c>
      <c r="P429" s="1" t="s">
        <v>19</v>
      </c>
      <c r="Q429" s="1">
        <v>4790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1" t="str">
        <f>"JBT-"&amp;(MID(C428,5,3)+1)</f>
        <v>JBT-320</v>
      </c>
      <c r="D430" s="1" t="s">
        <v>7396</v>
      </c>
      <c r="E430" s="95">
        <v>1</v>
      </c>
      <c r="F430" s="2">
        <v>3</v>
      </c>
      <c r="G430" s="2" t="s">
        <v>16</v>
      </c>
      <c r="H430" s="88" t="s">
        <v>6416</v>
      </c>
      <c r="I430" s="91" t="s">
        <v>11</v>
      </c>
      <c r="J430" s="1" t="s">
        <v>7395</v>
      </c>
      <c r="K430" s="1" t="s">
        <v>7174</v>
      </c>
      <c r="L430" s="1" t="s">
        <v>1733</v>
      </c>
      <c r="M430" s="1"/>
      <c r="N430" s="1" t="s">
        <v>5132</v>
      </c>
      <c r="O430" s="1" t="s">
        <v>320</v>
      </c>
      <c r="P430" s="1" t="s">
        <v>11</v>
      </c>
      <c r="Q430" s="1">
        <v>4740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"JBG-"&amp;(MID(C429,5,3)+1)</f>
        <v>JBG-57</v>
      </c>
      <c r="D431" s="1" t="s">
        <v>7366</v>
      </c>
      <c r="E431" s="95">
        <v>26</v>
      </c>
      <c r="F431" s="68">
        <v>2</v>
      </c>
      <c r="G431" s="2" t="s">
        <v>708</v>
      </c>
      <c r="H431" s="87" t="s">
        <v>6417</v>
      </c>
      <c r="I431" s="91" t="s">
        <v>19</v>
      </c>
      <c r="J431" s="1" t="s">
        <v>7235</v>
      </c>
      <c r="K431" s="1" t="s">
        <v>7160</v>
      </c>
      <c r="L431" s="1" t="s">
        <v>5780</v>
      </c>
      <c r="M431" s="1" t="s">
        <v>7397</v>
      </c>
      <c r="N431" s="1" t="s">
        <v>5627</v>
      </c>
      <c r="O431" s="76" t="s">
        <v>1009</v>
      </c>
      <c r="P431" s="76" t="s">
        <v>19</v>
      </c>
      <c r="Q431" s="1">
        <v>4800</v>
      </c>
      <c r="R431" s="76" t="s">
        <v>5235</v>
      </c>
      <c r="S431" s="76" t="s">
        <v>4329</v>
      </c>
      <c r="T431" s="76" t="s">
        <v>4330</v>
      </c>
      <c r="U431" s="41"/>
      <c r="V431" s="41" t="s">
        <v>708</v>
      </c>
      <c r="W431" s="2">
        <v>5</v>
      </c>
      <c r="X431" s="75"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"JBT-"&amp;(MID(C430,5,3)+1)</f>
        <v>JBT-321</v>
      </c>
      <c r="D432" s="1" t="s">
        <v>7398</v>
      </c>
      <c r="E432" s="95">
        <v>1</v>
      </c>
      <c r="F432" s="2">
        <v>3</v>
      </c>
      <c r="G432" s="2" t="s">
        <v>21</v>
      </c>
      <c r="H432" s="88" t="s">
        <v>4331</v>
      </c>
      <c r="I432" s="91" t="s">
        <v>11</v>
      </c>
      <c r="J432" s="1" t="s">
        <v>7397</v>
      </c>
      <c r="K432" s="1" t="s">
        <v>7162</v>
      </c>
      <c r="L432" s="1" t="s">
        <v>1733</v>
      </c>
      <c r="M432" s="1"/>
      <c r="N432" s="1" t="s">
        <v>4910</v>
      </c>
      <c r="O432" s="1" t="s">
        <v>225</v>
      </c>
      <c r="P432" s="1" t="s">
        <v>11</v>
      </c>
      <c r="Q432" s="1">
        <v>4810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ref="C433:C441" si="19">"JBT-"&amp;(MID(C432,5,3)+1)</f>
        <v>JBT-322</v>
      </c>
      <c r="D433" s="1" t="s">
        <v>7398</v>
      </c>
      <c r="E433" s="95">
        <v>2</v>
      </c>
      <c r="F433" s="2">
        <v>3</v>
      </c>
      <c r="G433" s="2" t="s">
        <v>16</v>
      </c>
      <c r="H433" s="88" t="s">
        <v>4333</v>
      </c>
      <c r="I433" s="91" t="s">
        <v>11</v>
      </c>
      <c r="J433" s="1" t="s">
        <v>7397</v>
      </c>
      <c r="K433" s="1" t="s">
        <v>7088</v>
      </c>
      <c r="L433" s="1" t="s">
        <v>1614</v>
      </c>
      <c r="M433" s="1"/>
      <c r="N433" s="1" t="s">
        <v>642</v>
      </c>
      <c r="O433" s="1" t="s">
        <v>311</v>
      </c>
      <c r="P433" s="1" t="s">
        <v>11</v>
      </c>
      <c r="Q433" s="1">
        <v>4820</v>
      </c>
      <c r="R433" s="1" t="s">
        <v>5236</v>
      </c>
      <c r="S433" s="1" t="s">
        <v>4333</v>
      </c>
      <c r="T433" s="1" t="s">
        <v>642</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19"/>
        <v>JBT-323</v>
      </c>
      <c r="D434" s="1" t="s">
        <v>7398</v>
      </c>
      <c r="E434" s="95">
        <v>3</v>
      </c>
      <c r="F434" s="2">
        <v>3</v>
      </c>
      <c r="G434" s="2" t="s">
        <v>21</v>
      </c>
      <c r="H434" s="88" t="s">
        <v>4334</v>
      </c>
      <c r="I434" s="91" t="s">
        <v>11</v>
      </c>
      <c r="J434" s="1" t="s">
        <v>7397</v>
      </c>
      <c r="K434" s="1" t="s">
        <v>7196</v>
      </c>
      <c r="L434" s="1" t="s">
        <v>1733</v>
      </c>
      <c r="M434" s="1"/>
      <c r="N434" s="1" t="s">
        <v>4911</v>
      </c>
      <c r="O434" s="1" t="s">
        <v>229</v>
      </c>
      <c r="P434" s="1" t="s">
        <v>11</v>
      </c>
      <c r="Q434" s="1">
        <v>4830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19"/>
        <v>JBT-324</v>
      </c>
      <c r="D435" s="1" t="s">
        <v>7398</v>
      </c>
      <c r="E435" s="95">
        <v>4</v>
      </c>
      <c r="F435" s="2">
        <v>3</v>
      </c>
      <c r="G435" s="2" t="s">
        <v>21</v>
      </c>
      <c r="H435" s="88" t="s">
        <v>4336</v>
      </c>
      <c r="I435" s="91" t="s">
        <v>11</v>
      </c>
      <c r="J435" s="1" t="s">
        <v>7397</v>
      </c>
      <c r="K435" s="1" t="s">
        <v>7089</v>
      </c>
      <c r="L435" s="1" t="s">
        <v>1614</v>
      </c>
      <c r="M435" s="1"/>
      <c r="N435" s="1" t="s">
        <v>4912</v>
      </c>
      <c r="O435" s="1" t="s">
        <v>231</v>
      </c>
      <c r="P435" s="1" t="s">
        <v>11</v>
      </c>
      <c r="Q435" s="1">
        <v>4840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19"/>
        <v>JBT-325</v>
      </c>
      <c r="D436" s="1" t="s">
        <v>7398</v>
      </c>
      <c r="E436" s="95">
        <v>5</v>
      </c>
      <c r="F436" s="2">
        <v>3</v>
      </c>
      <c r="G436" s="2" t="s">
        <v>21</v>
      </c>
      <c r="H436" s="88" t="s">
        <v>6447</v>
      </c>
      <c r="I436" s="91" t="s">
        <v>11</v>
      </c>
      <c r="J436" s="1" t="s">
        <v>7397</v>
      </c>
      <c r="K436" s="1" t="s">
        <v>7210</v>
      </c>
      <c r="L436" s="1" t="s">
        <v>1614</v>
      </c>
      <c r="M436" s="1"/>
      <c r="N436" s="1" t="s">
        <v>4918</v>
      </c>
      <c r="O436" s="1" t="s">
        <v>235</v>
      </c>
      <c r="P436" s="1" t="s">
        <v>11</v>
      </c>
      <c r="Q436" s="1">
        <v>4850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1" t="str">
        <f t="shared" si="19"/>
        <v>JBT-326</v>
      </c>
      <c r="D437" s="1" t="s">
        <v>7398</v>
      </c>
      <c r="E437" s="95">
        <v>6</v>
      </c>
      <c r="F437" s="2">
        <v>3</v>
      </c>
      <c r="G437" s="2" t="s">
        <v>16</v>
      </c>
      <c r="H437" s="88" t="s">
        <v>4338</v>
      </c>
      <c r="I437" s="91" t="s">
        <v>11</v>
      </c>
      <c r="J437" s="1" t="s">
        <v>7397</v>
      </c>
      <c r="K437" s="1" t="s">
        <v>7163</v>
      </c>
      <c r="L437" s="1" t="s">
        <v>1653</v>
      </c>
      <c r="M437" s="1"/>
      <c r="N437" s="1" t="s">
        <v>1011</v>
      </c>
      <c r="O437" s="1" t="s">
        <v>646</v>
      </c>
      <c r="P437" s="1" t="s">
        <v>11</v>
      </c>
      <c r="Q437" s="1">
        <v>4860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19"/>
        <v>JBT-327</v>
      </c>
      <c r="D438" s="1" t="s">
        <v>7398</v>
      </c>
      <c r="E438" s="95">
        <v>7</v>
      </c>
      <c r="F438" s="2">
        <v>3</v>
      </c>
      <c r="G438" s="2" t="s">
        <v>21</v>
      </c>
      <c r="H438" s="88" t="s">
        <v>4340</v>
      </c>
      <c r="I438" s="91" t="s">
        <v>11</v>
      </c>
      <c r="J438" s="1" t="s">
        <v>7397</v>
      </c>
      <c r="K438" s="1" t="s">
        <v>7166</v>
      </c>
      <c r="L438" s="1" t="s">
        <v>2362</v>
      </c>
      <c r="M438" s="1"/>
      <c r="N438" s="1" t="s">
        <v>4916</v>
      </c>
      <c r="O438" s="1" t="s">
        <v>314</v>
      </c>
      <c r="P438" s="1" t="s">
        <v>11</v>
      </c>
      <c r="Q438" s="1">
        <v>4870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19"/>
        <v>JBT-328</v>
      </c>
      <c r="D439" s="1" t="s">
        <v>7398</v>
      </c>
      <c r="E439" s="95">
        <v>8</v>
      </c>
      <c r="F439" s="2">
        <v>3</v>
      </c>
      <c r="G439" s="2" t="s">
        <v>21</v>
      </c>
      <c r="H439" s="88" t="s">
        <v>4342</v>
      </c>
      <c r="I439" s="91" t="s">
        <v>11</v>
      </c>
      <c r="J439" s="1" t="s">
        <v>7397</v>
      </c>
      <c r="K439" s="1" t="s">
        <v>7141</v>
      </c>
      <c r="L439" s="1" t="s">
        <v>1733</v>
      </c>
      <c r="M439" s="1"/>
      <c r="N439" s="1" t="s">
        <v>1012</v>
      </c>
      <c r="O439" s="1" t="s">
        <v>648</v>
      </c>
      <c r="P439" s="1" t="s">
        <v>11</v>
      </c>
      <c r="Q439" s="1">
        <v>4880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19"/>
        <v>JBT-329</v>
      </c>
      <c r="D440" s="1" t="s">
        <v>7398</v>
      </c>
      <c r="E440" s="95">
        <v>9</v>
      </c>
      <c r="F440" s="2">
        <v>3</v>
      </c>
      <c r="G440" s="2" t="s">
        <v>21</v>
      </c>
      <c r="H440" s="88" t="s">
        <v>4343</v>
      </c>
      <c r="I440" s="91" t="s">
        <v>11</v>
      </c>
      <c r="J440" s="1" t="s">
        <v>7397</v>
      </c>
      <c r="K440" s="1" t="s">
        <v>7167</v>
      </c>
      <c r="L440" s="1" t="s">
        <v>1614</v>
      </c>
      <c r="M440" s="1"/>
      <c r="N440" s="1" t="s">
        <v>4913</v>
      </c>
      <c r="O440" s="1" t="s">
        <v>238</v>
      </c>
      <c r="P440" s="1" t="s">
        <v>11</v>
      </c>
      <c r="Q440" s="1">
        <v>4890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19"/>
        <v>JBT-330</v>
      </c>
      <c r="D441" s="1" t="s">
        <v>7398</v>
      </c>
      <c r="E441" s="95">
        <v>10</v>
      </c>
      <c r="F441" s="2">
        <v>3</v>
      </c>
      <c r="G441" s="2" t="s">
        <v>16</v>
      </c>
      <c r="H441" s="88" t="s">
        <v>4345</v>
      </c>
      <c r="I441" s="91" t="s">
        <v>11</v>
      </c>
      <c r="J441" s="1" t="s">
        <v>7397</v>
      </c>
      <c r="K441" s="1" t="s">
        <v>7168</v>
      </c>
      <c r="L441" s="1" t="s">
        <v>1614</v>
      </c>
      <c r="M441" s="1"/>
      <c r="N441" s="1" t="s">
        <v>4155</v>
      </c>
      <c r="O441" s="1" t="s">
        <v>239</v>
      </c>
      <c r="P441" s="1" t="s">
        <v>11</v>
      </c>
      <c r="Q441" s="1">
        <v>4900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1" t="str">
        <f>"JBG-"&amp;(MID(C431,5,3)+1)</f>
        <v>JBG-58</v>
      </c>
      <c r="D442" s="1" t="s">
        <v>7366</v>
      </c>
      <c r="E442" s="95">
        <v>27</v>
      </c>
      <c r="F442" s="68">
        <v>2</v>
      </c>
      <c r="G442" s="2" t="s">
        <v>65</v>
      </c>
      <c r="H442" s="87" t="s">
        <v>6442</v>
      </c>
      <c r="I442" s="91" t="s">
        <v>19</v>
      </c>
      <c r="J442" s="1" t="s">
        <v>7235</v>
      </c>
      <c r="K442" s="1" t="s">
        <v>7211</v>
      </c>
      <c r="L442" s="1" t="s">
        <v>5780</v>
      </c>
      <c r="M442" s="1" t="s">
        <v>7399</v>
      </c>
      <c r="N442" s="1" t="s">
        <v>4347</v>
      </c>
      <c r="O442" s="1" t="s">
        <v>1009</v>
      </c>
      <c r="P442" s="1" t="s">
        <v>19</v>
      </c>
      <c r="Q442" s="1">
        <v>4910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"JBT-"&amp;(MID(C441,5,3)+1)</f>
        <v>JBT-331</v>
      </c>
      <c r="D443" s="1" t="s">
        <v>7400</v>
      </c>
      <c r="E443" s="95">
        <v>1</v>
      </c>
      <c r="F443" s="2">
        <v>3</v>
      </c>
      <c r="G443" s="2" t="s">
        <v>21</v>
      </c>
      <c r="H443" s="88" t="s">
        <v>6443</v>
      </c>
      <c r="I443" s="91" t="s">
        <v>11</v>
      </c>
      <c r="J443" s="1" t="s">
        <v>7399</v>
      </c>
      <c r="K443" s="1" t="s">
        <v>7162</v>
      </c>
      <c r="L443" s="1" t="s">
        <v>1733</v>
      </c>
      <c r="M443" s="1"/>
      <c r="N443" s="1" t="s">
        <v>4914</v>
      </c>
      <c r="O443" s="1" t="s">
        <v>225</v>
      </c>
      <c r="P443" s="1" t="s">
        <v>11</v>
      </c>
      <c r="Q443" s="1">
        <v>4920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"JBT-"&amp;(MID(C443,5,3)+1)</f>
        <v>JBT-332</v>
      </c>
      <c r="D444" s="1" t="s">
        <v>7400</v>
      </c>
      <c r="E444" s="95">
        <v>2</v>
      </c>
      <c r="F444" s="2">
        <v>3</v>
      </c>
      <c r="G444" s="2" t="s">
        <v>16</v>
      </c>
      <c r="H444" s="88" t="s">
        <v>6567</v>
      </c>
      <c r="I444" s="91" t="s">
        <v>11</v>
      </c>
      <c r="J444" s="1" t="s">
        <v>7399</v>
      </c>
      <c r="K444" s="1" t="s">
        <v>7088</v>
      </c>
      <c r="L444" s="1" t="s">
        <v>1614</v>
      </c>
      <c r="M444" s="1"/>
      <c r="O444" s="1" t="s">
        <v>311</v>
      </c>
      <c r="P444" s="1" t="s">
        <v>11</v>
      </c>
      <c r="Q444" s="1">
        <v>4930</v>
      </c>
      <c r="R444" s="1" t="s">
        <v>5236</v>
      </c>
      <c r="S444" s="1" t="s">
        <v>6568</v>
      </c>
      <c r="T444" s="1" t="s">
        <v>642</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"JBT-"&amp;(MID(C444,5,3)+1)</f>
        <v>JBT-333</v>
      </c>
      <c r="D445" s="1" t="s">
        <v>7400</v>
      </c>
      <c r="E445" s="95">
        <v>3</v>
      </c>
      <c r="F445" s="2">
        <v>3</v>
      </c>
      <c r="G445" s="2" t="s">
        <v>21</v>
      </c>
      <c r="H445" s="88" t="s">
        <v>6444</v>
      </c>
      <c r="I445" s="91" t="s">
        <v>11</v>
      </c>
      <c r="J445" s="1" t="s">
        <v>7399</v>
      </c>
      <c r="K445" s="1" t="s">
        <v>7196</v>
      </c>
      <c r="L445" s="1" t="s">
        <v>1733</v>
      </c>
      <c r="M445" s="1"/>
      <c r="N445" s="1" t="s">
        <v>4911</v>
      </c>
      <c r="O445" s="1" t="s">
        <v>229</v>
      </c>
      <c r="P445" s="1" t="s">
        <v>11</v>
      </c>
      <c r="Q445" s="1">
        <v>4940</v>
      </c>
      <c r="R445" s="1" t="s">
        <v>5237</v>
      </c>
      <c r="S445" s="1" t="s">
        <v>4350</v>
      </c>
      <c r="T445" s="1" t="s">
        <v>4335</v>
      </c>
      <c r="V445" s="2" t="s">
        <v>21</v>
      </c>
      <c r="W445" s="2">
        <v>6</v>
      </c>
      <c r="X445" s="27" t="s">
        <v>7023</v>
      </c>
    </row>
    <row r="446" spans="1:34">
      <c r="A446" s="1">
        <v>5440</v>
      </c>
      <c r="B446" s="1" t="s">
        <v>5478</v>
      </c>
      <c r="C446" s="1" t="str">
        <f>"JBT-"&amp;(MID(C445,5,3)+1)</f>
        <v>JBT-334</v>
      </c>
      <c r="D446" s="1" t="s">
        <v>7400</v>
      </c>
      <c r="E446" s="95">
        <v>4</v>
      </c>
      <c r="F446" s="2">
        <v>3</v>
      </c>
      <c r="G446" s="2" t="s">
        <v>21</v>
      </c>
      <c r="H446" s="88" t="s">
        <v>6445</v>
      </c>
      <c r="I446" s="91" t="s">
        <v>11</v>
      </c>
      <c r="J446" s="1" t="s">
        <v>7399</v>
      </c>
      <c r="K446" s="1" t="s">
        <v>7089</v>
      </c>
      <c r="L446" s="1" t="s">
        <v>1614</v>
      </c>
      <c r="M446" s="1"/>
      <c r="N446" s="1" t="s">
        <v>4915</v>
      </c>
      <c r="O446" s="1" t="s">
        <v>231</v>
      </c>
      <c r="P446" s="1" t="s">
        <v>11</v>
      </c>
      <c r="Q446" s="1">
        <v>4950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"JBT-"&amp;(MID(C446,5,3)+1)</f>
        <v>JBT-335</v>
      </c>
      <c r="D447" s="1" t="s">
        <v>7400</v>
      </c>
      <c r="E447" s="95">
        <v>5</v>
      </c>
      <c r="F447" s="2">
        <v>3</v>
      </c>
      <c r="G447" s="2" t="s">
        <v>21</v>
      </c>
      <c r="H447" s="88" t="s">
        <v>6446</v>
      </c>
      <c r="I447" s="91" t="s">
        <v>11</v>
      </c>
      <c r="J447" s="1" t="s">
        <v>7399</v>
      </c>
      <c r="K447" s="1" t="s">
        <v>7210</v>
      </c>
      <c r="L447" s="1" t="s">
        <v>1614</v>
      </c>
      <c r="M447" s="1"/>
      <c r="N447" s="1" t="s">
        <v>4354</v>
      </c>
      <c r="O447" s="1" t="s">
        <v>235</v>
      </c>
      <c r="P447" s="1" t="s">
        <v>11</v>
      </c>
      <c r="Q447" s="1">
        <v>4960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1" t="str">
        <f>"JBT-"&amp;(MID(C447,5,3)+1)</f>
        <v>JBT-336</v>
      </c>
      <c r="D448" s="1" t="s">
        <v>7400</v>
      </c>
      <c r="E448" s="95">
        <v>6</v>
      </c>
      <c r="F448" s="2">
        <v>3</v>
      </c>
      <c r="G448" s="2" t="s">
        <v>21</v>
      </c>
      <c r="H448" s="88" t="s">
        <v>6441</v>
      </c>
      <c r="I448" s="91" t="s">
        <v>11</v>
      </c>
      <c r="J448" s="1" t="s">
        <v>7399</v>
      </c>
      <c r="K448" s="1" t="s">
        <v>7166</v>
      </c>
      <c r="L448" s="1" t="s">
        <v>2362</v>
      </c>
      <c r="M448" s="1"/>
      <c r="N448" s="1" t="s">
        <v>4917</v>
      </c>
      <c r="O448" s="1" t="s">
        <v>314</v>
      </c>
      <c r="P448" s="1" t="s">
        <v>11</v>
      </c>
      <c r="Q448" s="1">
        <v>4970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"JBG-"&amp;(MID(C442,5,3)+1)</f>
        <v>JBG-59</v>
      </c>
      <c r="D449" s="1" t="s">
        <v>7366</v>
      </c>
      <c r="E449" s="95">
        <v>28</v>
      </c>
      <c r="F449" s="2">
        <v>2</v>
      </c>
      <c r="G449" s="2" t="s">
        <v>65</v>
      </c>
      <c r="H449" s="87" t="s">
        <v>6380</v>
      </c>
      <c r="I449" s="91" t="s">
        <v>19</v>
      </c>
      <c r="J449" s="1" t="s">
        <v>7235</v>
      </c>
      <c r="K449" s="1" t="s">
        <v>7083</v>
      </c>
      <c r="L449" s="1" t="s">
        <v>1614</v>
      </c>
      <c r="M449" s="1" t="s">
        <v>7401</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1" t="str">
        <f>"JBT-"&amp;(MID(C448,5,3)+1)</f>
        <v>JBT-337</v>
      </c>
      <c r="D450" s="1" t="s">
        <v>7402</v>
      </c>
      <c r="E450" s="95">
        <v>1</v>
      </c>
      <c r="F450" s="2">
        <v>3</v>
      </c>
      <c r="G450" s="2" t="s">
        <v>16</v>
      </c>
      <c r="H450" s="88" t="s">
        <v>4388</v>
      </c>
      <c r="I450" s="91" t="s">
        <v>11</v>
      </c>
      <c r="J450" s="1" t="s">
        <v>7401</v>
      </c>
      <c r="K450" s="1" t="s">
        <v>7178</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1" t="str">
        <f>"JBT-"&amp;(MID(C450,5,3)+1)</f>
        <v>JBT-338</v>
      </c>
      <c r="D451" s="1" t="s">
        <v>7402</v>
      </c>
      <c r="E451" s="95">
        <v>2</v>
      </c>
      <c r="F451" s="2">
        <v>3</v>
      </c>
      <c r="G451" s="2" t="s">
        <v>16</v>
      </c>
      <c r="H451" s="88" t="s">
        <v>4390</v>
      </c>
      <c r="I451" s="91" t="s">
        <v>11</v>
      </c>
      <c r="J451" s="1" t="s">
        <v>7401</v>
      </c>
      <c r="K451" s="1" t="s">
        <v>7179</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1" t="str">
        <f>"JBT-"&amp;(MID(C451,5,3)+1)</f>
        <v>JBT-339</v>
      </c>
      <c r="D452" s="1" t="s">
        <v>7402</v>
      </c>
      <c r="E452" s="95">
        <v>3</v>
      </c>
      <c r="F452" s="2">
        <v>3</v>
      </c>
      <c r="G452" s="2" t="s">
        <v>21</v>
      </c>
      <c r="H452" s="88" t="s">
        <v>4392</v>
      </c>
      <c r="I452" s="91" t="s">
        <v>11</v>
      </c>
      <c r="J452" s="1" t="s">
        <v>7401</v>
      </c>
      <c r="K452" s="1" t="s">
        <v>7180</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1" t="str">
        <f>"JBT-"&amp;(MID(C452,5,3)+1)</f>
        <v>JBT-340</v>
      </c>
      <c r="D453" s="1" t="s">
        <v>7402</v>
      </c>
      <c r="E453" s="95">
        <v>4</v>
      </c>
      <c r="F453" s="2">
        <v>3</v>
      </c>
      <c r="G453" s="2" t="s">
        <v>21</v>
      </c>
      <c r="H453" s="88" t="s">
        <v>4394</v>
      </c>
      <c r="I453" s="91" t="s">
        <v>11</v>
      </c>
      <c r="J453" s="1" t="s">
        <v>7401</v>
      </c>
      <c r="K453" s="1" t="s">
        <v>7181</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1" t="str">
        <f>"JBG-"&amp;(MID(C449,5,3)+1)</f>
        <v>JBG-60</v>
      </c>
      <c r="D454" s="1" t="s">
        <v>7366</v>
      </c>
      <c r="E454" s="95">
        <v>29</v>
      </c>
      <c r="F454" s="2">
        <v>2</v>
      </c>
      <c r="G454" s="2" t="s">
        <v>65</v>
      </c>
      <c r="H454" s="87" t="s">
        <v>6381</v>
      </c>
      <c r="I454" s="91" t="s">
        <v>19</v>
      </c>
      <c r="J454" s="1" t="s">
        <v>7235</v>
      </c>
      <c r="K454" s="1" t="s">
        <v>7183</v>
      </c>
      <c r="L454" s="1" t="s">
        <v>5780</v>
      </c>
      <c r="M454" s="1" t="s">
        <v>7403</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1" t="str">
        <f>"JBT-"&amp;(MID(C453,5,3)+1)</f>
        <v>JBT-341</v>
      </c>
      <c r="D455" s="1" t="s">
        <v>7404</v>
      </c>
      <c r="E455" s="95">
        <v>1</v>
      </c>
      <c r="F455" s="2">
        <v>3</v>
      </c>
      <c r="G455" s="2" t="s">
        <v>21</v>
      </c>
      <c r="H455" s="88" t="s">
        <v>4398</v>
      </c>
      <c r="I455" s="91" t="s">
        <v>11</v>
      </c>
      <c r="J455" s="1" t="s">
        <v>7403</v>
      </c>
      <c r="K455" s="1" t="s">
        <v>7162</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1" t="str">
        <f>"JBT-"&amp;(MID(C455,5,3)+1)</f>
        <v>JBT-342</v>
      </c>
      <c r="D456" s="1" t="s">
        <v>7404</v>
      </c>
      <c r="E456" s="95">
        <v>2</v>
      </c>
      <c r="F456" s="2">
        <v>3</v>
      </c>
      <c r="G456" s="2" t="s">
        <v>21</v>
      </c>
      <c r="H456" s="88" t="s">
        <v>4400</v>
      </c>
      <c r="I456" s="91" t="s">
        <v>11</v>
      </c>
      <c r="J456" s="1" t="s">
        <v>7403</v>
      </c>
      <c r="K456" s="1" t="s">
        <v>7184</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1" t="str">
        <f>"JBT-"&amp;(MID(C456,5,3)+1)</f>
        <v>JBT-343</v>
      </c>
      <c r="D457" s="1" t="s">
        <v>7404</v>
      </c>
      <c r="E457" s="95">
        <v>3</v>
      </c>
      <c r="F457" s="2">
        <v>3</v>
      </c>
      <c r="G457" s="2" t="s">
        <v>21</v>
      </c>
      <c r="H457" s="88" t="s">
        <v>4402</v>
      </c>
      <c r="I457" s="91" t="s">
        <v>11</v>
      </c>
      <c r="J457" s="1" t="s">
        <v>7403</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1" t="str">
        <f>"JBG-"&amp;(MID(C454,5,3)+1)</f>
        <v>JBG-61</v>
      </c>
      <c r="D458" s="1" t="s">
        <v>7366</v>
      </c>
      <c r="E458" s="95">
        <v>30</v>
      </c>
      <c r="F458" s="2">
        <v>2</v>
      </c>
      <c r="G458" s="2" t="s">
        <v>708</v>
      </c>
      <c r="H458" s="87" t="s">
        <v>1553</v>
      </c>
      <c r="I458" s="91" t="s">
        <v>19</v>
      </c>
      <c r="J458" s="1" t="s">
        <v>7235</v>
      </c>
      <c r="K458" s="1" t="s">
        <v>7213</v>
      </c>
      <c r="L458" s="1" t="s">
        <v>5780</v>
      </c>
      <c r="M458" s="1" t="s">
        <v>7236</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"JBT-"&amp;(MID(C457,5,3)+1)</f>
        <v>JBT-344</v>
      </c>
      <c r="D459" s="1" t="s">
        <v>7405</v>
      </c>
      <c r="E459" s="95">
        <v>1</v>
      </c>
      <c r="F459" s="2">
        <v>3</v>
      </c>
      <c r="G459" s="2" t="s">
        <v>21</v>
      </c>
      <c r="H459" s="88" t="s">
        <v>748</v>
      </c>
      <c r="I459" s="91" t="s">
        <v>11</v>
      </c>
      <c r="J459" s="1" t="s">
        <v>7236</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"JBT-"&amp;(MID(C459,5,3)+1)</f>
        <v>JBT-345</v>
      </c>
      <c r="D460" s="1" t="s">
        <v>7405</v>
      </c>
      <c r="E460" s="95">
        <v>2</v>
      </c>
      <c r="F460" s="2">
        <v>3</v>
      </c>
      <c r="G460" s="2" t="s">
        <v>16</v>
      </c>
      <c r="H460" s="88" t="s">
        <v>751</v>
      </c>
      <c r="I460" s="91" t="s">
        <v>11</v>
      </c>
      <c r="J460" s="1" t="s">
        <v>7236</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"JBT-"&amp;(MID(C460,5,3)+1)</f>
        <v>JBT-346</v>
      </c>
      <c r="D461" s="1" t="s">
        <v>7405</v>
      </c>
      <c r="E461" s="95">
        <v>3</v>
      </c>
      <c r="F461" s="2">
        <v>3</v>
      </c>
      <c r="G461" s="2" t="s">
        <v>21</v>
      </c>
      <c r="H461" s="88" t="s">
        <v>3892</v>
      </c>
      <c r="I461" s="91" t="s">
        <v>11</v>
      </c>
      <c r="J461" s="1" t="s">
        <v>7236</v>
      </c>
      <c r="K461" s="1" t="s">
        <v>7196</v>
      </c>
      <c r="L461" s="1" t="s">
        <v>1733</v>
      </c>
      <c r="M461" s="1"/>
      <c r="N461" s="1" t="s">
        <v>4468</v>
      </c>
      <c r="O461" s="1" t="s">
        <v>229</v>
      </c>
      <c r="P461" s="1" t="s">
        <v>11</v>
      </c>
      <c r="Q461" s="1">
        <v>5130</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"JBT-"&amp;(MID(C461,5,3)+1)</f>
        <v>JBT-347</v>
      </c>
      <c r="D462" s="1" t="s">
        <v>7405</v>
      </c>
      <c r="E462" s="95">
        <v>4</v>
      </c>
      <c r="F462" s="2">
        <v>3</v>
      </c>
      <c r="G462" s="2" t="s">
        <v>16</v>
      </c>
      <c r="H462" s="88" t="s">
        <v>3893</v>
      </c>
      <c r="I462" s="91" t="s">
        <v>11</v>
      </c>
      <c r="J462" s="1" t="s">
        <v>7236</v>
      </c>
      <c r="K462" s="1" t="s">
        <v>7141</v>
      </c>
      <c r="L462" s="1" t="s">
        <v>1733</v>
      </c>
      <c r="M462" s="1"/>
      <c r="N462" s="1" t="s">
        <v>815</v>
      </c>
      <c r="O462" s="1" t="s">
        <v>648</v>
      </c>
      <c r="P462" s="1" t="s">
        <v>11</v>
      </c>
      <c r="Q462" s="1">
        <v>5140</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D463" s="1" t="s">
        <v>3019</v>
      </c>
      <c r="E463" s="95" t="s">
        <v>3019</v>
      </c>
      <c r="H463" s="88"/>
      <c r="I463" s="91"/>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1" t="str">
        <f>"JBT-"&amp;(MID(C473,5,3)+1)</f>
        <v>JBT-370</v>
      </c>
      <c r="D464" s="1" t="s">
        <v>7405</v>
      </c>
      <c r="E464" s="95">
        <v>5</v>
      </c>
      <c r="F464" s="2">
        <v>3</v>
      </c>
      <c r="G464" s="2" t="s">
        <v>21</v>
      </c>
      <c r="H464" s="89" t="s">
        <v>803</v>
      </c>
      <c r="I464" s="91" t="s">
        <v>11</v>
      </c>
      <c r="J464" s="1" t="s">
        <v>7236</v>
      </c>
      <c r="K464" s="1" t="s">
        <v>7292</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1" t="str">
        <f>"JBG-"&amp;(MID(C458,5,3)+1)</f>
        <v>JBG-62</v>
      </c>
      <c r="D465" s="1" t="s">
        <v>7405</v>
      </c>
      <c r="E465" s="95">
        <v>6</v>
      </c>
      <c r="F465" s="2">
        <v>3</v>
      </c>
      <c r="G465" s="2" t="s">
        <v>21</v>
      </c>
      <c r="H465" s="88" t="s">
        <v>3871</v>
      </c>
      <c r="I465" s="91" t="s">
        <v>19</v>
      </c>
      <c r="J465" s="1" t="s">
        <v>7236</v>
      </c>
      <c r="K465" s="1" t="s">
        <v>7205</v>
      </c>
      <c r="L465" s="1" t="s">
        <v>5780</v>
      </c>
      <c r="M465" s="1" t="s">
        <v>7406</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"JBT-"&amp;(MID(C535,5,3)+1)</f>
        <v>JBT-402</v>
      </c>
      <c r="D466" s="1" t="s">
        <v>7407</v>
      </c>
      <c r="E466" s="95">
        <v>1</v>
      </c>
      <c r="F466" s="2">
        <v>4</v>
      </c>
      <c r="G466" s="2" t="s">
        <v>21</v>
      </c>
      <c r="H466" s="89" t="s">
        <v>822</v>
      </c>
      <c r="I466" s="91" t="s">
        <v>11</v>
      </c>
      <c r="J466" s="1" t="s">
        <v>7406</v>
      </c>
      <c r="K466" s="1" t="s">
        <v>7169</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"JBT-"&amp;(MID(C466,5,3)+1)</f>
        <v>JBT-403</v>
      </c>
      <c r="D467" s="1" t="s">
        <v>7407</v>
      </c>
      <c r="E467" s="95">
        <v>2</v>
      </c>
      <c r="F467" s="2">
        <v>4</v>
      </c>
      <c r="G467" s="2" t="s">
        <v>21</v>
      </c>
      <c r="H467" s="89" t="s">
        <v>824</v>
      </c>
      <c r="I467" s="91" t="s">
        <v>11</v>
      </c>
      <c r="J467" s="1" t="s">
        <v>7406</v>
      </c>
      <c r="K467" s="1" t="s">
        <v>7170</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"JBG-"&amp;(MID(C465,5,3)+1)</f>
        <v>JBG-63</v>
      </c>
      <c r="D468" s="1" t="s">
        <v>7405</v>
      </c>
      <c r="E468" s="95">
        <v>7</v>
      </c>
      <c r="F468" s="2">
        <v>3</v>
      </c>
      <c r="G468" s="2" t="s">
        <v>16</v>
      </c>
      <c r="H468" s="88" t="s">
        <v>6385</v>
      </c>
      <c r="I468" s="91" t="s">
        <v>19</v>
      </c>
      <c r="J468" s="1" t="s">
        <v>7236</v>
      </c>
      <c r="K468" s="1" t="s">
        <v>7083</v>
      </c>
      <c r="L468" s="1" t="s">
        <v>5780</v>
      </c>
      <c r="M468" s="1" t="s">
        <v>7408</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1" t="str">
        <f>"JBT-"&amp;(MID(C498,5,3)+1)</f>
        <v>JBT-365</v>
      </c>
      <c r="D469" s="1" t="s">
        <v>7409</v>
      </c>
      <c r="E469" s="95">
        <v>1</v>
      </c>
      <c r="F469" s="2">
        <v>4</v>
      </c>
      <c r="G469" s="2" t="s">
        <v>16</v>
      </c>
      <c r="H469" s="89" t="s">
        <v>794</v>
      </c>
      <c r="I469" s="91" t="s">
        <v>11</v>
      </c>
      <c r="J469" s="1" t="s">
        <v>7408</v>
      </c>
      <c r="K469" s="1" t="s">
        <v>7214</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1" t="str">
        <f>"JBT-"&amp;(MID(C469,5,3)+1)</f>
        <v>JBT-366</v>
      </c>
      <c r="D470" s="1" t="s">
        <v>7409</v>
      </c>
      <c r="E470" s="95">
        <v>2</v>
      </c>
      <c r="F470" s="2">
        <v>4</v>
      </c>
      <c r="G470" s="2" t="s">
        <v>16</v>
      </c>
      <c r="H470" s="89" t="s">
        <v>796</v>
      </c>
      <c r="I470" s="91" t="s">
        <v>11</v>
      </c>
      <c r="J470" s="1" t="s">
        <v>7408</v>
      </c>
      <c r="K470" s="1" t="s">
        <v>7215</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1" t="str">
        <f>"JBT-"&amp;(MID(C470,5,3)+1)</f>
        <v>JBT-367</v>
      </c>
      <c r="D471" s="1" t="s">
        <v>7409</v>
      </c>
      <c r="E471" s="95">
        <v>3</v>
      </c>
      <c r="F471" s="2">
        <v>4</v>
      </c>
      <c r="G471" s="2" t="s">
        <v>16</v>
      </c>
      <c r="H471" s="89" t="s">
        <v>3891</v>
      </c>
      <c r="I471" s="91" t="s">
        <v>11</v>
      </c>
      <c r="J471" s="1" t="s">
        <v>7408</v>
      </c>
      <c r="K471" s="1" t="s">
        <v>7216</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1" t="str">
        <f>"JBT-"&amp;(MID(C471,5,3)+1)</f>
        <v>JBT-368</v>
      </c>
      <c r="D472" s="1" t="s">
        <v>7409</v>
      </c>
      <c r="E472" s="95">
        <v>4</v>
      </c>
      <c r="F472" s="2">
        <v>4</v>
      </c>
      <c r="G472" s="2" t="s">
        <v>21</v>
      </c>
      <c r="H472" s="89" t="s">
        <v>798</v>
      </c>
      <c r="I472" s="91" t="s">
        <v>11</v>
      </c>
      <c r="J472" s="1" t="s">
        <v>7408</v>
      </c>
      <c r="K472" s="1" t="s">
        <v>7217</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"JBT-"&amp;(MID(C472,5,3)+1)</f>
        <v>JBT-369</v>
      </c>
      <c r="D473" s="1" t="s">
        <v>7409</v>
      </c>
      <c r="E473" s="95">
        <v>5</v>
      </c>
      <c r="F473" s="2">
        <v>4</v>
      </c>
      <c r="G473" s="2" t="s">
        <v>3894</v>
      </c>
      <c r="H473" s="89" t="s">
        <v>1560</v>
      </c>
      <c r="I473" s="91" t="s">
        <v>11</v>
      </c>
      <c r="J473" s="1" t="s">
        <v>7408</v>
      </c>
      <c r="K473" s="1" t="s">
        <v>7218</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"JBG-"&amp;(MID(C468,5,3)+1)</f>
        <v>JBG-64</v>
      </c>
      <c r="D474" s="1" t="s">
        <v>7405</v>
      </c>
      <c r="E474" s="95">
        <v>8</v>
      </c>
      <c r="F474" s="2">
        <v>3</v>
      </c>
      <c r="G474" s="2" t="s">
        <v>16</v>
      </c>
      <c r="H474" s="88" t="s">
        <v>6383</v>
      </c>
      <c r="I474" s="91" t="s">
        <v>19</v>
      </c>
      <c r="J474" s="1" t="s">
        <v>7236</v>
      </c>
      <c r="K474" s="1" t="s">
        <v>7212</v>
      </c>
      <c r="L474" s="1" t="s">
        <v>5780</v>
      </c>
      <c r="M474" s="1" t="s">
        <v>7410</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1" t="str">
        <f>"JBT-"&amp;(MID(C467,5,3)+1)</f>
        <v>JBT-404</v>
      </c>
      <c r="D475" s="1" t="s">
        <v>7411</v>
      </c>
      <c r="E475" s="95">
        <v>1</v>
      </c>
      <c r="F475" s="2">
        <v>4</v>
      </c>
      <c r="G475" s="2" t="s">
        <v>16</v>
      </c>
      <c r="H475" s="89" t="s">
        <v>4484</v>
      </c>
      <c r="I475" s="91" t="s">
        <v>11</v>
      </c>
      <c r="J475" s="1" t="s">
        <v>7410</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1" t="str">
        <f>"JBT-"&amp;(MID(C475,5,3)+1)</f>
        <v>JBT-405</v>
      </c>
      <c r="D476" s="1" t="s">
        <v>7411</v>
      </c>
      <c r="E476" s="95">
        <v>2</v>
      </c>
      <c r="F476" s="2">
        <v>4</v>
      </c>
      <c r="G476" s="2" t="s">
        <v>21</v>
      </c>
      <c r="H476" s="89" t="s">
        <v>4486</v>
      </c>
      <c r="I476" s="91" t="s">
        <v>11</v>
      </c>
      <c r="J476" s="1" t="s">
        <v>7410</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"JBG-"&amp;(MID(C474,5,3)+1)</f>
        <v>JBG-65</v>
      </c>
      <c r="D477" s="1" t="s">
        <v>7405</v>
      </c>
      <c r="E477" s="95">
        <v>9</v>
      </c>
      <c r="F477" s="2">
        <v>3</v>
      </c>
      <c r="G477" s="2" t="s">
        <v>65</v>
      </c>
      <c r="H477" s="88" t="s">
        <v>6384</v>
      </c>
      <c r="I477" s="91" t="s">
        <v>19</v>
      </c>
      <c r="J477" s="1" t="s">
        <v>7236</v>
      </c>
      <c r="K477" s="1" t="s">
        <v>7091</v>
      </c>
      <c r="L477" s="1" t="s">
        <v>5780</v>
      </c>
      <c r="M477" s="1" t="s">
        <v>7412</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1" t="str">
        <f>"JBT-"&amp;(MID(C462,5,3)+1)</f>
        <v>JBT-348</v>
      </c>
      <c r="D478" s="1" t="s">
        <v>7413</v>
      </c>
      <c r="E478" s="95">
        <v>1</v>
      </c>
      <c r="F478" s="2">
        <v>4</v>
      </c>
      <c r="G478" s="2" t="s">
        <v>16</v>
      </c>
      <c r="H478" s="89" t="s">
        <v>4451</v>
      </c>
      <c r="I478" s="91" t="s">
        <v>11</v>
      </c>
      <c r="J478" s="1" t="s">
        <v>7412</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1" t="str">
        <f>"JBT-"&amp;(MID(C478,5,3)+1)</f>
        <v>JBT-349</v>
      </c>
      <c r="D479" s="1" t="s">
        <v>7413</v>
      </c>
      <c r="E479" s="95">
        <v>2</v>
      </c>
      <c r="F479" s="2">
        <v>4</v>
      </c>
      <c r="G479" s="2" t="s">
        <v>16</v>
      </c>
      <c r="H479" s="89" t="s">
        <v>4453</v>
      </c>
      <c r="I479" s="91" t="s">
        <v>11</v>
      </c>
      <c r="J479" s="1" t="s">
        <v>7412</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"JBT-"&amp;(MID(C479,5,3)+1)</f>
        <v>JBT-350</v>
      </c>
      <c r="D480" s="1" t="s">
        <v>7413</v>
      </c>
      <c r="E480" s="95">
        <v>3</v>
      </c>
      <c r="F480" s="2">
        <v>4</v>
      </c>
      <c r="G480" s="2" t="s">
        <v>16</v>
      </c>
      <c r="H480" s="89" t="s">
        <v>4455</v>
      </c>
      <c r="I480" s="91" t="s">
        <v>11</v>
      </c>
      <c r="J480" s="1" t="s">
        <v>7412</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1" t="str">
        <f>"JBG-"&amp;(MID(C477,5,3)+1)</f>
        <v>JBG-66</v>
      </c>
      <c r="D481" s="1" t="s">
        <v>7405</v>
      </c>
      <c r="E481" s="95">
        <v>10</v>
      </c>
      <c r="F481" s="2">
        <v>3</v>
      </c>
      <c r="G481" s="2" t="s">
        <v>16</v>
      </c>
      <c r="H481" s="88" t="s">
        <v>3864</v>
      </c>
      <c r="I481" s="91" t="s">
        <v>19</v>
      </c>
      <c r="J481" s="1" t="s">
        <v>7236</v>
      </c>
      <c r="K481" s="1" t="s">
        <v>7186</v>
      </c>
      <c r="L481" s="1" t="s">
        <v>5780</v>
      </c>
      <c r="M481" s="1" t="s">
        <v>7414</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1" t="str">
        <f>"JBT-"&amp;(MID(C480,5,3)+1)</f>
        <v>JBT-351</v>
      </c>
      <c r="D482" s="1" t="s">
        <v>7415</v>
      </c>
      <c r="E482" s="95">
        <v>1</v>
      </c>
      <c r="F482" s="2">
        <v>4</v>
      </c>
      <c r="G482" s="2" t="s">
        <v>21</v>
      </c>
      <c r="H482" s="89" t="s">
        <v>3879</v>
      </c>
      <c r="I482" s="91" t="s">
        <v>11</v>
      </c>
      <c r="J482" s="1" t="s">
        <v>7414</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1" t="str">
        <f>"JBT-"&amp;(MID(C482,5,3)+1)</f>
        <v>JBT-352</v>
      </c>
      <c r="D483" s="1" t="s">
        <v>7415</v>
      </c>
      <c r="E483" s="95">
        <v>2</v>
      </c>
      <c r="F483" s="2">
        <v>4</v>
      </c>
      <c r="G483" s="2" t="s">
        <v>16</v>
      </c>
      <c r="H483" s="89" t="s">
        <v>3880</v>
      </c>
      <c r="I483" s="91" t="s">
        <v>11</v>
      </c>
      <c r="J483" s="1" t="s">
        <v>7414</v>
      </c>
      <c r="K483" s="1" t="s">
        <v>7185</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1" t="str">
        <f>"JBT-"&amp;(MID(C483,5,3)+1)</f>
        <v>JBT-353</v>
      </c>
      <c r="D484" s="1" t="s">
        <v>7415</v>
      </c>
      <c r="E484" s="95">
        <v>3</v>
      </c>
      <c r="F484" s="2">
        <v>4</v>
      </c>
      <c r="G484" s="2" t="s">
        <v>16</v>
      </c>
      <c r="H484" s="89" t="s">
        <v>3881</v>
      </c>
      <c r="I484" s="91" t="s">
        <v>11</v>
      </c>
      <c r="J484" s="1" t="s">
        <v>7414</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1" t="str">
        <f>"JBT-"&amp;(MID(C484,5,3)+1)</f>
        <v>JBT-354</v>
      </c>
      <c r="D485" s="1" t="s">
        <v>7415</v>
      </c>
      <c r="E485" s="95">
        <v>4</v>
      </c>
      <c r="F485" s="2">
        <v>4</v>
      </c>
      <c r="G485" s="2" t="s">
        <v>21</v>
      </c>
      <c r="H485" s="89" t="s">
        <v>3888</v>
      </c>
      <c r="I485" s="91" t="s">
        <v>11</v>
      </c>
      <c r="J485" s="1" t="s">
        <v>7414</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1" t="str">
        <f>"JBG-"&amp;(MID(C481,5,3)+1)</f>
        <v>JBG-67</v>
      </c>
      <c r="D486" s="1" t="s">
        <v>7405</v>
      </c>
      <c r="E486" s="95">
        <v>11</v>
      </c>
      <c r="F486" s="2">
        <v>3</v>
      </c>
      <c r="G486" s="2" t="s">
        <v>16</v>
      </c>
      <c r="H486" s="88" t="s">
        <v>3865</v>
      </c>
      <c r="I486" s="91" t="s">
        <v>19</v>
      </c>
      <c r="J486" s="1" t="s">
        <v>7236</v>
      </c>
      <c r="K486" s="1" t="s">
        <v>7187</v>
      </c>
      <c r="L486" s="1" t="s">
        <v>5780</v>
      </c>
      <c r="M486" s="1" t="s">
        <v>7416</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1" t="str">
        <f>"JBT-"&amp;(MID(C485,5,3)+1)</f>
        <v>JBT-355</v>
      </c>
      <c r="D487" s="1" t="s">
        <v>7417</v>
      </c>
      <c r="E487" s="95">
        <v>1</v>
      </c>
      <c r="F487" s="2">
        <v>4</v>
      </c>
      <c r="G487" s="2" t="s">
        <v>21</v>
      </c>
      <c r="H487" s="89" t="s">
        <v>3882</v>
      </c>
      <c r="I487" s="91" t="s">
        <v>11</v>
      </c>
      <c r="J487" s="1" t="s">
        <v>7416</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"JBT-"&amp;(MID(C487,5,3)+1)</f>
        <v>JBT-356</v>
      </c>
      <c r="D488" s="1" t="s">
        <v>7417</v>
      </c>
      <c r="E488" s="95">
        <v>2</v>
      </c>
      <c r="F488" s="2">
        <v>4</v>
      </c>
      <c r="G488" s="2" t="s">
        <v>16</v>
      </c>
      <c r="H488" s="89" t="s">
        <v>3883</v>
      </c>
      <c r="I488" s="91" t="s">
        <v>11</v>
      </c>
      <c r="J488" s="1" t="s">
        <v>7416</v>
      </c>
      <c r="K488" s="1" t="s">
        <v>7185</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"JBT-"&amp;(MID(C488,5,3)+1)</f>
        <v>JBT-357</v>
      </c>
      <c r="D489" s="1" t="s">
        <v>7417</v>
      </c>
      <c r="E489" s="95">
        <v>3</v>
      </c>
      <c r="F489" s="2">
        <v>4</v>
      </c>
      <c r="G489" s="2" t="s">
        <v>16</v>
      </c>
      <c r="H489" s="89" t="s">
        <v>3884</v>
      </c>
      <c r="I489" s="91" t="s">
        <v>11</v>
      </c>
      <c r="J489" s="1" t="s">
        <v>7416</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1" t="str">
        <f>"JBT-"&amp;(MID(C489,5,3)+1)</f>
        <v>JBT-358</v>
      </c>
      <c r="D490" s="1" t="s">
        <v>7417</v>
      </c>
      <c r="E490" s="95">
        <v>4</v>
      </c>
      <c r="F490" s="2">
        <v>4</v>
      </c>
      <c r="G490" s="2" t="s">
        <v>21</v>
      </c>
      <c r="H490" s="89" t="s">
        <v>3888</v>
      </c>
      <c r="I490" s="91" t="s">
        <v>11</v>
      </c>
      <c r="J490" s="1" t="s">
        <v>7416</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1" t="str">
        <f>"JBG-"&amp;(MID(C486,5,3)+1)</f>
        <v>JBG-68</v>
      </c>
      <c r="D491" s="1" t="s">
        <v>7405</v>
      </c>
      <c r="E491" s="95">
        <v>12</v>
      </c>
      <c r="F491" s="2">
        <v>3</v>
      </c>
      <c r="G491" s="2" t="s">
        <v>65</v>
      </c>
      <c r="H491" s="88" t="s">
        <v>3866</v>
      </c>
      <c r="I491" s="91" t="s">
        <v>19</v>
      </c>
      <c r="J491" s="1" t="s">
        <v>7236</v>
      </c>
      <c r="K491" s="1" t="s">
        <v>7200</v>
      </c>
      <c r="L491" s="1" t="s">
        <v>5780</v>
      </c>
      <c r="M491" s="1" t="s">
        <v>7418</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"JBT-"&amp;(MID(C490,5,3)+1)</f>
        <v>JBT-359</v>
      </c>
      <c r="D492" s="1" t="s">
        <v>7419</v>
      </c>
      <c r="E492" s="95">
        <v>1</v>
      </c>
      <c r="F492" s="2">
        <v>4</v>
      </c>
      <c r="G492" s="2" t="s">
        <v>21</v>
      </c>
      <c r="H492" s="89" t="s">
        <v>3885</v>
      </c>
      <c r="I492" s="91" t="s">
        <v>11</v>
      </c>
      <c r="J492" s="1" t="s">
        <v>7418</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C492&amp;"-1"</f>
        <v>JBT-359-1</v>
      </c>
      <c r="D493" s="1" t="s">
        <v>7419</v>
      </c>
      <c r="E493" s="95">
        <v>2</v>
      </c>
      <c r="F493" s="2">
        <v>4</v>
      </c>
      <c r="G493" s="2" t="s">
        <v>16</v>
      </c>
      <c r="H493" s="89" t="s">
        <v>3886</v>
      </c>
      <c r="I493" s="91" t="s">
        <v>11</v>
      </c>
      <c r="J493" s="1" t="s">
        <v>7418</v>
      </c>
      <c r="K493" s="1" t="s">
        <v>7185</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1" t="str">
        <f>"JBT-"&amp;(MID(C493,5,3)+1)</f>
        <v>JBT-360</v>
      </c>
      <c r="D494" s="1" t="s">
        <v>7419</v>
      </c>
      <c r="E494" s="95">
        <v>3</v>
      </c>
      <c r="F494" s="2">
        <v>4</v>
      </c>
      <c r="G494" s="2" t="s">
        <v>16</v>
      </c>
      <c r="H494" s="89" t="s">
        <v>5751</v>
      </c>
      <c r="I494" s="91" t="s">
        <v>11</v>
      </c>
      <c r="J494" s="1" t="s">
        <v>7418</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1" t="str">
        <f>"JBT-"&amp;(MID(C494,5,3)+1)</f>
        <v>JBT-361</v>
      </c>
      <c r="D495" s="1" t="s">
        <v>7419</v>
      </c>
      <c r="E495" s="95">
        <v>4</v>
      </c>
      <c r="F495" s="2">
        <v>4</v>
      </c>
      <c r="G495" s="2" t="s">
        <v>16</v>
      </c>
      <c r="H495" s="89" t="s">
        <v>3887</v>
      </c>
      <c r="I495" s="91" t="s">
        <v>11</v>
      </c>
      <c r="J495" s="1" t="s">
        <v>7418</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1" t="str">
        <f>"JBT-"&amp;(MID(C495,5,3)+1)</f>
        <v>JBT-362</v>
      </c>
      <c r="D496" s="1" t="s">
        <v>7419</v>
      </c>
      <c r="E496" s="95">
        <v>5</v>
      </c>
      <c r="F496" s="2">
        <v>4</v>
      </c>
      <c r="G496" s="2" t="s">
        <v>21</v>
      </c>
      <c r="H496" s="89" t="s">
        <v>3888</v>
      </c>
      <c r="I496" s="91" t="s">
        <v>11</v>
      </c>
      <c r="J496" s="1" t="s">
        <v>7418</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"JBT-"&amp;(MID(C496,5,3)+1)</f>
        <v>JBT-363</v>
      </c>
      <c r="D497" s="1" t="s">
        <v>7419</v>
      </c>
      <c r="E497" s="95">
        <v>6</v>
      </c>
      <c r="F497" s="2">
        <v>4</v>
      </c>
      <c r="G497" s="2" t="s">
        <v>16</v>
      </c>
      <c r="H497" s="89" t="s">
        <v>3889</v>
      </c>
      <c r="I497" s="91" t="s">
        <v>11</v>
      </c>
      <c r="J497" s="1" t="s">
        <v>7418</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1" t="str">
        <f>"JBT-"&amp;(MID(C497,5,3)+1)</f>
        <v>JBT-364</v>
      </c>
      <c r="D498" s="1" t="s">
        <v>7419</v>
      </c>
      <c r="E498" s="95">
        <v>7</v>
      </c>
      <c r="F498" s="2">
        <v>4</v>
      </c>
      <c r="G498" s="2" t="s">
        <v>21</v>
      </c>
      <c r="H498" s="89" t="s">
        <v>3890</v>
      </c>
      <c r="I498" s="91" t="s">
        <v>11</v>
      </c>
      <c r="J498" s="1" t="s">
        <v>7418</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1" t="str">
        <f>"JBG-"&amp;(MID(C491,5,3)+1)</f>
        <v>JBG-69</v>
      </c>
      <c r="D499" s="1" t="s">
        <v>7405</v>
      </c>
      <c r="E499" s="95">
        <v>13</v>
      </c>
      <c r="F499" s="2">
        <v>3</v>
      </c>
      <c r="G499" s="2" t="s">
        <v>65</v>
      </c>
      <c r="H499" s="88" t="s">
        <v>6493</v>
      </c>
      <c r="I499" s="91" t="s">
        <v>19</v>
      </c>
      <c r="J499" s="1" t="s">
        <v>7236</v>
      </c>
      <c r="K499" s="1" t="s">
        <v>7219</v>
      </c>
      <c r="L499" s="1" t="s">
        <v>5780</v>
      </c>
      <c r="M499" s="1" t="s">
        <v>7420</v>
      </c>
      <c r="O499" s="1" t="s">
        <v>355</v>
      </c>
      <c r="P499" s="1" t="s">
        <v>19</v>
      </c>
      <c r="Q499" s="1">
        <v>5500</v>
      </c>
      <c r="R499" s="1" t="s">
        <v>5333</v>
      </c>
      <c r="S499" s="1" t="s">
        <v>1045</v>
      </c>
      <c r="T499" s="1" t="s">
        <v>356</v>
      </c>
      <c r="V499" s="2" t="s">
        <v>65</v>
      </c>
      <c r="W499" s="2">
        <v>6</v>
      </c>
      <c r="X499" s="27" t="s">
        <v>6738</v>
      </c>
      <c r="Y499" s="2">
        <v>3110</v>
      </c>
      <c r="AA499" s="2" t="s">
        <v>16</v>
      </c>
      <c r="AH499" s="1" t="s">
        <v>5088</v>
      </c>
    </row>
    <row r="500" spans="1:34">
      <c r="A500" s="1">
        <v>5980</v>
      </c>
      <c r="B500" s="1" t="s">
        <v>1553</v>
      </c>
      <c r="C500" s="1" t="str">
        <f>"JBT-"&amp;(MID(C517,5,3)+1)</f>
        <v>JBT-376</v>
      </c>
      <c r="D500" s="1" t="s">
        <v>7421</v>
      </c>
      <c r="E500" s="95">
        <v>1</v>
      </c>
      <c r="F500" s="2">
        <v>4</v>
      </c>
      <c r="G500" s="2" t="s">
        <v>21</v>
      </c>
      <c r="H500" s="89" t="s">
        <v>2611</v>
      </c>
      <c r="I500" s="91" t="s">
        <v>11</v>
      </c>
      <c r="J500" s="1" t="s">
        <v>7420</v>
      </c>
      <c r="K500" s="1" t="s">
        <v>7191</v>
      </c>
      <c r="L500" s="1" t="s">
        <v>1663</v>
      </c>
      <c r="M500" s="1"/>
      <c r="O500" s="1" t="s">
        <v>69</v>
      </c>
      <c r="P500" s="1" t="s">
        <v>11</v>
      </c>
      <c r="Q500" s="1">
        <v>5510</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"JBT-"&amp;(MID(C500,5,3)+1)</f>
        <v>JBT-377</v>
      </c>
      <c r="D501" s="1" t="s">
        <v>7421</v>
      </c>
      <c r="E501" s="95">
        <v>2</v>
      </c>
      <c r="F501" s="2">
        <v>4</v>
      </c>
      <c r="G501" s="2" t="s">
        <v>16</v>
      </c>
      <c r="H501" s="89" t="s">
        <v>7291</v>
      </c>
      <c r="I501" s="91" t="s">
        <v>11</v>
      </c>
      <c r="J501" s="1" t="s">
        <v>7420</v>
      </c>
      <c r="K501" s="1" t="s">
        <v>7192</v>
      </c>
      <c r="L501" s="1" t="s">
        <v>1614</v>
      </c>
      <c r="M501" s="1"/>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"JBT-"&amp;(MID(C501,5,3)+1)</f>
        <v>JBT-378</v>
      </c>
      <c r="D502" s="1" t="s">
        <v>7421</v>
      </c>
      <c r="E502" s="95">
        <v>3</v>
      </c>
      <c r="F502" s="2">
        <v>4</v>
      </c>
      <c r="G502" s="2" t="s">
        <v>21</v>
      </c>
      <c r="H502" s="89" t="s">
        <v>2605</v>
      </c>
      <c r="I502" s="91" t="s">
        <v>11</v>
      </c>
      <c r="J502" s="1" t="s">
        <v>7420</v>
      </c>
      <c r="K502" s="1" t="s">
        <v>7088</v>
      </c>
      <c r="L502" s="1" t="s">
        <v>1614</v>
      </c>
      <c r="M502" s="1"/>
      <c r="O502" s="1" t="s">
        <v>78</v>
      </c>
      <c r="P502" s="1" t="s">
        <v>11</v>
      </c>
      <c r="Q502" s="1">
        <v>5560</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1" t="str">
        <f>"JBG-"&amp;(MID(C499,5,3)+1)</f>
        <v>JBG-70</v>
      </c>
      <c r="D503" s="1" t="s">
        <v>7405</v>
      </c>
      <c r="E503" s="95">
        <v>14</v>
      </c>
      <c r="F503" s="2">
        <v>3</v>
      </c>
      <c r="G503" s="2" t="s">
        <v>65</v>
      </c>
      <c r="H503" s="88" t="s">
        <v>5346</v>
      </c>
      <c r="I503" s="91" t="s">
        <v>19</v>
      </c>
      <c r="J503" s="1" t="s">
        <v>7236</v>
      </c>
      <c r="K503" s="1" t="s">
        <v>7190</v>
      </c>
      <c r="L503" s="1" t="s">
        <v>5780</v>
      </c>
      <c r="M503" s="1" t="s">
        <v>7422</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1" t="str">
        <f>"JBT-"&amp;(MID(C502,5,3)+1)</f>
        <v>JBT-379</v>
      </c>
      <c r="D504" s="1" t="s">
        <v>7423</v>
      </c>
      <c r="E504" s="95">
        <v>1</v>
      </c>
      <c r="F504" s="2">
        <v>4</v>
      </c>
      <c r="G504" s="2" t="s">
        <v>21</v>
      </c>
      <c r="H504" s="89" t="s">
        <v>5347</v>
      </c>
      <c r="I504" s="91" t="s">
        <v>11</v>
      </c>
      <c r="J504" s="1" t="s">
        <v>7422</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1" t="str">
        <f t="shared" ref="C505:C511" si="20">"JBT-"&amp;(MID(C504,5,3)+1)</f>
        <v>JBT-380</v>
      </c>
      <c r="D505" s="1" t="s">
        <v>7423</v>
      </c>
      <c r="E505" s="95">
        <v>2</v>
      </c>
      <c r="F505" s="2">
        <v>4</v>
      </c>
      <c r="G505" s="2" t="s">
        <v>16</v>
      </c>
      <c r="H505" s="89" t="s">
        <v>5348</v>
      </c>
      <c r="I505" s="91" t="s">
        <v>11</v>
      </c>
      <c r="J505" s="1" t="s">
        <v>7422</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20"/>
        <v>JBT-381</v>
      </c>
      <c r="D506" s="1" t="s">
        <v>7423</v>
      </c>
      <c r="E506" s="95">
        <v>3</v>
      </c>
      <c r="F506" s="2">
        <v>4</v>
      </c>
      <c r="G506" s="2" t="s">
        <v>21</v>
      </c>
      <c r="H506" s="89" t="s">
        <v>6418</v>
      </c>
      <c r="I506" s="91" t="s">
        <v>11</v>
      </c>
      <c r="J506" s="1" t="s">
        <v>7422</v>
      </c>
      <c r="K506" s="1" t="s">
        <v>7185</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20"/>
        <v>JBT-382</v>
      </c>
      <c r="D507" s="1" t="s">
        <v>7423</v>
      </c>
      <c r="E507" s="95">
        <v>4</v>
      </c>
      <c r="F507" s="2">
        <v>4</v>
      </c>
      <c r="G507" s="2" t="s">
        <v>16</v>
      </c>
      <c r="H507" s="89" t="s">
        <v>5349</v>
      </c>
      <c r="I507" s="91" t="s">
        <v>11</v>
      </c>
      <c r="J507" s="1" t="s">
        <v>7422</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20"/>
        <v>JBT-383</v>
      </c>
      <c r="D508" s="1" t="s">
        <v>7423</v>
      </c>
      <c r="E508" s="95">
        <v>5</v>
      </c>
      <c r="F508" s="2">
        <v>4</v>
      </c>
      <c r="G508" s="2" t="s">
        <v>16</v>
      </c>
      <c r="H508" s="89" t="s">
        <v>5350</v>
      </c>
      <c r="I508" s="91" t="s">
        <v>11</v>
      </c>
      <c r="J508" s="1" t="s">
        <v>7422</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20"/>
        <v>JBT-384</v>
      </c>
      <c r="D509" s="1" t="s">
        <v>7423</v>
      </c>
      <c r="E509" s="95">
        <v>6</v>
      </c>
      <c r="F509" s="2">
        <v>4</v>
      </c>
      <c r="G509" s="2" t="s">
        <v>16</v>
      </c>
      <c r="H509" s="89" t="s">
        <v>3888</v>
      </c>
      <c r="I509" s="91" t="s">
        <v>11</v>
      </c>
      <c r="J509" s="1" t="s">
        <v>7422</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20"/>
        <v>JBT-385</v>
      </c>
      <c r="D510" s="1" t="s">
        <v>7423</v>
      </c>
      <c r="E510" s="95">
        <v>7</v>
      </c>
      <c r="F510" s="2">
        <v>4</v>
      </c>
      <c r="G510" s="2" t="s">
        <v>21</v>
      </c>
      <c r="H510" s="89" t="s">
        <v>5351</v>
      </c>
      <c r="I510" s="91" t="s">
        <v>11</v>
      </c>
      <c r="J510" s="1" t="s">
        <v>7422</v>
      </c>
      <c r="K510" s="1" t="s">
        <v>7220</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20"/>
        <v>JBT-386</v>
      </c>
      <c r="D511" s="1" t="s">
        <v>7423</v>
      </c>
      <c r="E511" s="95">
        <v>8</v>
      </c>
      <c r="F511" s="2">
        <v>4</v>
      </c>
      <c r="G511" s="2" t="s">
        <v>16</v>
      </c>
      <c r="H511" s="89" t="s">
        <v>3890</v>
      </c>
      <c r="I511" s="91" t="s">
        <v>11</v>
      </c>
      <c r="J511" s="1" t="s">
        <v>7422</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1" t="str">
        <f>"JBG-"&amp;(MID(C503,5,3)+1)</f>
        <v>JBG-71</v>
      </c>
      <c r="D512" s="1" t="s">
        <v>7405</v>
      </c>
      <c r="E512" s="95">
        <v>15</v>
      </c>
      <c r="F512" s="2">
        <v>3</v>
      </c>
      <c r="G512" s="2" t="s">
        <v>21</v>
      </c>
      <c r="H512" s="88" t="s">
        <v>3868</v>
      </c>
      <c r="I512" s="91" t="s">
        <v>19</v>
      </c>
      <c r="J512" s="1" t="s">
        <v>7236</v>
      </c>
      <c r="K512" s="1" t="s">
        <v>7160</v>
      </c>
      <c r="L512" s="1" t="s">
        <v>5780</v>
      </c>
      <c r="M512" s="1" t="s">
        <v>7424</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"JBT-"&amp;(MID(C464,5,3)+1)</f>
        <v>JBT-371</v>
      </c>
      <c r="D513" s="1" t="s">
        <v>7425</v>
      </c>
      <c r="E513" s="95">
        <v>1</v>
      </c>
      <c r="F513" s="2">
        <v>4</v>
      </c>
      <c r="G513" s="2" t="s">
        <v>16</v>
      </c>
      <c r="H513" s="89" t="s">
        <v>2790</v>
      </c>
      <c r="I513" s="91" t="s">
        <v>11</v>
      </c>
      <c r="J513" s="1" t="s">
        <v>7424</v>
      </c>
      <c r="K513" s="1" t="s">
        <v>7197</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"JBT-"&amp;(MID(C513,5,3)+1)</f>
        <v>JBT-372</v>
      </c>
      <c r="D514" s="1" t="s">
        <v>7425</v>
      </c>
      <c r="E514" s="95">
        <v>2</v>
      </c>
      <c r="F514" s="2">
        <v>4</v>
      </c>
      <c r="G514" s="2" t="s">
        <v>21</v>
      </c>
      <c r="H514" s="89" t="s">
        <v>809</v>
      </c>
      <c r="I514" s="91" t="s">
        <v>11</v>
      </c>
      <c r="J514" s="1" t="s">
        <v>7424</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"JBT-"&amp;(MID(C514,5,3)+1)</f>
        <v>JBT-373</v>
      </c>
      <c r="D515" s="1" t="s">
        <v>7425</v>
      </c>
      <c r="E515" s="95">
        <v>3</v>
      </c>
      <c r="F515" s="2">
        <v>4</v>
      </c>
      <c r="G515" s="2" t="s">
        <v>16</v>
      </c>
      <c r="H515" s="89" t="s">
        <v>811</v>
      </c>
      <c r="I515" s="91" t="s">
        <v>11</v>
      </c>
      <c r="J515" s="1" t="s">
        <v>7424</v>
      </c>
      <c r="K515" s="1" t="s">
        <v>7163</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1" t="str">
        <f>"JBT-"&amp;(MID(C515,5,3)+1)</f>
        <v>JBT-374</v>
      </c>
      <c r="D516" s="1" t="s">
        <v>7425</v>
      </c>
      <c r="E516" s="95">
        <v>4</v>
      </c>
      <c r="F516" s="2">
        <v>4</v>
      </c>
      <c r="G516" s="2" t="s">
        <v>16</v>
      </c>
      <c r="H516" s="89" t="s">
        <v>813</v>
      </c>
      <c r="I516" s="91" t="s">
        <v>11</v>
      </c>
      <c r="J516" s="1" t="s">
        <v>7424</v>
      </c>
      <c r="K516" s="1" t="s">
        <v>7166</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"JBT-"&amp;(MID(C516,5,3)+1)</f>
        <v>JBT-375</v>
      </c>
      <c r="D517" s="1" t="s">
        <v>7425</v>
      </c>
      <c r="E517" s="95">
        <v>5</v>
      </c>
      <c r="F517" s="2">
        <v>4</v>
      </c>
      <c r="G517" s="2" t="s">
        <v>16</v>
      </c>
      <c r="H517" s="89" t="s">
        <v>816</v>
      </c>
      <c r="I517" s="91" t="s">
        <v>11</v>
      </c>
      <c r="J517" s="1" t="s">
        <v>7424</v>
      </c>
      <c r="K517" s="1" t="s">
        <v>7168</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1" t="str">
        <f>"JBG-"&amp;(MID(C512,5,3)+1)</f>
        <v>JBG-72</v>
      </c>
      <c r="D518" s="1" t="s">
        <v>7405</v>
      </c>
      <c r="E518" s="95">
        <v>16</v>
      </c>
      <c r="F518" s="2">
        <v>3</v>
      </c>
      <c r="G518" s="2" t="s">
        <v>65</v>
      </c>
      <c r="H518" s="88" t="s">
        <v>3869</v>
      </c>
      <c r="I518" s="91" t="s">
        <v>19</v>
      </c>
      <c r="J518" s="1" t="s">
        <v>7236</v>
      </c>
      <c r="K518" s="1" t="s">
        <v>7193</v>
      </c>
      <c r="L518" s="1" t="s">
        <v>5780</v>
      </c>
      <c r="M518" s="1" t="s">
        <v>7426</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"JBT-"&amp;(MID(C511,5,3)+1)</f>
        <v>JBT-387</v>
      </c>
      <c r="D519" s="1" t="s">
        <v>7427</v>
      </c>
      <c r="E519" s="95">
        <v>1</v>
      </c>
      <c r="F519" s="2">
        <v>4</v>
      </c>
      <c r="G519" s="2" t="s">
        <v>21</v>
      </c>
      <c r="H519" s="89" t="s">
        <v>5522</v>
      </c>
      <c r="I519" s="91" t="s">
        <v>11</v>
      </c>
      <c r="J519" s="1" t="s">
        <v>7426</v>
      </c>
      <c r="K519" s="1" t="s">
        <v>7194</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"JBT-"&amp;(MID(C519,5,3)+1)</f>
        <v>JBT-388</v>
      </c>
      <c r="D520" s="1" t="s">
        <v>7427</v>
      </c>
      <c r="E520" s="95">
        <v>2</v>
      </c>
      <c r="F520" s="2">
        <v>4</v>
      </c>
      <c r="G520" s="2" t="s">
        <v>16</v>
      </c>
      <c r="H520" s="89" t="s">
        <v>5815</v>
      </c>
      <c r="I520" s="91" t="s">
        <v>11</v>
      </c>
      <c r="J520" s="1" t="s">
        <v>7426</v>
      </c>
      <c r="K520" s="1" t="s">
        <v>7195</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"JBT-"&amp;(MID(C520,5,3)+1)</f>
        <v>JBT-389</v>
      </c>
      <c r="D521" s="1" t="s">
        <v>7427</v>
      </c>
      <c r="E521" s="95">
        <v>3</v>
      </c>
      <c r="F521" s="2">
        <v>4</v>
      </c>
      <c r="G521" s="2" t="s">
        <v>16</v>
      </c>
      <c r="H521" s="89" t="s">
        <v>3775</v>
      </c>
      <c r="I521" s="91" t="s">
        <v>11</v>
      </c>
      <c r="J521" s="1" t="s">
        <v>7426</v>
      </c>
      <c r="K521" s="1" t="s">
        <v>7180</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"JBT-"&amp;(MID(C521,5,3)+1)</f>
        <v>JBT-390</v>
      </c>
      <c r="D522" s="1" t="s">
        <v>7427</v>
      </c>
      <c r="E522" s="95">
        <v>4</v>
      </c>
      <c r="F522" s="2">
        <v>4</v>
      </c>
      <c r="G522" s="2" t="s">
        <v>16</v>
      </c>
      <c r="H522" s="89" t="s">
        <v>3776</v>
      </c>
      <c r="I522" s="91" t="s">
        <v>11</v>
      </c>
      <c r="J522" s="1" t="s">
        <v>7426</v>
      </c>
      <c r="K522" s="1" t="s">
        <v>7178</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"JBT-"&amp;(MID(C522,5,3)+1)</f>
        <v>JBT-391</v>
      </c>
      <c r="D523" s="1" t="s">
        <v>7427</v>
      </c>
      <c r="E523" s="95">
        <v>5</v>
      </c>
      <c r="F523" s="2">
        <v>4</v>
      </c>
      <c r="G523" s="2" t="s">
        <v>16</v>
      </c>
      <c r="H523" s="89" t="s">
        <v>3778</v>
      </c>
      <c r="I523" s="91" t="s">
        <v>11</v>
      </c>
      <c r="J523" s="1" t="s">
        <v>7426</v>
      </c>
      <c r="K523" s="1" t="s">
        <v>7179</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"JBT-"&amp;(MID(C523,5,3)+1)</f>
        <v>JBT-392</v>
      </c>
      <c r="D524" s="1" t="s">
        <v>7427</v>
      </c>
      <c r="E524" s="95">
        <v>6</v>
      </c>
      <c r="F524" s="2">
        <v>4</v>
      </c>
      <c r="G524" s="2" t="s">
        <v>16</v>
      </c>
      <c r="H524" s="89" t="s">
        <v>5810</v>
      </c>
      <c r="I524" s="91" t="s">
        <v>11</v>
      </c>
      <c r="J524" s="1" t="s">
        <v>7426</v>
      </c>
      <c r="K524" s="1" t="s">
        <v>7196</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"JBG-"&amp;(MID(C518,5,3)+1)</f>
        <v>JBG-73</v>
      </c>
      <c r="D525" s="1" t="s">
        <v>7405</v>
      </c>
      <c r="E525" s="95">
        <v>17</v>
      </c>
      <c r="F525" s="2">
        <v>3</v>
      </c>
      <c r="G525" s="2" t="s">
        <v>65</v>
      </c>
      <c r="H525" s="88" t="s">
        <v>3870</v>
      </c>
      <c r="I525" s="91" t="s">
        <v>19</v>
      </c>
      <c r="J525" s="1" t="s">
        <v>7236</v>
      </c>
      <c r="K525" s="1" t="s">
        <v>7198</v>
      </c>
      <c r="L525" s="1" t="s">
        <v>5780</v>
      </c>
      <c r="M525" s="1" t="s">
        <v>7428</v>
      </c>
      <c r="N525" s="1" t="s">
        <v>3781</v>
      </c>
      <c r="O525" s="76" t="s">
        <v>359</v>
      </c>
      <c r="P525" s="76"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"JBT-"&amp;(MID(C524,5,3)+1)</f>
        <v>JBT-393</v>
      </c>
      <c r="D526" s="1" t="s">
        <v>7429</v>
      </c>
      <c r="E526" s="95">
        <v>1</v>
      </c>
      <c r="F526" s="2">
        <v>4</v>
      </c>
      <c r="G526" s="2" t="s">
        <v>21</v>
      </c>
      <c r="H526" s="89" t="s">
        <v>5522</v>
      </c>
      <c r="I526" s="91" t="s">
        <v>11</v>
      </c>
      <c r="J526" s="1" t="s">
        <v>7428</v>
      </c>
      <c r="K526" s="1" t="s">
        <v>7194</v>
      </c>
      <c r="L526" s="1" t="s">
        <v>5524</v>
      </c>
      <c r="M526" s="1"/>
      <c r="N526" s="1" t="s">
        <v>5525</v>
      </c>
      <c r="O526" s="76" t="s">
        <v>309</v>
      </c>
      <c r="P526" s="76"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"JBT-"&amp;(MID(C526,5,3)+1)</f>
        <v>JBT-394</v>
      </c>
      <c r="D527" s="1" t="s">
        <v>7429</v>
      </c>
      <c r="E527" s="95">
        <v>2</v>
      </c>
      <c r="F527" s="2">
        <v>4</v>
      </c>
      <c r="G527" s="2" t="s">
        <v>16</v>
      </c>
      <c r="H527" s="89" t="s">
        <v>5807</v>
      </c>
      <c r="I527" s="91" t="s">
        <v>11</v>
      </c>
      <c r="J527" s="1" t="s">
        <v>7428</v>
      </c>
      <c r="K527" s="1" t="s">
        <v>7195</v>
      </c>
      <c r="L527" s="1" t="s">
        <v>2362</v>
      </c>
      <c r="M527" s="1"/>
      <c r="N527" s="1" t="s">
        <v>5121</v>
      </c>
      <c r="O527" s="76" t="s">
        <v>3789</v>
      </c>
      <c r="P527" s="76"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"JBT-"&amp;(MID(C527,5,3)+1)</f>
        <v>JBT-395</v>
      </c>
      <c r="D528" s="1" t="s">
        <v>7429</v>
      </c>
      <c r="E528" s="95">
        <v>3</v>
      </c>
      <c r="F528" s="2">
        <v>4</v>
      </c>
      <c r="G528" s="2" t="s">
        <v>16</v>
      </c>
      <c r="H528" s="89" t="s">
        <v>3782</v>
      </c>
      <c r="I528" s="91" t="s">
        <v>11</v>
      </c>
      <c r="J528" s="1" t="s">
        <v>7428</v>
      </c>
      <c r="K528" s="1" t="s">
        <v>7180</v>
      </c>
      <c r="L528" s="1" t="s">
        <v>1733</v>
      </c>
      <c r="M528" s="1"/>
      <c r="N528" s="1" t="s">
        <v>5499</v>
      </c>
      <c r="O528" s="76" t="s">
        <v>360</v>
      </c>
      <c r="P528" s="76"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"JBT-"&amp;(MID(C528,5,3)+1)</f>
        <v>JBT-396</v>
      </c>
      <c r="D529" s="1" t="s">
        <v>7429</v>
      </c>
      <c r="E529" s="95">
        <v>4</v>
      </c>
      <c r="F529" s="2">
        <v>4</v>
      </c>
      <c r="G529" s="2" t="s">
        <v>16</v>
      </c>
      <c r="H529" s="89" t="s">
        <v>3783</v>
      </c>
      <c r="I529" s="91" t="s">
        <v>11</v>
      </c>
      <c r="J529" s="1" t="s">
        <v>7428</v>
      </c>
      <c r="K529" s="1" t="s">
        <v>7178</v>
      </c>
      <c r="L529" s="1" t="s">
        <v>1614</v>
      </c>
      <c r="M529" s="1"/>
      <c r="N529" s="1" t="s">
        <v>3784</v>
      </c>
      <c r="O529" s="76" t="s">
        <v>362</v>
      </c>
      <c r="P529" s="76"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"JBT-"&amp;(MID(C529,5,3)+1)</f>
        <v>JBT-397</v>
      </c>
      <c r="D530" s="1" t="s">
        <v>7429</v>
      </c>
      <c r="E530" s="95">
        <v>5</v>
      </c>
      <c r="F530" s="2">
        <v>4</v>
      </c>
      <c r="G530" s="2" t="s">
        <v>16</v>
      </c>
      <c r="H530" s="89" t="s">
        <v>3785</v>
      </c>
      <c r="I530" s="91" t="s">
        <v>11</v>
      </c>
      <c r="J530" s="1" t="s">
        <v>7428</v>
      </c>
      <c r="K530" s="1" t="s">
        <v>7179</v>
      </c>
      <c r="L530" s="1" t="s">
        <v>1653</v>
      </c>
      <c r="M530" s="1"/>
      <c r="N530" s="1" t="s">
        <v>3786</v>
      </c>
      <c r="O530" s="76" t="s">
        <v>364</v>
      </c>
      <c r="P530" s="76"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"JBT-"&amp;(MID(C530,5,3)+1)</f>
        <v>JBT-398</v>
      </c>
      <c r="D531" s="1" t="s">
        <v>7429</v>
      </c>
      <c r="E531" s="95">
        <v>6</v>
      </c>
      <c r="F531" s="2">
        <v>4</v>
      </c>
      <c r="G531" s="2" t="s">
        <v>16</v>
      </c>
      <c r="H531" s="89" t="s">
        <v>5802</v>
      </c>
      <c r="I531" s="91" t="s">
        <v>11</v>
      </c>
      <c r="J531" s="1" t="s">
        <v>7428</v>
      </c>
      <c r="K531" s="1" t="s">
        <v>7196</v>
      </c>
      <c r="L531" s="1" t="s">
        <v>1733</v>
      </c>
      <c r="M531" s="1"/>
      <c r="N531" s="1" t="s">
        <v>5120</v>
      </c>
      <c r="O531" s="76" t="s">
        <v>3791</v>
      </c>
      <c r="P531" s="76" t="s">
        <v>11</v>
      </c>
      <c r="Q531" s="1">
        <v>5720</v>
      </c>
      <c r="R531" s="76"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"JBG-"&amp;(MID(C525,5,3)+1)</f>
        <v>JBG-74</v>
      </c>
      <c r="D532" s="1" t="s">
        <v>7405</v>
      </c>
      <c r="E532" s="95">
        <v>18</v>
      </c>
      <c r="F532" s="2">
        <v>3</v>
      </c>
      <c r="G532" s="2" t="s">
        <v>65</v>
      </c>
      <c r="H532" s="88" t="s">
        <v>5352</v>
      </c>
      <c r="I532" s="91" t="s">
        <v>19</v>
      </c>
      <c r="J532" s="1" t="s">
        <v>7236</v>
      </c>
      <c r="K532" s="1" t="s">
        <v>7083</v>
      </c>
      <c r="L532" s="1" t="s">
        <v>5780</v>
      </c>
      <c r="M532" s="1" t="s">
        <v>7430</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1" t="str">
        <f>"JBT-"&amp;(MID(C531,5,3)+1)</f>
        <v>JBT-399</v>
      </c>
      <c r="D533" s="1" t="s">
        <v>7431</v>
      </c>
      <c r="E533" s="95">
        <v>1</v>
      </c>
      <c r="F533" s="2">
        <v>4</v>
      </c>
      <c r="G533" s="2" t="s">
        <v>16</v>
      </c>
      <c r="H533" s="89" t="s">
        <v>1064</v>
      </c>
      <c r="I533" s="91" t="s">
        <v>11</v>
      </c>
      <c r="J533" s="1" t="s">
        <v>7430</v>
      </c>
      <c r="K533" s="1" t="s">
        <v>7178</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1" t="str">
        <f>"JBT-"&amp;(MID(C533,5,3)+1)</f>
        <v>JBT-400</v>
      </c>
      <c r="D534" s="1" t="s">
        <v>7431</v>
      </c>
      <c r="E534" s="95">
        <v>2</v>
      </c>
      <c r="F534" s="2">
        <v>4</v>
      </c>
      <c r="G534" s="2" t="s">
        <v>16</v>
      </c>
      <c r="H534" s="89" t="s">
        <v>1066</v>
      </c>
      <c r="I534" s="91" t="s">
        <v>11</v>
      </c>
      <c r="J534" s="1" t="s">
        <v>7430</v>
      </c>
      <c r="K534" s="1" t="s">
        <v>7179</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1" t="str">
        <f>"JBT-"&amp;(MID(C534,5,3)+1)</f>
        <v>JBT-401</v>
      </c>
      <c r="D535" s="1" t="s">
        <v>7431</v>
      </c>
      <c r="E535" s="95">
        <v>3</v>
      </c>
      <c r="F535" s="2">
        <v>4</v>
      </c>
      <c r="G535" s="2" t="s">
        <v>21</v>
      </c>
      <c r="H535" s="89" t="s">
        <v>1068</v>
      </c>
      <c r="I535" s="91" t="s">
        <v>11</v>
      </c>
      <c r="J535" s="1" t="s">
        <v>7430</v>
      </c>
      <c r="K535" s="1" t="s">
        <v>7180</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1" t="str">
        <f>"JBG-"&amp;(MID(C532,5,3)+1)</f>
        <v>JBG-75</v>
      </c>
      <c r="D536" s="1" t="s">
        <v>7405</v>
      </c>
      <c r="E536" s="95">
        <v>19</v>
      </c>
      <c r="F536" s="2">
        <v>3</v>
      </c>
      <c r="G536" s="2" t="s">
        <v>21</v>
      </c>
      <c r="H536" s="88" t="s">
        <v>3872</v>
      </c>
      <c r="I536" s="91" t="s">
        <v>19</v>
      </c>
      <c r="J536" s="1" t="s">
        <v>7236</v>
      </c>
      <c r="K536" s="1" t="s">
        <v>7160</v>
      </c>
      <c r="L536" s="1" t="s">
        <v>5780</v>
      </c>
      <c r="M536" s="1" t="s">
        <v>7244</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"JBT-"&amp;(MID(C476,5,3)+1)</f>
        <v>JBT-406</v>
      </c>
      <c r="D537" s="1" t="s">
        <v>7432</v>
      </c>
      <c r="E537" s="95">
        <v>1</v>
      </c>
      <c r="F537" s="2">
        <v>4</v>
      </c>
      <c r="G537" s="2" t="s">
        <v>16</v>
      </c>
      <c r="H537" s="89" t="s">
        <v>829</v>
      </c>
      <c r="I537" s="91" t="s">
        <v>11</v>
      </c>
      <c r="J537" s="1" t="s">
        <v>7244</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9"/>
      <c r="AA537" s="51" t="s">
        <v>3019</v>
      </c>
      <c r="AB537" s="51" t="s">
        <v>3019</v>
      </c>
      <c r="AC537" s="79" t="s">
        <v>3019</v>
      </c>
      <c r="AD537" s="79" t="s">
        <v>3019</v>
      </c>
      <c r="AE537" s="79" t="s">
        <v>3019</v>
      </c>
      <c r="AF537" s="79" t="s">
        <v>3019</v>
      </c>
      <c r="AG537" s="51"/>
      <c r="AH537" s="79" t="s">
        <v>3019</v>
      </c>
    </row>
    <row r="538" spans="1:34">
      <c r="A538" s="1">
        <v>6360</v>
      </c>
      <c r="B538" s="1" t="s">
        <v>1553</v>
      </c>
      <c r="C538" s="1" t="str">
        <f>"JBT-"&amp;(MID(C537,5,3)+1)</f>
        <v>JBT-407</v>
      </c>
      <c r="D538" s="1" t="s">
        <v>7432</v>
      </c>
      <c r="E538" s="95">
        <v>2</v>
      </c>
      <c r="F538" s="2">
        <v>4</v>
      </c>
      <c r="G538" s="2" t="s">
        <v>16</v>
      </c>
      <c r="H538" s="89" t="s">
        <v>2822</v>
      </c>
      <c r="I538" s="91" t="s">
        <v>11</v>
      </c>
      <c r="J538" s="1" t="s">
        <v>7244</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C538&amp;"-1"</f>
        <v>JBT-407-1</v>
      </c>
      <c r="D539" s="1" t="s">
        <v>7432</v>
      </c>
      <c r="E539" s="95">
        <v>3</v>
      </c>
      <c r="F539" s="2">
        <v>4</v>
      </c>
      <c r="G539" s="2" t="s">
        <v>5390</v>
      </c>
      <c r="H539" s="89" t="s">
        <v>1804</v>
      </c>
      <c r="I539" s="91" t="s">
        <v>11</v>
      </c>
      <c r="J539" s="1" t="s">
        <v>7244</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"JBT-"&amp;(MID(C538,5,3)+1)</f>
        <v>JBT-408</v>
      </c>
      <c r="D540" s="1" t="s">
        <v>7432</v>
      </c>
      <c r="E540" s="95">
        <v>4</v>
      </c>
      <c r="F540" s="2">
        <v>4</v>
      </c>
      <c r="G540" s="2" t="s">
        <v>16</v>
      </c>
      <c r="H540" s="89" t="s">
        <v>2817</v>
      </c>
      <c r="I540" s="91" t="s">
        <v>11</v>
      </c>
      <c r="J540" s="1" t="s">
        <v>7244</v>
      </c>
      <c r="K540" s="1" t="s">
        <v>7221</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ref="C541:C548" si="21">"JBT-"&amp;(MID(C540,5,3)+1)</f>
        <v>JBT-409</v>
      </c>
      <c r="D541" s="1" t="s">
        <v>7432</v>
      </c>
      <c r="E541" s="95">
        <v>5</v>
      </c>
      <c r="F541" s="2">
        <v>4</v>
      </c>
      <c r="G541" s="2" t="s">
        <v>16</v>
      </c>
      <c r="H541" s="89" t="s">
        <v>2812</v>
      </c>
      <c r="I541" s="91" t="s">
        <v>11</v>
      </c>
      <c r="J541" s="1" t="s">
        <v>7244</v>
      </c>
      <c r="K541" s="1" t="s">
        <v>7222</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21"/>
        <v>JBT-410</v>
      </c>
      <c r="D542" s="1" t="s">
        <v>7432</v>
      </c>
      <c r="E542" s="95">
        <v>6</v>
      </c>
      <c r="F542" s="2">
        <v>4</v>
      </c>
      <c r="G542" s="2" t="s">
        <v>65</v>
      </c>
      <c r="H542" s="89" t="s">
        <v>4496</v>
      </c>
      <c r="I542" s="91" t="s">
        <v>11</v>
      </c>
      <c r="J542" s="1" t="s">
        <v>7244</v>
      </c>
      <c r="K542" s="1" t="s">
        <v>7223</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21"/>
        <v>JBT-411</v>
      </c>
      <c r="D543" s="1" t="s">
        <v>7432</v>
      </c>
      <c r="E543" s="95">
        <v>7</v>
      </c>
      <c r="F543" s="2">
        <v>4</v>
      </c>
      <c r="G543" s="2" t="s">
        <v>16</v>
      </c>
      <c r="H543" s="89" t="s">
        <v>831</v>
      </c>
      <c r="I543" s="91" t="s">
        <v>11</v>
      </c>
      <c r="J543" s="1" t="s">
        <v>7244</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21"/>
        <v>JBT-412</v>
      </c>
      <c r="D544" s="1" t="s">
        <v>7432</v>
      </c>
      <c r="E544" s="95">
        <v>8</v>
      </c>
      <c r="F544" s="2">
        <v>4</v>
      </c>
      <c r="G544" s="2" t="s">
        <v>21</v>
      </c>
      <c r="H544" s="89" t="s">
        <v>833</v>
      </c>
      <c r="I544" s="91" t="s">
        <v>11</v>
      </c>
      <c r="J544" s="1" t="s">
        <v>7244</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21"/>
        <v>JBT-413</v>
      </c>
      <c r="D545" s="1" t="s">
        <v>7432</v>
      </c>
      <c r="E545" s="95">
        <v>9</v>
      </c>
      <c r="F545" s="2">
        <v>4</v>
      </c>
      <c r="G545" s="2" t="s">
        <v>16</v>
      </c>
      <c r="H545" s="89" t="s">
        <v>836</v>
      </c>
      <c r="I545" s="91" t="s">
        <v>11</v>
      </c>
      <c r="J545" s="1" t="s">
        <v>7244</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21"/>
        <v>JBT-414</v>
      </c>
      <c r="D546" s="1" t="s">
        <v>7432</v>
      </c>
      <c r="E546" s="95">
        <v>10</v>
      </c>
      <c r="F546" s="2">
        <v>4</v>
      </c>
      <c r="G546" s="2" t="s">
        <v>65</v>
      </c>
      <c r="H546" s="89" t="s">
        <v>2830</v>
      </c>
      <c r="I546" s="91" t="s">
        <v>11</v>
      </c>
      <c r="J546" s="1" t="s">
        <v>7244</v>
      </c>
      <c r="K546" s="1" t="s">
        <v>7224</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21"/>
        <v>JBT-415</v>
      </c>
      <c r="D547" s="1" t="s">
        <v>7432</v>
      </c>
      <c r="E547" s="95">
        <v>11</v>
      </c>
      <c r="F547" s="2">
        <v>4</v>
      </c>
      <c r="G547" s="2" t="s">
        <v>16</v>
      </c>
      <c r="H547" s="89" t="s">
        <v>2850</v>
      </c>
      <c r="I547" s="91" t="s">
        <v>11</v>
      </c>
      <c r="J547" s="1" t="s">
        <v>7244</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21"/>
        <v>JBT-416</v>
      </c>
      <c r="D548" s="1" t="s">
        <v>7432</v>
      </c>
      <c r="E548" s="95">
        <v>12</v>
      </c>
      <c r="F548" s="2">
        <v>4</v>
      </c>
      <c r="G548" s="2" t="s">
        <v>65</v>
      </c>
      <c r="H548" s="89" t="s">
        <v>2830</v>
      </c>
      <c r="I548" s="91" t="s">
        <v>11</v>
      </c>
      <c r="J548" s="1" t="s">
        <v>7244</v>
      </c>
      <c r="K548" s="1" t="s">
        <v>7225</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C548&amp;"-1"</f>
        <v>JBT-416-1</v>
      </c>
      <c r="D549" s="1" t="s">
        <v>7432</v>
      </c>
      <c r="E549" s="95">
        <v>13</v>
      </c>
      <c r="F549" s="2">
        <v>4</v>
      </c>
      <c r="G549" s="2" t="s">
        <v>21</v>
      </c>
      <c r="H549" s="89" t="s">
        <v>1804</v>
      </c>
      <c r="I549" s="91" t="s">
        <v>11</v>
      </c>
      <c r="J549" s="1" t="s">
        <v>7244</v>
      </c>
      <c r="K549" s="1" t="s">
        <v>7226</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C548&amp;"-2"</f>
        <v>JBT-416-2</v>
      </c>
      <c r="D550" s="1" t="s">
        <v>7432</v>
      </c>
      <c r="E550" s="95">
        <v>14</v>
      </c>
      <c r="F550" s="2">
        <v>4</v>
      </c>
      <c r="G550" s="2" t="s">
        <v>16</v>
      </c>
      <c r="H550" s="89" t="s">
        <v>2844</v>
      </c>
      <c r="I550" s="91" t="s">
        <v>11</v>
      </c>
      <c r="J550" s="1" t="s">
        <v>7244</v>
      </c>
      <c r="K550" s="1" t="s">
        <v>7227</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"JBG-"&amp;(MID(C536,5,3)+1)</f>
        <v>JBG-76</v>
      </c>
      <c r="D551" s="1" t="s">
        <v>7405</v>
      </c>
      <c r="E551" s="95">
        <v>20</v>
      </c>
      <c r="F551" s="2">
        <v>3</v>
      </c>
      <c r="G551" s="2" t="s">
        <v>21</v>
      </c>
      <c r="H551" s="88" t="s">
        <v>787</v>
      </c>
      <c r="I551" s="91" t="s">
        <v>19</v>
      </c>
      <c r="J551" s="1" t="s">
        <v>7236</v>
      </c>
      <c r="K551" s="1" t="s">
        <v>7228</v>
      </c>
      <c r="L551" s="1" t="s">
        <v>5780</v>
      </c>
      <c r="M551" s="1" t="s">
        <v>7243</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"JBT-"&amp;(MID(C550,5,3)+1)</f>
        <v>JBT-417</v>
      </c>
      <c r="D552" s="1" t="s">
        <v>7433</v>
      </c>
      <c r="E552" s="95">
        <v>1</v>
      </c>
      <c r="F552" s="2">
        <v>4</v>
      </c>
      <c r="G552" s="2" t="s">
        <v>16</v>
      </c>
      <c r="H552" s="89" t="s">
        <v>784</v>
      </c>
      <c r="I552" s="91" t="s">
        <v>11</v>
      </c>
      <c r="J552" s="1" t="s">
        <v>7243</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ref="C553:C559" si="22">"JBT-"&amp;(MID(C552,5,3)+1)</f>
        <v>JBT-418</v>
      </c>
      <c r="D553" s="1" t="s">
        <v>7433</v>
      </c>
      <c r="E553" s="95">
        <v>2</v>
      </c>
      <c r="F553" s="2">
        <v>4</v>
      </c>
      <c r="G553" s="2" t="s">
        <v>21</v>
      </c>
      <c r="H553" s="89" t="s">
        <v>2735</v>
      </c>
      <c r="I553" s="91" t="s">
        <v>11</v>
      </c>
      <c r="J553" s="1" t="s">
        <v>7243</v>
      </c>
      <c r="K553" s="1" t="s">
        <v>7229</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22"/>
        <v>JBT-419</v>
      </c>
      <c r="D554" s="1" t="s">
        <v>7433</v>
      </c>
      <c r="E554" s="95">
        <v>3</v>
      </c>
      <c r="F554" s="2">
        <v>4</v>
      </c>
      <c r="G554" s="2" t="s">
        <v>16</v>
      </c>
      <c r="H554" s="89" t="s">
        <v>7072</v>
      </c>
      <c r="I554" s="91" t="s">
        <v>11</v>
      </c>
      <c r="J554" s="1" t="s">
        <v>7243</v>
      </c>
      <c r="K554" s="1" t="s">
        <v>7230</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22"/>
        <v>JBT-420</v>
      </c>
      <c r="D555" s="1" t="s">
        <v>7433</v>
      </c>
      <c r="E555" s="95">
        <v>4</v>
      </c>
      <c r="F555" s="2">
        <v>4</v>
      </c>
      <c r="G555" s="2" t="s">
        <v>16</v>
      </c>
      <c r="H555" s="89" t="s">
        <v>2744</v>
      </c>
      <c r="I555" s="91" t="s">
        <v>11</v>
      </c>
      <c r="J555" s="1" t="s">
        <v>7243</v>
      </c>
      <c r="K555" s="1" t="s">
        <v>7231</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22"/>
        <v>JBT-421</v>
      </c>
      <c r="D556" s="1" t="s">
        <v>7433</v>
      </c>
      <c r="E556" s="95">
        <v>5</v>
      </c>
      <c r="F556" s="2">
        <v>4</v>
      </c>
      <c r="G556" s="2" t="s">
        <v>16</v>
      </c>
      <c r="H556" s="89" t="s">
        <v>6324</v>
      </c>
      <c r="I556" s="91" t="s">
        <v>11</v>
      </c>
      <c r="J556" s="1" t="s">
        <v>7243</v>
      </c>
      <c r="K556" s="1" t="s">
        <v>7194</v>
      </c>
      <c r="L556" s="1" t="s">
        <v>5524</v>
      </c>
      <c r="M556" s="1"/>
      <c r="Q556" s="1" t="s">
        <v>3019</v>
      </c>
      <c r="Y556" s="2">
        <v>3540</v>
      </c>
      <c r="Z556" s="6"/>
      <c r="AA556" s="2" t="s">
        <v>21</v>
      </c>
      <c r="AB556" s="2">
        <v>3</v>
      </c>
      <c r="AG556" s="52" t="s">
        <v>5753</v>
      </c>
      <c r="AH556" s="1" t="s">
        <v>5755</v>
      </c>
    </row>
    <row r="557" spans="1:34">
      <c r="A557" s="1">
        <v>6550</v>
      </c>
      <c r="B557" s="1" t="s">
        <v>1553</v>
      </c>
      <c r="C557" s="1" t="str">
        <f t="shared" si="22"/>
        <v>JBT-422</v>
      </c>
      <c r="D557" s="1" t="s">
        <v>7433</v>
      </c>
      <c r="E557" s="95">
        <v>6</v>
      </c>
      <c r="F557" s="2">
        <v>4</v>
      </c>
      <c r="G557" s="2" t="s">
        <v>16</v>
      </c>
      <c r="H557" s="89" t="s">
        <v>2750</v>
      </c>
      <c r="I557" s="91" t="s">
        <v>11</v>
      </c>
      <c r="J557" s="1" t="s">
        <v>7243</v>
      </c>
      <c r="K557" s="1" t="s">
        <v>7232</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22"/>
        <v>JBT-423</v>
      </c>
      <c r="D558" s="1" t="s">
        <v>7433</v>
      </c>
      <c r="E558" s="95">
        <v>7</v>
      </c>
      <c r="F558" s="2">
        <v>4</v>
      </c>
      <c r="G558" s="2" t="s">
        <v>16</v>
      </c>
      <c r="H558" s="89" t="s">
        <v>789</v>
      </c>
      <c r="I558" s="91" t="s">
        <v>11</v>
      </c>
      <c r="J558" s="1" t="s">
        <v>7243</v>
      </c>
      <c r="K558" s="1" t="s">
        <v>7233</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22"/>
        <v>JBT-424</v>
      </c>
      <c r="D559" s="1" t="s">
        <v>7433</v>
      </c>
      <c r="E559" s="95">
        <v>8</v>
      </c>
      <c r="F559" s="2">
        <v>4</v>
      </c>
      <c r="G559" s="2" t="s">
        <v>16</v>
      </c>
      <c r="H559" s="89" t="s">
        <v>1557</v>
      </c>
      <c r="I559" s="91" t="s">
        <v>11</v>
      </c>
      <c r="J559" s="1" t="s">
        <v>7243</v>
      </c>
      <c r="K559" s="1" t="s">
        <v>7218</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"JBG-"&amp;(MID(C551,5,3)+1)</f>
        <v>JBG-77</v>
      </c>
      <c r="D560" s="1" t="s">
        <v>7405</v>
      </c>
      <c r="E560" s="95">
        <v>21</v>
      </c>
      <c r="F560" s="2">
        <v>3</v>
      </c>
      <c r="G560" s="2" t="s">
        <v>65</v>
      </c>
      <c r="H560" s="88" t="s">
        <v>2855</v>
      </c>
      <c r="I560" s="91" t="s">
        <v>19</v>
      </c>
      <c r="J560" s="1" t="s">
        <v>7236</v>
      </c>
      <c r="K560" s="1" t="s">
        <v>7160</v>
      </c>
      <c r="L560" s="1" t="s">
        <v>5780</v>
      </c>
      <c r="M560" s="1" t="s">
        <v>7234</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"JBT-"&amp;(MID(C559,5,3)+1)</f>
        <v>JBT-425</v>
      </c>
      <c r="D561" s="1" t="s">
        <v>7434</v>
      </c>
      <c r="E561" s="95">
        <v>1</v>
      </c>
      <c r="F561" s="2">
        <v>4</v>
      </c>
      <c r="G561" s="2" t="s">
        <v>21</v>
      </c>
      <c r="H561" s="89" t="s">
        <v>2862</v>
      </c>
      <c r="I561" s="91" t="s">
        <v>11</v>
      </c>
      <c r="J561" s="1" t="s">
        <v>7234</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"JBT-"&amp;(MID(C561,5,3)+1)</f>
        <v>JBT-426</v>
      </c>
      <c r="D562" s="1" t="s">
        <v>7434</v>
      </c>
      <c r="E562" s="95">
        <v>2</v>
      </c>
      <c r="F562" s="2">
        <v>4</v>
      </c>
      <c r="G562" s="2" t="s">
        <v>21</v>
      </c>
      <c r="H562" s="89" t="s">
        <v>2869</v>
      </c>
      <c r="I562" s="91" t="s">
        <v>11</v>
      </c>
      <c r="J562" s="1" t="s">
        <v>7234</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I562" xr:uid="{E596139B-7C4B-4896-BD9B-64998D0F74A1}">
    <sortState xmlns:xlrd2="http://schemas.microsoft.com/office/spreadsheetml/2017/richdata2" ref="A2:AI562">
      <sortCondition ref="A1:A562"/>
    </sortState>
  </autoFilter>
  <phoneticPr fontId="23"/>
  <conditionalFormatting sqref="A1:O562">
    <cfRule type="expression" dxfId="39" priority="465">
      <formula>"JBG"=MID($C1,1,3)</formula>
    </cfRule>
  </conditionalFormatting>
  <conditionalFormatting sqref="H1:M1048576">
    <cfRule type="containsText" dxfId="38" priority="256" operator="containsText" text="スキーマ">
      <formula>NOT(ISERROR(SEARCH("スキーマ",H1)))</formula>
    </cfRule>
  </conditionalFormatting>
  <conditionalFormatting sqref="A1:AH562">
    <cfRule type="containsBlanks" dxfId="37" priority="371">
      <formula>LEN(TRIM(A1))=0</formula>
    </cfRule>
  </conditionalFormatting>
  <conditionalFormatting sqref="O1:X562">
    <cfRule type="expression" dxfId="36" priority="1425">
      <formula>OR("ASBIE"=$P1,"IBG"=MID($Z1,1,3))</formula>
    </cfRule>
    <cfRule type="expression" dxfId="35" priority="1426">
      <formula>OR("ASMA"=$P1,"MA"=$P1)</formula>
    </cfRule>
    <cfRule type="expression" dxfId="34" priority="1427">
      <formula>ISNUMBER(SEARCH("deliver",$X1))</formula>
    </cfRule>
    <cfRule type="expression" dxfId="33" priority="1428">
      <formula>ISNUMBER(SEARCH("agreement",$X1))</formula>
    </cfRule>
    <cfRule type="expression" dxfId="32" priority="1429">
      <formula>ISNUMBER(SEARCH("settlement",$X1))</formula>
    </cfRule>
  </conditionalFormatting>
  <conditionalFormatting sqref="Q1">
    <cfRule type="duplicateValues" dxfId="31" priority="1415"/>
  </conditionalFormatting>
  <conditionalFormatting sqref="Q1:Q1048576">
    <cfRule type="duplicateValues" dxfId="30" priority="1416"/>
  </conditionalFormatting>
  <conditionalFormatting sqref="U1:U1048576">
    <cfRule type="expression" dxfId="29" priority="270">
      <formula>LEN($U1)&gt;0</formula>
    </cfRule>
  </conditionalFormatting>
  <conditionalFormatting sqref="X1:X1048576">
    <cfRule type="duplicateValues" dxfId="28" priority="369"/>
  </conditionalFormatting>
  <conditionalFormatting sqref="Y1:AH562">
    <cfRule type="expression" dxfId="27" priority="486">
      <formula>"IBG"=MID($Z1,1,3)</formula>
    </cfRule>
  </conditionalFormatting>
  <conditionalFormatting sqref="AG1:AG1048576">
    <cfRule type="expression" dxfId="26" priority="271">
      <formula>LEN($AG1)&gt;0</formula>
    </cfRule>
  </conditionalFormatting>
  <conditionalFormatting sqref="C1:C1048576">
    <cfRule type="duplicateValues" dxfId="25" priority="2010"/>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JBT-015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JBT-007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f>IF(LEN(C7)&gt;0,INDEX(コアインボイス!C:C,MATCH('JP PINT 1.0'!S7,コアインボイス!AH:AH,0),1),"")</f>
        <v>0</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JBT-213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JBT-040</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JBT-206</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JBT-001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JBT-002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JBT-244</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JBT-004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f>IF(LEN(C16)&gt;0,INDEX(コアインボイス!C:C,MATCH('JP PINT 1.0'!S16,コアインボイス!AH:AH,0),1),"")</f>
        <v>0</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JBT-029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JBT-030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JBT-207</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JBT-250</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JBT-252</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JBG-08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JBT-227</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JBT-228</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JBT-275</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JBT-249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JBT-248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JBT-254</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JBT-256</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JBT-256-1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JBG-46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JBT-258</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JBT-264</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JBT-266</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JBT-266-1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JBT-266-2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JBT-265</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JBT-027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JBG-09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JBT-071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JBT-071-1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JBT-065</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JBT-065-1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JBT-068</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JBG-11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JBT-080</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JBT-081</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JBT-083</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JBT-079</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JBT-084</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JBT-082</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JBT-085</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JBT-069</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JBT-070</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JBT-067</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JBT-066</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JBT-066-1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f>IF(LEN(C83)&gt;0,INDEX(コアインボイス!C:C,MATCH('JP PINT 1.0'!S83,コアインボイス!AH:AH,0),1),"")</f>
        <v>0</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JBG-10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JBT-073</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JBT-076</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JBT-078</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JBG-12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JBT-091</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JBT-091-1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JBT-086</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JBT-086-1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JBT-089</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JBG-14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JBT-100</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JBT-101</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JBT-103</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JBT-099</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JBT-104</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JBT-102</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JBT-105</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JBT-090</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JBT-088</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JBT-087</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JBT-087-1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JBG-13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JBT-093</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JBT-096</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JBT-098</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JBG-15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JBT-106</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JBT-106-1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JBT-108</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JBT-107</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JBT-107-1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JBG-27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JBT-170</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JBG-28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JBT-172</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JBT-173</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JBT-175</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JBT-176</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JBT-177</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JBT-174</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JBT-178</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JBT-171</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JBG-50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JBT-284</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JBT-285</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JBT-285-1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JBG-51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JBT-289</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JBT-290</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JBT-292</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JBT-288</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JBT-293</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JBT-291</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JBT-294</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JBT-287</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JBG-31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JBT-188</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JBT-189</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JBT-190</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JBG-33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JBT-199</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JBT-201</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JBG-32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JBT-193</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JBT-192</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JBT-195</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JBG-35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JBT-211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JBT-212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JBT-215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f>IF(LEN(C198)&gt;0,INDEX(コアインボイス!C:C,MATCH('JP PINT 1.0'!S198,コアインボイス!AH:AH,0),1),"")</f>
        <v>0</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JBG-29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JBT-181</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JBT-179</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JBT-180</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JBT-182</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JBG-53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JBT-301</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JBT-300</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JBT-298</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JBT-299</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JBT-302</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JBT-304</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JBT-303</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JBT-304-1</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JBG-54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JBT-309</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JBT-308</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JBT-306</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JBT-307</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JBT-310</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JBT-312</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JBT-311</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JBT-312-1</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JBT-315</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JBG-57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JBT-323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JBT-321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JBT-324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JBT-327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JBG-56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JBT-320</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JBG-58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str">
        <f>IF(LEN(C249)&gt;0,INDEX(コアインボイス!C:C,MATCH('JP PINT 1.0'!S249,コアインボイス!AH:AH,0),1),"")</f>
        <v>JBT-331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JBT-334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str">
        <f>IF(LEN(C253)&gt;0,INDEX(コアインボイス!C:C,MATCH('JP PINT 1.0'!S253,コアインボイス!AH:AH,0),1),"")</f>
        <v>JBT-336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str">
        <f>IF(LEN(C254)&gt;0,INDEX(コアインボイス!C:C,MATCH('JP PINT 1.0'!S254,コアインボイス!AH:AH,0),1),"")</f>
        <v>JBG-55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JBT-316</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JBT-317</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JBT-318</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JBT-314</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JBT-313</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JBT-219</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JBT-319</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JBG-61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JBT-344</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JBT-349</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JBT-368</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JBT-369</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JBT-346</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JBT-347</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JBT-405</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JBG-62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JBT-403</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JBT-356</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JBT-355</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JBT-279</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JBG-68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JBT-359</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JBT-376</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JBT-377</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JBG-72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JBG-73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JBG-75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JBT-412</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JBT-411</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JBT-408</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JBT-409</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JBT-407</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JBT-407-1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JBT-415</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JBT-416</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JBT-416-1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JBT-416-2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JBG-71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JBT-372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JBT-374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JBG-77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JBT-425</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JBT-426</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JBG-76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JBT-418</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JBT-423</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JBT-424</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JBT-420</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JBT-422</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5703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2023-04-09T22:22:09Z</dcterms:modified>
</cp:coreProperties>
</file>