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0D422752-05D2-4292-BBA3-A16E4A800CAB}" xr6:coauthVersionLast="47" xr6:coauthVersionMax="47" xr10:uidLastSave="{00000000-0000-0000-0000-000000000000}"/>
  <bookViews>
    <workbookView xWindow="870" yWindow="960" windowWidth="23865" windowHeight="14280" activeTab="1" xr2:uid="{00000000-000D-0000-FFFF-FFFF00000000}"/>
  </bookViews>
  <sheets>
    <sheet name="adcs GL" sheetId="5" r:id="rId1"/>
    <sheet name="Sheet1" sheetId="7" r:id="rId2"/>
    <sheet name="xBRL_GL_binding (2)" sheetId="6" r:id="rId3"/>
    <sheet name="xBRL_GL_binding 0" sheetId="2" r:id="rId4"/>
    <sheet name="EPSON binding" sheetId="4" r:id="rId5"/>
    <sheet name="ADC GL" sheetId="1" r:id="rId6"/>
    <sheet name="xbrl-gl" sheetId="3" r:id="rId7"/>
  </sheets>
  <definedNames>
    <definedName name="_xlnm._FilterDatabase" localSheetId="0" hidden="1">'adcs GL'!$A$1:$K$79</definedName>
    <definedName name="_xlnm._FilterDatabase" localSheetId="4" hidden="1">'EPSON binding'!$J$1:$X$86</definedName>
    <definedName name="_xlnm._FilterDatabase" localSheetId="2" hidden="1">'xBRL_GL_binding (2)'!$A$1:$N$79</definedName>
    <definedName name="_xlnm._FilterDatabase" localSheetId="3" hidden="1">'xBRL_GL_binding 0'!$A$1:$O$68</definedName>
    <definedName name="_xlnm._FilterDatabase" localSheetId="6" hidden="1">'xbrl-gl'!$A$1:$W$449</definedName>
    <definedName name="_xlnm.Print_Area" localSheetId="0">'adcs GL'!$B$1:$H$79</definedName>
    <definedName name="_xlnm.Print_Area" localSheetId="4">'EPSON binding'!$A$1:$F$45</definedName>
    <definedName name="_xlnm.Print_Area" localSheetId="6">'xbrl-gl'!$B:$T</definedName>
    <definedName name="_xlnm.Print_Titles" localSheetId="6">'xbrl-gl'!$1:$1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6" l="1"/>
  <c r="J79" i="6"/>
  <c r="K78" i="6"/>
  <c r="J78" i="6"/>
  <c r="K77" i="6"/>
  <c r="J77" i="6"/>
  <c r="K76" i="6"/>
  <c r="J76" i="6"/>
  <c r="K75" i="6"/>
  <c r="J75" i="6"/>
  <c r="K74" i="6"/>
  <c r="J74" i="6"/>
  <c r="K73" i="6"/>
  <c r="J73" i="6"/>
  <c r="K72" i="6"/>
  <c r="J72" i="6"/>
  <c r="K71" i="6"/>
  <c r="J71" i="6"/>
  <c r="K70" i="6"/>
  <c r="J70" i="6"/>
  <c r="K69" i="6"/>
  <c r="J69"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9" i="2"/>
  <c r="L70" i="2"/>
  <c r="L71" i="2"/>
  <c r="L72" i="2"/>
  <c r="L73" i="2"/>
  <c r="L74" i="2"/>
  <c r="L75" i="2"/>
  <c r="L76" i="2"/>
  <c r="L77" i="2"/>
  <c r="L78" i="2"/>
  <c r="L79" i="2"/>
  <c r="L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9" i="2"/>
  <c r="K50" i="2"/>
  <c r="K51" i="2"/>
  <c r="K52" i="2"/>
  <c r="K53" i="2"/>
  <c r="K54" i="2"/>
  <c r="K55" i="2"/>
  <c r="K56" i="2"/>
  <c r="K57" i="2"/>
  <c r="K58" i="2"/>
  <c r="K59" i="2"/>
  <c r="K60" i="2"/>
  <c r="K61" i="2"/>
  <c r="K62" i="2"/>
  <c r="K63" i="2"/>
  <c r="K64" i="2"/>
  <c r="K69" i="2"/>
  <c r="K70" i="2"/>
  <c r="K71" i="2"/>
  <c r="K72" i="2"/>
  <c r="K73" i="2"/>
  <c r="K74" i="2"/>
  <c r="K75" i="2"/>
  <c r="K76" i="2"/>
  <c r="K77" i="2"/>
  <c r="K78" i="2"/>
  <c r="K79" i="2"/>
  <c r="L2" i="3"/>
  <c r="L3" i="3" s="1"/>
  <c r="J2" i="3"/>
  <c r="K2" i="3"/>
  <c r="D9" i="4"/>
  <c r="D10" i="4"/>
  <c r="D11" i="4"/>
  <c r="D12" i="4"/>
  <c r="D13" i="4"/>
  <c r="D14" i="4"/>
  <c r="D15" i="4"/>
  <c r="D16" i="4"/>
  <c r="D17" i="4"/>
  <c r="D18" i="4"/>
  <c r="D19" i="4"/>
  <c r="D20" i="4"/>
  <c r="D21" i="4"/>
  <c r="D22" i="4"/>
  <c r="D25" i="4"/>
  <c r="D26" i="4"/>
  <c r="D27" i="4"/>
  <c r="D28" i="4"/>
  <c r="D29" i="4"/>
  <c r="D30" i="4"/>
  <c r="D31" i="4"/>
  <c r="D32" i="4"/>
  <c r="D33" i="4"/>
  <c r="D34" i="4"/>
  <c r="D35" i="4"/>
  <c r="D38" i="4"/>
  <c r="D39" i="4"/>
  <c r="D40" i="4"/>
  <c r="D41" i="4"/>
  <c r="D42" i="4"/>
  <c r="D43" i="4"/>
  <c r="D44" i="4"/>
  <c r="D45" i="4"/>
  <c r="D2" i="4"/>
  <c r="D5" i="4"/>
  <c r="D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2" i="4"/>
  <c r="C41" i="4"/>
  <c r="C43" i="4"/>
  <c r="C44" i="4"/>
  <c r="C4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2" i="4"/>
  <c r="E41" i="4"/>
  <c r="E43" i="4"/>
  <c r="E44" i="4"/>
  <c r="E45" i="4"/>
  <c r="G24" i="1"/>
  <c r="G78" i="1"/>
  <c r="G77" i="1"/>
  <c r="G76" i="1"/>
  <c r="G75" i="1"/>
  <c r="G74" i="1"/>
  <c r="G73" i="1"/>
  <c r="G68" i="1"/>
  <c r="G69" i="1"/>
  <c r="G70" i="1"/>
  <c r="G71" i="1"/>
  <c r="G72" i="1"/>
  <c r="J3" i="3" l="1"/>
  <c r="K3" i="3" s="1"/>
  <c r="G62" i="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 r="K4" i="3" l="1"/>
  <c r="J4" i="3"/>
  <c r="J5" i="3" s="1"/>
  <c r="J6" i="3" s="1"/>
  <c r="J7" i="3" s="1"/>
  <c r="J8" i="3" s="1"/>
  <c r="J9" i="3" s="1"/>
  <c r="J10" i="3" s="1"/>
  <c r="J11" i="3" s="1"/>
  <c r="J12" i="3" s="1"/>
  <c r="J13" i="3" s="1"/>
  <c r="J14" i="3" s="1"/>
  <c r="J15" i="3" s="1"/>
  <c r="J16" i="3" s="1"/>
  <c r="J17" i="3" s="1"/>
  <c r="J18" i="3" s="1"/>
  <c r="J19" i="3" s="1"/>
  <c r="J20" i="3" s="1"/>
  <c r="J21" i="3" s="1"/>
  <c r="J22" i="3" s="1"/>
  <c r="J23" i="3" s="1"/>
  <c r="K21" i="3" l="1"/>
  <c r="K5" i="3"/>
  <c r="L4" i="3"/>
  <c r="J24" i="3"/>
  <c r="K22" i="3" l="1"/>
  <c r="K6" i="3"/>
  <c r="L5" i="3"/>
  <c r="J25" i="3"/>
  <c r="J26" i="3" s="1"/>
  <c r="K7" i="3" l="1"/>
  <c r="L6" i="3"/>
  <c r="K23" i="3"/>
  <c r="K24" i="3" s="1"/>
  <c r="K25" i="3" s="1"/>
  <c r="L22" i="3"/>
  <c r="J27" i="3"/>
  <c r="L23" i="3" l="1"/>
  <c r="K26" i="3"/>
  <c r="K27" i="3" s="1"/>
  <c r="K28" i="3" s="1"/>
  <c r="L25" i="3"/>
  <c r="K8" i="3"/>
  <c r="L7" i="3"/>
  <c r="J28" i="3"/>
  <c r="J29" i="3" s="1"/>
  <c r="M23" i="3" l="1"/>
  <c r="L24" i="3"/>
  <c r="M24" i="3" s="1"/>
  <c r="K9" i="3"/>
  <c r="L8" i="3"/>
  <c r="L26" i="3"/>
  <c r="K29" i="3"/>
  <c r="K30" i="3" s="1"/>
  <c r="K31" i="3" s="1"/>
  <c r="L28" i="3"/>
  <c r="J30" i="3"/>
  <c r="L29" i="3" l="1"/>
  <c r="K10" i="3"/>
  <c r="L9" i="3"/>
  <c r="K32" i="3"/>
  <c r="L31" i="3"/>
  <c r="L27" i="3"/>
  <c r="M27" i="3" s="1"/>
  <c r="M26" i="3"/>
  <c r="M25" i="3"/>
  <c r="J31" i="3"/>
  <c r="J32" i="3" s="1"/>
  <c r="J33" i="3" s="1"/>
  <c r="J34" i="3" s="1"/>
  <c r="M28" i="3" l="1"/>
  <c r="K33" i="3"/>
  <c r="L32" i="3"/>
  <c r="K11" i="3"/>
  <c r="L10" i="3"/>
  <c r="L30" i="3"/>
  <c r="M30" i="3" s="1"/>
  <c r="M29" i="3"/>
  <c r="J35" i="3"/>
  <c r="K12" i="3" l="1"/>
  <c r="L11" i="3"/>
  <c r="M31" i="3"/>
  <c r="M32" i="3" s="1"/>
  <c r="M33" i="3" s="1"/>
  <c r="K34" i="3"/>
  <c r="K35" i="3" s="1"/>
  <c r="K36" i="3" s="1"/>
  <c r="L33" i="3"/>
  <c r="J36" i="3"/>
  <c r="J37" i="3" s="1"/>
  <c r="L34" i="3" l="1"/>
  <c r="K13" i="3"/>
  <c r="L12" i="3"/>
  <c r="K37" i="3"/>
  <c r="K38" i="3" s="1"/>
  <c r="K39" i="3" s="1"/>
  <c r="K40" i="3" s="1"/>
  <c r="K41" i="3" s="1"/>
  <c r="K42" i="3" s="1"/>
  <c r="K43" i="3" s="1"/>
  <c r="K44" i="3" s="1"/>
  <c r="K45" i="3" s="1"/>
  <c r="K46" i="3" s="1"/>
  <c r="K47" i="3" s="1"/>
  <c r="K48" i="3" s="1"/>
  <c r="K49" i="3" s="1"/>
  <c r="L36" i="3"/>
  <c r="J38" i="3"/>
  <c r="K50" i="3" l="1"/>
  <c r="K51" i="3" s="1"/>
  <c r="K52" i="3" s="1"/>
  <c r="L49" i="3"/>
  <c r="K14" i="3"/>
  <c r="L13" i="3"/>
  <c r="L37" i="3"/>
  <c r="M34" i="3"/>
  <c r="L35" i="3"/>
  <c r="M35" i="3" s="1"/>
  <c r="J39" i="3"/>
  <c r="K53" i="3" l="1"/>
  <c r="K54" i="3" s="1"/>
  <c r="K55" i="3" s="1"/>
  <c r="K56" i="3" s="1"/>
  <c r="K57" i="3" s="1"/>
  <c r="K58" i="3" s="1"/>
  <c r="K59" i="3" s="1"/>
  <c r="K60" i="3" s="1"/>
  <c r="K61" i="3" s="1"/>
  <c r="K62" i="3" s="1"/>
  <c r="K63" i="3" s="1"/>
  <c r="K64" i="3" s="1"/>
  <c r="K65" i="3" s="1"/>
  <c r="K66" i="3" s="1"/>
  <c r="K67" i="3" s="1"/>
  <c r="K68" i="3" s="1"/>
  <c r="K69" i="3" s="1"/>
  <c r="K70" i="3" s="1"/>
  <c r="K71" i="3" s="1"/>
  <c r="L52" i="3"/>
  <c r="M37" i="3"/>
  <c r="L38" i="3"/>
  <c r="L50" i="3"/>
  <c r="M36" i="3"/>
  <c r="K15" i="3"/>
  <c r="L14" i="3"/>
  <c r="J40" i="3"/>
  <c r="K72" i="3" l="1"/>
  <c r="L71" i="3"/>
  <c r="K16" i="3"/>
  <c r="L15" i="3"/>
  <c r="M50" i="3"/>
  <c r="L51" i="3"/>
  <c r="M51" i="3" s="1"/>
  <c r="L39" i="3"/>
  <c r="M38" i="3"/>
  <c r="L53" i="3"/>
  <c r="J41" i="3"/>
  <c r="M52" i="3" l="1"/>
  <c r="K73" i="3"/>
  <c r="L72" i="3"/>
  <c r="L54" i="3"/>
  <c r="M53" i="3"/>
  <c r="K17" i="3"/>
  <c r="L16" i="3"/>
  <c r="L40" i="3"/>
  <c r="M39" i="3"/>
  <c r="J42" i="3"/>
  <c r="L55" i="3" l="1"/>
  <c r="M54" i="3"/>
  <c r="L41" i="3"/>
  <c r="M40" i="3"/>
  <c r="K18" i="3"/>
  <c r="L17" i="3"/>
  <c r="K74" i="3"/>
  <c r="L73" i="3"/>
  <c r="J43" i="3"/>
  <c r="L42" i="3" l="1"/>
  <c r="M41" i="3"/>
  <c r="L56" i="3"/>
  <c r="M55" i="3"/>
  <c r="K75" i="3"/>
  <c r="K76" i="3" s="1"/>
  <c r="K77" i="3" s="1"/>
  <c r="K78" i="3" s="1"/>
  <c r="K79" i="3" s="1"/>
  <c r="K80" i="3" s="1"/>
  <c r="K81" i="3" s="1"/>
  <c r="L74" i="3"/>
  <c r="K19" i="3"/>
  <c r="L18" i="3"/>
  <c r="J44" i="3"/>
  <c r="L57" i="3" l="1"/>
  <c r="M56" i="3"/>
  <c r="L43" i="3"/>
  <c r="M42" i="3"/>
  <c r="K20" i="3"/>
  <c r="L20" i="3" s="1"/>
  <c r="L19" i="3"/>
  <c r="L75" i="3"/>
  <c r="K82" i="3"/>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L81" i="3"/>
  <c r="J45" i="3"/>
  <c r="K118" i="3" l="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L117" i="3"/>
  <c r="L76" i="3"/>
  <c r="M75" i="3"/>
  <c r="L44" i="3"/>
  <c r="M43" i="3"/>
  <c r="L58" i="3"/>
  <c r="M57" i="3"/>
  <c r="L82" i="3"/>
  <c r="L21" i="3"/>
  <c r="J46" i="3"/>
  <c r="M82" i="3" l="1"/>
  <c r="L83" i="3"/>
  <c r="L59" i="3"/>
  <c r="M58" i="3"/>
  <c r="L45" i="3"/>
  <c r="M44" i="3"/>
  <c r="L77" i="3"/>
  <c r="M76" i="3"/>
  <c r="L118" i="3"/>
  <c r="K169" i="3"/>
  <c r="K170" i="3" s="1"/>
  <c r="K171" i="3" s="1"/>
  <c r="K172" i="3" s="1"/>
  <c r="K173" i="3" s="1"/>
  <c r="K174" i="3" s="1"/>
  <c r="K175" i="3" s="1"/>
  <c r="K176" i="3" s="1"/>
  <c r="K177" i="3" s="1"/>
  <c r="K178" i="3" s="1"/>
  <c r="K179" i="3" s="1"/>
  <c r="K180" i="3" s="1"/>
  <c r="K181" i="3" s="1"/>
  <c r="K182" i="3" s="1"/>
  <c r="L168" i="3"/>
  <c r="J47" i="3"/>
  <c r="M83" i="3" l="1"/>
  <c r="L84" i="3"/>
  <c r="L85" i="3" s="1"/>
  <c r="L86" i="3" s="1"/>
  <c r="L87" i="3" s="1"/>
  <c r="L88" i="3" s="1"/>
  <c r="L89" i="3" s="1"/>
  <c r="L90" i="3" s="1"/>
  <c r="L91" i="3" s="1"/>
  <c r="L92" i="3" s="1"/>
  <c r="L93" i="3" s="1"/>
  <c r="L94" i="3" s="1"/>
  <c r="L95" i="3" s="1"/>
  <c r="L96" i="3" s="1"/>
  <c r="L119" i="3"/>
  <c r="M118" i="3"/>
  <c r="L78" i="3"/>
  <c r="M77" i="3"/>
  <c r="L46" i="3"/>
  <c r="M45" i="3"/>
  <c r="L169" i="3"/>
  <c r="L60" i="3"/>
  <c r="L61" i="3" s="1"/>
  <c r="L62" i="3" s="1"/>
  <c r="M59" i="3"/>
  <c r="J48" i="3"/>
  <c r="M84" i="3" l="1"/>
  <c r="L63" i="3"/>
  <c r="L64" i="3" s="1"/>
  <c r="L65" i="3" s="1"/>
  <c r="M62" i="3"/>
  <c r="L170" i="3"/>
  <c r="M169" i="3"/>
  <c r="L47" i="3"/>
  <c r="M46" i="3"/>
  <c r="M78" i="3"/>
  <c r="L79" i="3"/>
  <c r="M96" i="3"/>
  <c r="L97" i="3"/>
  <c r="M60" i="3"/>
  <c r="L120" i="3"/>
  <c r="L121" i="3" s="1"/>
  <c r="L122" i="3" s="1"/>
  <c r="L123" i="3" s="1"/>
  <c r="M119" i="3"/>
  <c r="J49" i="3"/>
  <c r="J50" i="3" s="1"/>
  <c r="M120" i="3" l="1"/>
  <c r="M97" i="3"/>
  <c r="L98" i="3"/>
  <c r="M63" i="3"/>
  <c r="M65" i="3"/>
  <c r="L66" i="3"/>
  <c r="L67" i="3" s="1"/>
  <c r="L68" i="3" s="1"/>
  <c r="L124" i="3"/>
  <c r="M123" i="3"/>
  <c r="M85" i="3"/>
  <c r="N84" i="3"/>
  <c r="N60" i="3"/>
  <c r="M61" i="3"/>
  <c r="N61" i="3" s="1"/>
  <c r="M79" i="3"/>
  <c r="L80" i="3"/>
  <c r="M80" i="3" s="1"/>
  <c r="L48" i="3"/>
  <c r="M48" i="3" s="1"/>
  <c r="M47" i="3"/>
  <c r="L171" i="3"/>
  <c r="M170" i="3"/>
  <c r="J51" i="3"/>
  <c r="M81" i="3" l="1"/>
  <c r="M68" i="3"/>
  <c r="L69" i="3"/>
  <c r="L99" i="3"/>
  <c r="L100" i="3" s="1"/>
  <c r="L101" i="3" s="1"/>
  <c r="L102" i="3" s="1"/>
  <c r="L103" i="3" s="1"/>
  <c r="L104" i="3" s="1"/>
  <c r="L105" i="3" s="1"/>
  <c r="L106" i="3" s="1"/>
  <c r="L107" i="3" s="1"/>
  <c r="L108" i="3" s="1"/>
  <c r="L109" i="3" s="1"/>
  <c r="L110" i="3" s="1"/>
  <c r="L111" i="3" s="1"/>
  <c r="L112" i="3" s="1"/>
  <c r="L113" i="3" s="1"/>
  <c r="L114" i="3" s="1"/>
  <c r="L115" i="3" s="1"/>
  <c r="L116" i="3" s="1"/>
  <c r="M98" i="3"/>
  <c r="M49" i="3"/>
  <c r="M121" i="3"/>
  <c r="N120" i="3"/>
  <c r="M86" i="3"/>
  <c r="N85" i="3"/>
  <c r="M66" i="3"/>
  <c r="N62" i="3"/>
  <c r="L125" i="3"/>
  <c r="M124" i="3"/>
  <c r="N63" i="3"/>
  <c r="M64" i="3"/>
  <c r="N64" i="3" s="1"/>
  <c r="M171" i="3"/>
  <c r="L172" i="3"/>
  <c r="J52" i="3"/>
  <c r="J53" i="3" s="1"/>
  <c r="N66" i="3" l="1"/>
  <c r="M67" i="3"/>
  <c r="N67" i="3" s="1"/>
  <c r="M87" i="3"/>
  <c r="N86" i="3"/>
  <c r="M99" i="3"/>
  <c r="N65" i="3"/>
  <c r="L70" i="3"/>
  <c r="M70" i="3" s="1"/>
  <c r="M69" i="3"/>
  <c r="M122" i="3"/>
  <c r="N122" i="3" s="1"/>
  <c r="N121" i="3"/>
  <c r="M172" i="3"/>
  <c r="L173" i="3"/>
  <c r="L126" i="3"/>
  <c r="M125" i="3"/>
  <c r="J54" i="3"/>
  <c r="M173" i="3" l="1"/>
  <c r="L174" i="3"/>
  <c r="M126" i="3"/>
  <c r="L127" i="3"/>
  <c r="M71" i="3"/>
  <c r="M72" i="3" s="1"/>
  <c r="M73" i="3" s="1"/>
  <c r="M74" i="3" s="1"/>
  <c r="N99" i="3"/>
  <c r="M100" i="3"/>
  <c r="N68" i="3"/>
  <c r="N69" i="3" s="1"/>
  <c r="N70" i="3" s="1"/>
  <c r="N71" i="3" s="1"/>
  <c r="N72" i="3" s="1"/>
  <c r="N73" i="3" s="1"/>
  <c r="N74" i="3" s="1"/>
  <c r="N75" i="3" s="1"/>
  <c r="N76" i="3" s="1"/>
  <c r="N77" i="3" s="1"/>
  <c r="N78" i="3" s="1"/>
  <c r="N79" i="3" s="1"/>
  <c r="N80" i="3" s="1"/>
  <c r="N81" i="3" s="1"/>
  <c r="N82" i="3" s="1"/>
  <c r="N83" i="3" s="1"/>
  <c r="N123" i="3"/>
  <c r="N124" i="3" s="1"/>
  <c r="N125" i="3" s="1"/>
  <c r="N126" i="3" s="1"/>
  <c r="N127" i="3" s="1"/>
  <c r="N128" i="3" s="1"/>
  <c r="M88" i="3"/>
  <c r="N87" i="3"/>
  <c r="J55" i="3"/>
  <c r="L128" i="3" l="1"/>
  <c r="M127" i="3"/>
  <c r="M174" i="3"/>
  <c r="L175" i="3"/>
  <c r="M89" i="3"/>
  <c r="N88" i="3"/>
  <c r="N100" i="3"/>
  <c r="M101" i="3"/>
  <c r="J56" i="3"/>
  <c r="L129" i="3" l="1"/>
  <c r="L130" i="3" s="1"/>
  <c r="L131" i="3" s="1"/>
  <c r="M128" i="3"/>
  <c r="M102" i="3"/>
  <c r="N101" i="3"/>
  <c r="M90" i="3"/>
  <c r="N89" i="3"/>
  <c r="M175" i="3"/>
  <c r="L176" i="3"/>
  <c r="J57" i="3"/>
  <c r="M131" i="3" l="1"/>
  <c r="L132" i="3"/>
  <c r="L133" i="3" s="1"/>
  <c r="L134" i="3" s="1"/>
  <c r="M176" i="3"/>
  <c r="L177" i="3"/>
  <c r="M103" i="3"/>
  <c r="N102" i="3"/>
  <c r="M91" i="3"/>
  <c r="N90" i="3"/>
  <c r="M129" i="3"/>
  <c r="J58" i="3"/>
  <c r="M130" i="3" l="1"/>
  <c r="N130" i="3" s="1"/>
  <c r="N129" i="3"/>
  <c r="M104" i="3"/>
  <c r="N103" i="3"/>
  <c r="L178" i="3"/>
  <c r="L179" i="3" s="1"/>
  <c r="L180" i="3" s="1"/>
  <c r="L181" i="3" s="1"/>
  <c r="L182" i="3" s="1"/>
  <c r="L183" i="3" s="1"/>
  <c r="M177" i="3"/>
  <c r="M132" i="3"/>
  <c r="M92" i="3"/>
  <c r="N91" i="3"/>
  <c r="L135" i="3"/>
  <c r="L136" i="3" s="1"/>
  <c r="L137" i="3" s="1"/>
  <c r="M134" i="3"/>
  <c r="J59" i="3"/>
  <c r="L138" i="3" l="1"/>
  <c r="M137" i="3"/>
  <c r="M178" i="3"/>
  <c r="M135" i="3"/>
  <c r="M105" i="3"/>
  <c r="N104" i="3"/>
  <c r="N131" i="3"/>
  <c r="M93" i="3"/>
  <c r="N92" i="3"/>
  <c r="M133" i="3"/>
  <c r="N133" i="3" s="1"/>
  <c r="N132" i="3"/>
  <c r="J60" i="3"/>
  <c r="J61" i="3" s="1"/>
  <c r="J62" i="3" s="1"/>
  <c r="M94" i="3" l="1"/>
  <c r="N93" i="3"/>
  <c r="N134" i="3"/>
  <c r="M106" i="3"/>
  <c r="M107" i="3" s="1"/>
  <c r="M108" i="3" s="1"/>
  <c r="N105" i="3"/>
  <c r="M136" i="3"/>
  <c r="N136" i="3" s="1"/>
  <c r="N135" i="3"/>
  <c r="N178" i="3"/>
  <c r="M179" i="3"/>
  <c r="L139" i="3"/>
  <c r="L140" i="3" s="1"/>
  <c r="L141" i="3" s="1"/>
  <c r="L142" i="3" s="1"/>
  <c r="L143" i="3" s="1"/>
  <c r="L144" i="3" s="1"/>
  <c r="L145" i="3" s="1"/>
  <c r="L146" i="3" s="1"/>
  <c r="L147" i="3" s="1"/>
  <c r="L148" i="3" s="1"/>
  <c r="L149" i="3" s="1"/>
  <c r="M138" i="3"/>
  <c r="J63" i="3"/>
  <c r="J64" i="3" s="1"/>
  <c r="J65" i="3" s="1"/>
  <c r="M139" i="3" l="1"/>
  <c r="N179" i="3"/>
  <c r="M180" i="3"/>
  <c r="N137" i="3"/>
  <c r="N138" i="3" s="1"/>
  <c r="N106" i="3"/>
  <c r="L150" i="3"/>
  <c r="L151" i="3" s="1"/>
  <c r="L152" i="3" s="1"/>
  <c r="L153" i="3" s="1"/>
  <c r="L154" i="3" s="1"/>
  <c r="L155" i="3" s="1"/>
  <c r="L156" i="3" s="1"/>
  <c r="L157" i="3" s="1"/>
  <c r="L158" i="3" s="1"/>
  <c r="L159" i="3" s="1"/>
  <c r="L160" i="3" s="1"/>
  <c r="L161" i="3" s="1"/>
  <c r="L162" i="3" s="1"/>
  <c r="L163" i="3" s="1"/>
  <c r="L164" i="3" s="1"/>
  <c r="L165" i="3" s="1"/>
  <c r="L166" i="3" s="1"/>
  <c r="L167" i="3" s="1"/>
  <c r="M167" i="3" s="1"/>
  <c r="M149" i="3"/>
  <c r="M109" i="3"/>
  <c r="M110" i="3" s="1"/>
  <c r="M111" i="3" s="1"/>
  <c r="N108" i="3"/>
  <c r="M95" i="3"/>
  <c r="N95" i="3" s="1"/>
  <c r="N94" i="3"/>
  <c r="J66" i="3"/>
  <c r="J67" i="3" s="1"/>
  <c r="J68" i="3" s="1"/>
  <c r="M168" i="3" l="1"/>
  <c r="O106" i="3"/>
  <c r="N107" i="3"/>
  <c r="O107" i="3" s="1"/>
  <c r="M181" i="3"/>
  <c r="N180" i="3"/>
  <c r="N96" i="3"/>
  <c r="N97" i="3" s="1"/>
  <c r="N98" i="3" s="1"/>
  <c r="N109" i="3"/>
  <c r="M112" i="3"/>
  <c r="M113" i="3" s="1"/>
  <c r="M114" i="3" s="1"/>
  <c r="N111" i="3"/>
  <c r="M150" i="3"/>
  <c r="N139" i="3"/>
  <c r="M140" i="3"/>
  <c r="J69" i="3"/>
  <c r="N140" i="3" l="1"/>
  <c r="M141" i="3"/>
  <c r="N112" i="3"/>
  <c r="N110" i="3"/>
  <c r="O110" i="3" s="1"/>
  <c r="O109" i="3"/>
  <c r="M151" i="3"/>
  <c r="N150" i="3"/>
  <c r="M115" i="3"/>
  <c r="N114" i="3"/>
  <c r="M182" i="3"/>
  <c r="N181" i="3"/>
  <c r="O108" i="3"/>
  <c r="J70" i="3"/>
  <c r="M152" i="3" l="1"/>
  <c r="N151" i="3"/>
  <c r="M183" i="3"/>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N182" i="3"/>
  <c r="M116" i="3"/>
  <c r="N115" i="3"/>
  <c r="O111" i="3"/>
  <c r="O112" i="3"/>
  <c r="N113" i="3"/>
  <c r="O113" i="3" s="1"/>
  <c r="N141" i="3"/>
  <c r="M142" i="3"/>
  <c r="J71" i="3"/>
  <c r="J72" i="3" s="1"/>
  <c r="J73" i="3" s="1"/>
  <c r="J74" i="3" s="1"/>
  <c r="J75" i="3" s="1"/>
  <c r="M153" i="3" l="1"/>
  <c r="N152" i="3"/>
  <c r="M143" i="3"/>
  <c r="N142" i="3"/>
  <c r="O114" i="3"/>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M117" i="3"/>
  <c r="N116" i="3"/>
  <c r="N183" i="3"/>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J76" i="3"/>
  <c r="N117" i="3" l="1"/>
  <c r="N118" i="3" s="1"/>
  <c r="N119" i="3" s="1"/>
  <c r="N143" i="3"/>
  <c r="M144" i="3"/>
  <c r="M154" i="3"/>
  <c r="N153" i="3"/>
  <c r="J77" i="3"/>
  <c r="M155" i="3" l="1"/>
  <c r="N154" i="3"/>
  <c r="M145" i="3"/>
  <c r="N144" i="3"/>
  <c r="J78" i="3"/>
  <c r="M146" i="3" l="1"/>
  <c r="N145" i="3"/>
  <c r="M156" i="3"/>
  <c r="N155" i="3"/>
  <c r="J79" i="3"/>
  <c r="M157" i="3" l="1"/>
  <c r="M158" i="3" s="1"/>
  <c r="M159" i="3" s="1"/>
  <c r="N156" i="3"/>
  <c r="M147" i="3"/>
  <c r="N146" i="3"/>
  <c r="J80" i="3"/>
  <c r="N157" i="3" l="1"/>
  <c r="M148" i="3"/>
  <c r="N148" i="3" s="1"/>
  <c r="N147" i="3"/>
  <c r="M160" i="3"/>
  <c r="M161" i="3" s="1"/>
  <c r="M162" i="3" s="1"/>
  <c r="N159" i="3"/>
  <c r="J81" i="3"/>
  <c r="J82" i="3" s="1"/>
  <c r="N160" i="3" l="1"/>
  <c r="M163" i="3"/>
  <c r="M164" i="3" s="1"/>
  <c r="M165" i="3" s="1"/>
  <c r="N162" i="3"/>
  <c r="N149" i="3"/>
  <c r="N158" i="3"/>
  <c r="O158" i="3" s="1"/>
  <c r="O157" i="3"/>
  <c r="J83" i="3"/>
  <c r="M166" i="3" l="1"/>
  <c r="N166" i="3" s="1"/>
  <c r="N165" i="3"/>
  <c r="O160" i="3"/>
  <c r="N161" i="3"/>
  <c r="O161" i="3" s="1"/>
  <c r="O159" i="3"/>
  <c r="N163" i="3"/>
  <c r="J84" i="3"/>
  <c r="J85" i="3" s="1"/>
  <c r="J86" i="3" s="1"/>
  <c r="J87" i="3" s="1"/>
  <c r="J88" i="3" s="1"/>
  <c r="J89" i="3" s="1"/>
  <c r="J90" i="3" s="1"/>
  <c r="J91" i="3" s="1"/>
  <c r="J92" i="3" s="1"/>
  <c r="J93" i="3" s="1"/>
  <c r="J94" i="3" s="1"/>
  <c r="J95" i="3" s="1"/>
  <c r="J96" i="3" s="1"/>
  <c r="N164" i="3" l="1"/>
  <c r="O164" i="3" s="1"/>
  <c r="O163" i="3"/>
  <c r="O162" i="3"/>
  <c r="N167" i="3"/>
  <c r="N168" i="3" s="1"/>
  <c r="N169" i="3" s="1"/>
  <c r="N170" i="3" s="1"/>
  <c r="N171" i="3" s="1"/>
  <c r="N172" i="3" s="1"/>
  <c r="N173" i="3" s="1"/>
  <c r="N174" i="3" s="1"/>
  <c r="N175" i="3" s="1"/>
  <c r="N176" i="3" s="1"/>
  <c r="N177" i="3" s="1"/>
  <c r="J97" i="3"/>
  <c r="O165" i="3" l="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J98" i="3"/>
  <c r="J99" i="3" l="1"/>
  <c r="J100" i="3" s="1"/>
  <c r="J101" i="3" s="1"/>
  <c r="J102" i="3" s="1"/>
  <c r="J103" i="3" s="1"/>
  <c r="J104" i="3" s="1"/>
  <c r="J105" i="3" s="1"/>
  <c r="J106" i="3" s="1"/>
  <c r="J107" i="3" s="1"/>
  <c r="J108" i="3" s="1"/>
  <c r="J109" i="3" s="1"/>
  <c r="J110" i="3" s="1"/>
  <c r="J111" i="3" s="1"/>
  <c r="J112" i="3" s="1"/>
  <c r="J113" i="3" s="1"/>
  <c r="J114" i="3" s="1"/>
  <c r="J115" i="3" s="1"/>
  <c r="J116" i="3" s="1"/>
  <c r="J117" i="3" s="1"/>
  <c r="J118" i="3" s="1"/>
  <c r="J119" i="3" l="1"/>
  <c r="J120" i="3" l="1"/>
  <c r="J121" i="3" s="1"/>
  <c r="J122" i="3" s="1"/>
  <c r="J123" i="3" s="1"/>
  <c r="J124" i="3" l="1"/>
  <c r="J125" i="3" l="1"/>
  <c r="J126" i="3" l="1"/>
  <c r="J127" i="3" l="1"/>
  <c r="J128" i="3" l="1"/>
  <c r="J129" i="3" l="1"/>
  <c r="J130" i="3" s="1"/>
  <c r="J131" i="3" s="1"/>
  <c r="J132" i="3" l="1"/>
  <c r="J133" i="3" s="1"/>
  <c r="J134" i="3" s="1"/>
  <c r="J135" i="3" l="1"/>
  <c r="J136" i="3" s="1"/>
  <c r="J137" i="3" s="1"/>
  <c r="J138" i="3" l="1"/>
  <c r="J139" i="3" l="1"/>
  <c r="J140" i="3" s="1"/>
  <c r="J141" i="3" s="1"/>
  <c r="J142" i="3" s="1"/>
  <c r="J143" i="3" s="1"/>
  <c r="J144" i="3" s="1"/>
  <c r="J145" i="3" s="1"/>
  <c r="J146" i="3" s="1"/>
  <c r="J147" i="3" s="1"/>
  <c r="J148" i="3" s="1"/>
  <c r="J149" i="3" s="1"/>
  <c r="J150" i="3" l="1"/>
  <c r="J151" i="3" s="1"/>
  <c r="J152" i="3" s="1"/>
  <c r="J153" i="3" s="1"/>
  <c r="J154" i="3" s="1"/>
  <c r="J155" i="3" s="1"/>
  <c r="J156" i="3" s="1"/>
  <c r="J157" i="3" s="1"/>
  <c r="J158" i="3" s="1"/>
  <c r="J159" i="3" s="1"/>
  <c r="J160" i="3" s="1"/>
  <c r="J161" i="3" s="1"/>
  <c r="J162" i="3" s="1"/>
  <c r="J163" i="3" s="1"/>
  <c r="J164" i="3" s="1"/>
  <c r="J165" i="3" s="1"/>
  <c r="J166" i="3" s="1"/>
  <c r="J167" i="3" s="1"/>
  <c r="J168" i="3" l="1"/>
  <c r="J169" i="3" s="1"/>
  <c r="J170" i="3" l="1"/>
  <c r="J171" i="3" l="1"/>
  <c r="J172" i="3" l="1"/>
  <c r="J173" i="3" l="1"/>
  <c r="J174" i="3" l="1"/>
  <c r="J175" i="3" l="1"/>
  <c r="J176" i="3" l="1"/>
  <c r="J177" i="3" l="1"/>
  <c r="J178" i="3" l="1"/>
  <c r="J179" i="3" s="1"/>
  <c r="J180" i="3" s="1"/>
  <c r="J181" i="3" s="1"/>
  <c r="J182" i="3" s="1"/>
  <c r="J183" i="3" s="1"/>
  <c r="J184" i="3" l="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K183" i="3"/>
  <c r="K184" i="3" l="1"/>
  <c r="J223" i="3"/>
  <c r="K185" i="3" l="1"/>
  <c r="L184" i="3"/>
  <c r="J224" i="3"/>
  <c r="K186" i="3" l="1"/>
  <c r="L185" i="3"/>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K187" i="3" l="1"/>
  <c r="L186" i="3"/>
  <c r="J249" i="3"/>
  <c r="K188" i="3" l="1"/>
  <c r="L187" i="3"/>
  <c r="J250" i="3"/>
  <c r="K189" i="3" l="1"/>
  <c r="L188" i="3"/>
  <c r="J251" i="3"/>
  <c r="K190" i="3" l="1"/>
  <c r="L189" i="3"/>
  <c r="J252" i="3"/>
  <c r="K191" i="3" l="1"/>
  <c r="L190" i="3"/>
  <c r="J253" i="3"/>
  <c r="K192" i="3" l="1"/>
  <c r="L191" i="3"/>
  <c r="J254" i="3"/>
  <c r="K193" i="3" l="1"/>
  <c r="L192" i="3"/>
  <c r="J255" i="3"/>
  <c r="K194" i="3" l="1"/>
  <c r="L193" i="3"/>
  <c r="J256" i="3"/>
  <c r="K195" i="3" l="1"/>
  <c r="L194" i="3"/>
  <c r="J257" i="3"/>
  <c r="K196" i="3" l="1"/>
  <c r="L195" i="3"/>
  <c r="J258" i="3"/>
  <c r="K197" i="3" l="1"/>
  <c r="L196" i="3"/>
  <c r="J259" i="3"/>
  <c r="K198" i="3" l="1"/>
  <c r="L197" i="3"/>
  <c r="J260" i="3"/>
  <c r="K199" i="3" l="1"/>
  <c r="L198" i="3"/>
  <c r="J261" i="3"/>
  <c r="K200" i="3" l="1"/>
  <c r="L199" i="3"/>
  <c r="J262" i="3"/>
  <c r="K201" i="3" l="1"/>
  <c r="L200" i="3"/>
  <c r="J263" i="3"/>
  <c r="K202" i="3" l="1"/>
  <c r="L201" i="3"/>
  <c r="J264" i="3"/>
  <c r="K203" i="3" l="1"/>
  <c r="L202" i="3"/>
  <c r="J265" i="3"/>
  <c r="K204" i="3" l="1"/>
  <c r="L203" i="3"/>
  <c r="J266" i="3"/>
  <c r="K205" i="3" l="1"/>
  <c r="L204" i="3"/>
  <c r="J267" i="3"/>
  <c r="K206" i="3" l="1"/>
  <c r="L205" i="3"/>
  <c r="J268" i="3"/>
  <c r="K207" i="3" l="1"/>
  <c r="L206" i="3"/>
  <c r="J269" i="3"/>
  <c r="K208" i="3" l="1"/>
  <c r="L207" i="3"/>
  <c r="J270" i="3"/>
  <c r="J271" i="3" s="1"/>
  <c r="J272" i="3" s="1"/>
  <c r="J273" i="3" s="1"/>
  <c r="J274" i="3" s="1"/>
  <c r="J275" i="3" s="1"/>
  <c r="J276" i="3" s="1"/>
  <c r="J277" i="3" s="1"/>
  <c r="J278" i="3" s="1"/>
  <c r="J279" i="3" s="1"/>
  <c r="J280" i="3" s="1"/>
  <c r="J281" i="3" s="1"/>
  <c r="J282" i="3" s="1"/>
  <c r="J283" i="3" s="1"/>
  <c r="J284" i="3" s="1"/>
  <c r="J285" i="3" s="1"/>
  <c r="K209" i="3" l="1"/>
  <c r="L208" i="3"/>
  <c r="J286" i="3"/>
  <c r="K210" i="3" l="1"/>
  <c r="L209" i="3"/>
  <c r="J287" i="3"/>
  <c r="K211" i="3" l="1"/>
  <c r="L210" i="3"/>
  <c r="J288" i="3"/>
  <c r="K212" i="3" l="1"/>
  <c r="L211" i="3"/>
  <c r="J289" i="3"/>
  <c r="K213" i="3" l="1"/>
  <c r="L212" i="3"/>
  <c r="J290" i="3"/>
  <c r="K214" i="3" l="1"/>
  <c r="L213" i="3"/>
  <c r="J291" i="3"/>
  <c r="K215" i="3" l="1"/>
  <c r="L214" i="3"/>
  <c r="J292" i="3"/>
  <c r="K216" i="3" l="1"/>
  <c r="L215" i="3"/>
  <c r="J293" i="3"/>
  <c r="K217" i="3" l="1"/>
  <c r="L216" i="3"/>
  <c r="J294" i="3"/>
  <c r="K218" i="3" l="1"/>
  <c r="L217" i="3"/>
  <c r="J295" i="3"/>
  <c r="K219" i="3" l="1"/>
  <c r="L218" i="3"/>
  <c r="J296" i="3"/>
  <c r="K220" i="3" l="1"/>
  <c r="L219" i="3"/>
  <c r="J297" i="3"/>
  <c r="K221" i="3" l="1"/>
  <c r="L220" i="3"/>
  <c r="J298" i="3"/>
  <c r="K222" i="3" l="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L221" i="3"/>
  <c r="J299" i="3"/>
  <c r="J300" i="3" s="1"/>
  <c r="J301" i="3" s="1"/>
  <c r="J302" i="3" s="1"/>
  <c r="L222" i="3" l="1"/>
  <c r="J303" i="3"/>
  <c r="M222" i="3" l="1"/>
  <c r="L223" i="3"/>
  <c r="J304" i="3"/>
  <c r="M223" i="3" l="1"/>
  <c r="L224" i="3"/>
  <c r="J305" i="3"/>
  <c r="L225" i="3" l="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M224" i="3"/>
  <c r="J306" i="3"/>
  <c r="M225" i="3" l="1"/>
  <c r="L249" i="3"/>
  <c r="M248" i="3"/>
  <c r="J307" i="3"/>
  <c r="L250" i="3" l="1"/>
  <c r="M249" i="3"/>
  <c r="M226" i="3"/>
  <c r="N225" i="3"/>
  <c r="J308" i="3"/>
  <c r="M227" i="3" l="1"/>
  <c r="N226" i="3"/>
  <c r="L251" i="3"/>
  <c r="M250" i="3"/>
  <c r="J309" i="3"/>
  <c r="L252" i="3" l="1"/>
  <c r="M251" i="3"/>
  <c r="M228" i="3"/>
  <c r="N227" i="3"/>
  <c r="J310" i="3"/>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M229" i="3" l="1"/>
  <c r="N228" i="3"/>
  <c r="L253" i="3"/>
  <c r="M252" i="3"/>
  <c r="J350" i="3"/>
  <c r="J351" i="3" s="1"/>
  <c r="J352" i="3" s="1"/>
  <c r="J353" i="3" s="1"/>
  <c r="J354" i="3" s="1"/>
  <c r="J355" i="3" s="1"/>
  <c r="L254" i="3" l="1"/>
  <c r="M253" i="3"/>
  <c r="M230" i="3"/>
  <c r="N229" i="3"/>
  <c r="J356" i="3"/>
  <c r="J357" i="3" s="1"/>
  <c r="J358" i="3" s="1"/>
  <c r="J359" i="3" s="1"/>
  <c r="J360" i="3" s="1"/>
  <c r="J361" i="3" s="1"/>
  <c r="J362" i="3" s="1"/>
  <c r="J363" i="3" s="1"/>
  <c r="M231" i="3" l="1"/>
  <c r="N230" i="3"/>
  <c r="L255" i="3"/>
  <c r="M254" i="3"/>
  <c r="J364" i="3"/>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L256" i="3" l="1"/>
  <c r="M255" i="3"/>
  <c r="M232" i="3"/>
  <c r="N231" i="3"/>
  <c r="J389" i="3"/>
  <c r="M233" i="3" l="1"/>
  <c r="N232" i="3"/>
  <c r="L257" i="3"/>
  <c r="M256" i="3"/>
  <c r="J390" i="3"/>
  <c r="L258" i="3" l="1"/>
  <c r="M257" i="3"/>
  <c r="M234" i="3"/>
  <c r="N233" i="3"/>
  <c r="J391" i="3"/>
  <c r="M235" i="3" l="1"/>
  <c r="N234" i="3"/>
  <c r="L259" i="3"/>
  <c r="M258" i="3"/>
  <c r="J392" i="3"/>
  <c r="J393" i="3" s="1"/>
  <c r="J394" i="3" s="1"/>
  <c r="J395" i="3" s="1"/>
  <c r="J396" i="3" s="1"/>
  <c r="J397" i="3" s="1"/>
  <c r="L260" i="3" l="1"/>
  <c r="M259" i="3"/>
  <c r="M236" i="3"/>
  <c r="N235" i="3"/>
  <c r="M237" i="3" l="1"/>
  <c r="N236" i="3"/>
  <c r="L261" i="3"/>
  <c r="M260" i="3"/>
  <c r="L262" i="3" l="1"/>
  <c r="M261" i="3"/>
  <c r="M238" i="3"/>
  <c r="N237" i="3"/>
  <c r="M239" i="3" l="1"/>
  <c r="M240" i="3" s="1"/>
  <c r="M241" i="3" s="1"/>
  <c r="M242" i="3" s="1"/>
  <c r="M243" i="3" s="1"/>
  <c r="M244" i="3" s="1"/>
  <c r="M245" i="3" s="1"/>
  <c r="M246" i="3" s="1"/>
  <c r="M247" i="3" s="1"/>
  <c r="N247" i="3" s="1"/>
  <c r="N238" i="3"/>
  <c r="L263" i="3"/>
  <c r="M262" i="3"/>
  <c r="L264" i="3" l="1"/>
  <c r="M263" i="3"/>
  <c r="N239" i="3"/>
  <c r="N248" i="3"/>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40" i="3" l="1"/>
  <c r="O239" i="3"/>
  <c r="L265" i="3"/>
  <c r="M264" i="3"/>
  <c r="L266" i="3" l="1"/>
  <c r="M265" i="3"/>
  <c r="N241" i="3"/>
  <c r="O240" i="3"/>
  <c r="N242" i="3" l="1"/>
  <c r="O241" i="3"/>
  <c r="L267" i="3"/>
  <c r="M266" i="3"/>
  <c r="L268" i="3" l="1"/>
  <c r="M267" i="3"/>
  <c r="N243" i="3"/>
  <c r="N244" i="3" s="1"/>
  <c r="N245" i="3" s="1"/>
  <c r="N246" i="3" s="1"/>
  <c r="O242" i="3"/>
  <c r="O243" i="3" l="1"/>
  <c r="L269" i="3"/>
  <c r="M268" i="3"/>
  <c r="O244" i="3" l="1"/>
  <c r="P243" i="3"/>
  <c r="L270" i="3"/>
  <c r="L271" i="3" s="1"/>
  <c r="L272" i="3" s="1"/>
  <c r="L273" i="3" s="1"/>
  <c r="L274" i="3" s="1"/>
  <c r="L275" i="3" s="1"/>
  <c r="L276" i="3" s="1"/>
  <c r="L277" i="3" s="1"/>
  <c r="L278" i="3" s="1"/>
  <c r="L279" i="3" s="1"/>
  <c r="L280" i="3" s="1"/>
  <c r="L281" i="3" s="1"/>
  <c r="L282" i="3" s="1"/>
  <c r="L283" i="3" s="1"/>
  <c r="L284" i="3" s="1"/>
  <c r="L285" i="3" s="1"/>
  <c r="M269" i="3"/>
  <c r="M270" i="3" l="1"/>
  <c r="L286" i="3"/>
  <c r="M285" i="3"/>
  <c r="O245" i="3"/>
  <c r="P244" i="3"/>
  <c r="L287" i="3" l="1"/>
  <c r="M286" i="3"/>
  <c r="O246" i="3"/>
  <c r="P245" i="3"/>
  <c r="N270" i="3"/>
  <c r="M271" i="3"/>
  <c r="N271" i="3" l="1"/>
  <c r="M272" i="3"/>
  <c r="O247" i="3"/>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P246" i="3"/>
  <c r="L288" i="3"/>
  <c r="M287" i="3"/>
  <c r="P247" i="3" l="1"/>
  <c r="P248" i="3" s="1"/>
  <c r="P249" i="3" s="1"/>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M273" i="3"/>
  <c r="N272" i="3"/>
  <c r="L289" i="3"/>
  <c r="M288" i="3"/>
  <c r="L290" i="3" l="1"/>
  <c r="M289" i="3"/>
  <c r="M274" i="3"/>
  <c r="N273" i="3"/>
  <c r="M275" i="3" l="1"/>
  <c r="N274" i="3"/>
  <c r="L291" i="3"/>
  <c r="M290" i="3"/>
  <c r="L292" i="3" l="1"/>
  <c r="M291" i="3"/>
  <c r="M276" i="3"/>
  <c r="N275" i="3"/>
  <c r="M277" i="3" l="1"/>
  <c r="N276" i="3"/>
  <c r="L293" i="3"/>
  <c r="M292" i="3"/>
  <c r="L294" i="3" l="1"/>
  <c r="M293" i="3"/>
  <c r="M278" i="3"/>
  <c r="N277" i="3"/>
  <c r="M279" i="3" l="1"/>
  <c r="N278" i="3"/>
  <c r="L295" i="3"/>
  <c r="M294" i="3"/>
  <c r="L296" i="3" l="1"/>
  <c r="M295" i="3"/>
  <c r="M280" i="3"/>
  <c r="N279" i="3"/>
  <c r="M281" i="3" l="1"/>
  <c r="N280" i="3"/>
  <c r="L297" i="3"/>
  <c r="M296" i="3"/>
  <c r="L298" i="3" l="1"/>
  <c r="M297" i="3"/>
  <c r="M282" i="3"/>
  <c r="N281" i="3"/>
  <c r="M283" i="3" l="1"/>
  <c r="N282" i="3"/>
  <c r="L299" i="3"/>
  <c r="L300" i="3" s="1"/>
  <c r="L301" i="3" s="1"/>
  <c r="L302" i="3" s="1"/>
  <c r="M298" i="3"/>
  <c r="M299" i="3" l="1"/>
  <c r="L303" i="3"/>
  <c r="M302" i="3"/>
  <c r="M284" i="3"/>
  <c r="N284" i="3" s="1"/>
  <c r="N283" i="3"/>
  <c r="N299" i="3" l="1"/>
  <c r="M300" i="3"/>
  <c r="N285" i="3"/>
  <c r="N286" i="3" s="1"/>
  <c r="N287" i="3" s="1"/>
  <c r="N288" i="3" s="1"/>
  <c r="N289" i="3" s="1"/>
  <c r="N290" i="3" s="1"/>
  <c r="N291" i="3" s="1"/>
  <c r="N292" i="3" s="1"/>
  <c r="N293" i="3" s="1"/>
  <c r="N294" i="3" s="1"/>
  <c r="N295" i="3" s="1"/>
  <c r="N296" i="3" s="1"/>
  <c r="N297" i="3" s="1"/>
  <c r="N298" i="3" s="1"/>
  <c r="L304" i="3"/>
  <c r="M303" i="3"/>
  <c r="N300" i="3" l="1"/>
  <c r="M301" i="3"/>
  <c r="N301" i="3" s="1"/>
  <c r="L305" i="3"/>
  <c r="M304" i="3"/>
  <c r="L306" i="3" l="1"/>
  <c r="M305" i="3"/>
  <c r="N302" i="3"/>
  <c r="N303" i="3" s="1"/>
  <c r="N304" i="3" s="1"/>
  <c r="N305" i="3" s="1"/>
  <c r="N306" i="3" s="1"/>
  <c r="N307" i="3" s="1"/>
  <c r="N308" i="3" s="1"/>
  <c r="N309" i="3" s="1"/>
  <c r="L307" i="3" l="1"/>
  <c r="M306" i="3"/>
  <c r="L308" i="3" l="1"/>
  <c r="M307" i="3"/>
  <c r="L309" i="3" l="1"/>
  <c r="M308" i="3"/>
  <c r="L310" i="3" l="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M309" i="3"/>
  <c r="M310" i="3" l="1"/>
  <c r="L350" i="3"/>
  <c r="L351" i="3" s="1"/>
  <c r="L352" i="3" s="1"/>
  <c r="L353" i="3" s="1"/>
  <c r="L354" i="3" s="1"/>
  <c r="L355" i="3" s="1"/>
  <c r="M349" i="3"/>
  <c r="M350" i="3" l="1"/>
  <c r="L356" i="3"/>
  <c r="L357" i="3" s="1"/>
  <c r="L358" i="3" s="1"/>
  <c r="L359" i="3" s="1"/>
  <c r="L360" i="3" s="1"/>
  <c r="L361" i="3" s="1"/>
  <c r="L362" i="3" s="1"/>
  <c r="L363" i="3" s="1"/>
  <c r="M355" i="3"/>
  <c r="M311" i="3"/>
  <c r="N310" i="3"/>
  <c r="M356" i="3" l="1"/>
  <c r="L364" i="3"/>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M363" i="3"/>
  <c r="N350" i="3"/>
  <c r="M351" i="3"/>
  <c r="M312" i="3"/>
  <c r="N311" i="3"/>
  <c r="M313" i="3" l="1"/>
  <c r="N312" i="3"/>
  <c r="N351" i="3"/>
  <c r="M352" i="3"/>
  <c r="M364" i="3"/>
  <c r="N356" i="3"/>
  <c r="M357" i="3"/>
  <c r="L389" i="3"/>
  <c r="M388" i="3"/>
  <c r="N357" i="3" l="1"/>
  <c r="M358" i="3"/>
  <c r="L390" i="3"/>
  <c r="M389" i="3"/>
  <c r="N364" i="3"/>
  <c r="M365" i="3"/>
  <c r="M353" i="3"/>
  <c r="N352" i="3"/>
  <c r="M314" i="3"/>
  <c r="N313" i="3"/>
  <c r="N365" i="3" l="1"/>
  <c r="M366" i="3"/>
  <c r="N358" i="3"/>
  <c r="M359" i="3"/>
  <c r="M315" i="3"/>
  <c r="N314" i="3"/>
  <c r="M354" i="3"/>
  <c r="N354" i="3" s="1"/>
  <c r="N353" i="3"/>
  <c r="L391" i="3"/>
  <c r="M390" i="3"/>
  <c r="N355" i="3" l="1"/>
  <c r="M316" i="3"/>
  <c r="N315" i="3"/>
  <c r="M360" i="3"/>
  <c r="N359" i="3"/>
  <c r="N366" i="3"/>
  <c r="M367" i="3"/>
  <c r="L392" i="3"/>
  <c r="L393" i="3" s="1"/>
  <c r="L394" i="3" s="1"/>
  <c r="L395" i="3" s="1"/>
  <c r="L396" i="3" s="1"/>
  <c r="L397" i="3" s="1"/>
  <c r="M391" i="3"/>
  <c r="M392" i="3" l="1"/>
  <c r="M361" i="3"/>
  <c r="N360" i="3"/>
  <c r="N367" i="3"/>
  <c r="M368" i="3"/>
  <c r="M317" i="3"/>
  <c r="N316" i="3"/>
  <c r="M369" i="3" l="1"/>
  <c r="N368" i="3"/>
  <c r="M362" i="3"/>
  <c r="N362" i="3" s="1"/>
  <c r="N361" i="3"/>
  <c r="M318" i="3"/>
  <c r="N317" i="3"/>
  <c r="M393" i="3"/>
  <c r="N392" i="3"/>
  <c r="M319" i="3" l="1"/>
  <c r="N318" i="3"/>
  <c r="M394" i="3"/>
  <c r="N393" i="3"/>
  <c r="N363" i="3"/>
  <c r="M370" i="3"/>
  <c r="N369" i="3"/>
  <c r="M395" i="3" l="1"/>
  <c r="N394" i="3"/>
  <c r="M371" i="3"/>
  <c r="N370" i="3"/>
  <c r="M320" i="3"/>
  <c r="N319" i="3"/>
  <c r="M372" i="3" l="1"/>
  <c r="N371" i="3"/>
  <c r="M321" i="3"/>
  <c r="N320" i="3"/>
  <c r="M396" i="3"/>
  <c r="N395" i="3"/>
  <c r="M397" i="3" l="1"/>
  <c r="N397" i="3" s="1"/>
  <c r="N396" i="3"/>
  <c r="M322" i="3"/>
  <c r="N321" i="3"/>
  <c r="M373" i="3"/>
  <c r="N372" i="3"/>
  <c r="M374" i="3" l="1"/>
  <c r="N373" i="3"/>
  <c r="M323" i="3"/>
  <c r="N322" i="3"/>
  <c r="M324" i="3" l="1"/>
  <c r="N323" i="3"/>
  <c r="M375" i="3"/>
  <c r="N374" i="3"/>
  <c r="M376" i="3" l="1"/>
  <c r="N375" i="3"/>
  <c r="M325" i="3"/>
  <c r="N324" i="3"/>
  <c r="M326" i="3" l="1"/>
  <c r="N325" i="3"/>
  <c r="M377" i="3"/>
  <c r="N376" i="3"/>
  <c r="M378" i="3" l="1"/>
  <c r="N377" i="3"/>
  <c r="M327" i="3"/>
  <c r="N326" i="3"/>
  <c r="M328" i="3" l="1"/>
  <c r="N327" i="3"/>
  <c r="M379" i="3"/>
  <c r="N378" i="3"/>
  <c r="M380" i="3" l="1"/>
  <c r="N379" i="3"/>
  <c r="M329" i="3"/>
  <c r="N328" i="3"/>
  <c r="M330" i="3" l="1"/>
  <c r="N329" i="3"/>
  <c r="M381" i="3"/>
  <c r="N380" i="3"/>
  <c r="M382" i="3" l="1"/>
  <c r="N381" i="3"/>
  <c r="M331" i="3"/>
  <c r="M332" i="3" s="1"/>
  <c r="M333" i="3" s="1"/>
  <c r="M334" i="3" s="1"/>
  <c r="M335" i="3" s="1"/>
  <c r="M336" i="3" s="1"/>
  <c r="M337" i="3" s="1"/>
  <c r="M338" i="3" s="1"/>
  <c r="M339" i="3" s="1"/>
  <c r="M340" i="3" s="1"/>
  <c r="M341" i="3" s="1"/>
  <c r="M342" i="3" s="1"/>
  <c r="M343" i="3" s="1"/>
  <c r="M344" i="3" s="1"/>
  <c r="M345" i="3" s="1"/>
  <c r="M346" i="3" s="1"/>
  <c r="M347" i="3" s="1"/>
  <c r="M348" i="3" s="1"/>
  <c r="N330" i="3"/>
  <c r="N331" i="3" l="1"/>
  <c r="M383" i="3"/>
  <c r="N382" i="3"/>
  <c r="N332" i="3" l="1"/>
  <c r="O331" i="3"/>
  <c r="M384" i="3"/>
  <c r="N383" i="3"/>
  <c r="M385" i="3" l="1"/>
  <c r="N384" i="3"/>
  <c r="N333" i="3"/>
  <c r="O332" i="3"/>
  <c r="N334" i="3" l="1"/>
  <c r="O333" i="3"/>
  <c r="M386" i="3"/>
  <c r="N385" i="3"/>
  <c r="M387" i="3" l="1"/>
  <c r="N387" i="3" s="1"/>
  <c r="N386" i="3"/>
  <c r="N335" i="3"/>
  <c r="O334" i="3"/>
  <c r="N336" i="3" l="1"/>
  <c r="O335" i="3"/>
  <c r="N388" i="3"/>
  <c r="N389" i="3" s="1"/>
  <c r="N390" i="3" s="1"/>
  <c r="N391" i="3" s="1"/>
  <c r="N337" i="3" l="1"/>
  <c r="O336" i="3"/>
  <c r="N338" i="3" l="1"/>
  <c r="O337" i="3"/>
  <c r="N339" i="3" l="1"/>
  <c r="O338" i="3"/>
  <c r="N340" i="3" l="1"/>
  <c r="O339" i="3"/>
  <c r="N341" i="3" l="1"/>
  <c r="O340" i="3"/>
  <c r="N342" i="3" l="1"/>
  <c r="O341" i="3"/>
  <c r="N343" i="3" l="1"/>
  <c r="O342" i="3"/>
  <c r="N344" i="3" l="1"/>
  <c r="O343" i="3"/>
  <c r="N345" i="3" l="1"/>
  <c r="O344" i="3"/>
  <c r="N346" i="3" l="1"/>
  <c r="O345" i="3"/>
  <c r="N347" i="3" l="1"/>
  <c r="O346" i="3"/>
  <c r="N348" i="3" l="1"/>
  <c r="O347" i="3"/>
  <c r="N349" i="3" l="1"/>
  <c r="O348" i="3"/>
  <c r="O349" i="3" l="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alcChain>
</file>

<file path=xl/sharedStrings.xml><?xml version="1.0" encoding="utf-8"?>
<sst xmlns="http://schemas.openxmlformats.org/spreadsheetml/2006/main" count="8407" uniqueCount="3582">
  <si>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</si>
  <si>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</si>
  <si>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</si>
  <si>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</si>
  <si>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</si>
  <si>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</si>
  <si>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</si>
  <si>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</si>
  <si>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</si>
  <si>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</si>
  <si>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</si>
  <si>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</si>
  <si>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</si>
  <si>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</si>
  <si>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</si>
  <si>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</si>
  <si>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</si>
  <si>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</si>
  <si>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</si>
  <si>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</si>
  <si>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</si>
  <si>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</si>
  <si>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</si>
  <si>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</si>
  <si>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</si>
  <si>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</si>
  <si>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</si>
  <si>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</si>
  <si>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</si>
  <si>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</si>
  <si>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</si>
  <si>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</si>
  <si>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</si>
  <si>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</si>
  <si>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</si>
  <si>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</si>
  <si>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</si>
  <si>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</si>
  <si>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</si>
  <si>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</si>
  <si>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</si>
  <si>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</si>
  <si>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</si>
  <si>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</si>
  <si>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</si>
  <si>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</si>
  <si>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</si>
  <si>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</si>
  <si>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</si>
  <si>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</si>
  <si>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</si>
  <si>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</si>
  <si>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</si>
  <si>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</si>
  <si>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</si>
  <si>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</si>
  <si>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</si>
  <si>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</si>
  <si>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</si>
  <si>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</si>
  <si>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</si>
  <si>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</si>
  <si>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</si>
  <si>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</si>
  <si>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</si>
  <si>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</si>
  <si>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</si>
  <si>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</si>
  <si>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</si>
  <si>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</si>
  <si>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</si>
  <si>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</si>
  <si>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</si>
  <si>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</si>
  <si>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</si>
  <si>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</si>
  <si>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</si>
  <si>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</si>
  <si>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</si>
  <si>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</si>
  <si>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</si>
  <si>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</si>
  <si>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</si>
  <si>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</si>
  <si>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</si>
  <si>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</si>
  <si>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</si>
  <si>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</si>
  <si>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</si>
  <si>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</si>
  <si>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</si>
  <si>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</si>
  <si>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</si>
  <si>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</si>
  <si>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</si>
  <si>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</si>
  <si>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</si>
  <si>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</si>
  <si>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</si>
  <si>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</si>
  <si>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</si>
  <si>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</si>
  <si>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</si>
  <si>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</si>
  <si>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</si>
  <si>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</si>
  <si>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</si>
  <si>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</si>
  <si>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</si>
  <si>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</si>
  <si>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</si>
  <si>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</si>
  <si>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</si>
  <si>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</si>
  <si>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</si>
  <si>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</si>
  <si>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</si>
  <si>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</si>
  <si>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</si>
  <si>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</si>
  <si>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</si>
  <si>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</si>
  <si>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</si>
  <si>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</si>
  <si>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</si>
  <si>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</si>
  <si>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</si>
  <si>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</si>
  <si>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</si>
  <si>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</si>
  <si>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</si>
  <si>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</si>
  <si>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</si>
  <si>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</si>
  <si>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</si>
  <si>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</si>
  <si>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</si>
  <si>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</si>
  <si>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</si>
  <si>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</si>
  <si>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</si>
  <si>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</si>
  <si>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</si>
  <si>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</si>
  <si>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</si>
  <si>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</si>
  <si>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</si>
  <si>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</si>
  <si>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</si>
  <si>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</si>
  <si>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</si>
  <si>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</si>
  <si>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</si>
  <si>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</si>
  <si>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</si>
  <si>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</si>
  <si>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</si>
  <si>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</si>
  <si>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</si>
  <si>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</si>
  <si>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</si>
  <si>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</si>
  <si>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</si>
  <si>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</si>
  <si>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</si>
  <si>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</si>
  <si>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</si>
  <si>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</si>
  <si>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</si>
  <si>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</si>
  <si>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</si>
  <si>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</si>
  <si>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</si>
  <si>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</si>
  <si>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</si>
  <si>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</si>
  <si>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</si>
  <si>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</si>
  <si>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</si>
  <si>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</si>
  <si>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</si>
  <si>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</si>
  <si>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</si>
  <si>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</si>
  <si>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</si>
  <si>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</si>
  <si>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</si>
  <si>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</si>
  <si>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</si>
  <si>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</si>
  <si>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</si>
  <si>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</si>
  <si>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</si>
  <si>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</si>
  <si>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</si>
  <si>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</si>
  <si>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</si>
  <si>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</si>
  <si>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</si>
  <si>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</si>
  <si>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</si>
  <si>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</si>
  <si>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</si>
  <si>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</si>
  <si>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</si>
  <si>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</si>
  <si>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</si>
  <si>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</si>
  <si>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</si>
  <si>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</si>
  <si>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</si>
  <si>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</si>
  <si>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</si>
  <si>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</si>
  <si>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</si>
  <si>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</si>
  <si>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</si>
  <si>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</si>
  <si>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</si>
  <si>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</si>
  <si>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</si>
  <si>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</si>
  <si>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</si>
  <si>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</si>
  <si>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</si>
  <si>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</si>
  <si>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</si>
  <si>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</si>
  <si>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</si>
  <si>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</si>
  <si>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</si>
  <si>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</si>
  <si>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</si>
  <si>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</si>
  <si>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</si>
  <si>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</si>
  <si>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</si>
  <si>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</si>
  <si>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</si>
  <si>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</si>
  <si>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</si>
  <si>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</si>
  <si>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</si>
  <si>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</si>
  <si>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</si>
  <si>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</si>
  <si>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</si>
  <si>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</si>
  <si>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</si>
  <si>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</si>
  <si>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</si>
  <si>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</si>
  <si>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</si>
  <si>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</si>
  <si>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</si>
  <si>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</si>
  <si>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</si>
  <si>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</si>
  <si>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</si>
  <si>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</si>
  <si>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</si>
  <si>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</si>
  <si>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</si>
  <si>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</si>
  <si>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</si>
  <si>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</si>
  <si>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</si>
  <si>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</si>
  <si>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</si>
  <si>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</si>
  <si>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</si>
  <si>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</si>
  <si>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</si>
  <si>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</si>
  <si>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</si>
  <si>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</si>
  <si>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</si>
  <si>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</si>
  <si>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</si>
  <si>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</si>
  <si>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</si>
  <si>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</si>
  <si>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</si>
  <si>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</si>
  <si>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</si>
  <si>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</si>
  <si>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</si>
  <si>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</si>
  <si>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</si>
  <si>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</si>
  <si>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</si>
  <si>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</si>
  <si>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</si>
  <si>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</si>
  <si>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</si>
  <si>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</si>
  <si>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</si>
  <si>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</si>
  <si>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</si>
  <si>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</si>
  <si>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</si>
  <si>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</si>
  <si>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</si>
  <si>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</si>
  <si>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</si>
  <si>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</si>
  <si>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</si>
  <si>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</si>
  <si>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</si>
  <si>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</si>
  <si>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</si>
  <si>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</si>
  <si>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</si>
  <si>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</si>
  <si>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</si>
  <si>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</si>
  <si>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</si>
  <si>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</si>
  <si>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</si>
  <si>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</si>
  <si>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</si>
  <si>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</si>
  <si>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</si>
  <si>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</si>
  <si>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</si>
  <si>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</si>
  <si>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</si>
  <si>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</si>
  <si>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</si>
  <si>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</si>
  <si>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</si>
  <si>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</si>
  <si>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</si>
  <si>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</si>
  <si>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</si>
  <si>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</si>
  <si>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</si>
  <si>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</si>
  <si>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</si>
  <si>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</si>
  <si>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</si>
  <si>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</si>
  <si>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</si>
  <si>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</si>
  <si>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</si>
  <si>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</si>
  <si>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</si>
  <si>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</si>
  <si>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</si>
  <si>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</si>
  <si>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</si>
  <si>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</si>
  <si>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</si>
  <si>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</si>
  <si>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</si>
  <si>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</si>
  <si>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</si>
  <si>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</si>
  <si>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</si>
  <si>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</si>
  <si>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</si>
  <si>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</si>
  <si>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</si>
  <si>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</si>
  <si>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</si>
  <si>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</si>
  <si>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</si>
  <si>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</si>
  <si>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</si>
  <si>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</si>
  <si>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</si>
  <si>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</si>
  <si>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</si>
  <si>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</si>
  <si>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</si>
  <si>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</si>
  <si>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</si>
  <si>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</si>
  <si>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</si>
  <si>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</si>
  <si>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</si>
  <si>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</si>
  <si>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</si>
  <si>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</si>
  <si>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</si>
  <si>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</si>
  <si>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</si>
  <si>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</si>
  <si>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</si>
  <si>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</si>
  <si>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</si>
  <si>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</si>
  <si>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</si>
  <si>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</si>
  <si>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</si>
  <si>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</si>
  <si>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</si>
  <si>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</si>
  <si>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</si>
  <si>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</si>
  <si>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</si>
  <si>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</si>
  <si>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</si>
  <si>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</si>
  <si>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</si>
  <si>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</si>
  <si>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</si>
  <si>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</si>
  <si>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</si>
  <si>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</si>
  <si>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</si>
  <si>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</si>
  <si>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</si>
  <si>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</si>
  <si>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</si>
  <si>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</si>
  <si>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</si>
  <si>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</si>
  <si>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</si>
  <si>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</si>
  <si>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</si>
  <si>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</si>
  <si>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</si>
  <si>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</si>
  <si>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</si>
  <si>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</si>
  <si>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</si>
  <si>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</si>
  <si>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</si>
  <si>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</si>
  <si>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</si>
  <si>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</si>
  <si>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</si>
  <si>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</si>
  <si>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</si>
  <si>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</si>
  <si>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</si>
  <si>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</si>
  <si>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</si>
  <si>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</si>
  <si>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</si>
  <si>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</si>
  <si>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</si>
  <si>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</si>
  <si>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</si>
  <si>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</si>
  <si>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</si>
  <si>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</si>
  <si>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</si>
  <si>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</si>
  <si>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</si>
  <si>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</si>
  <si>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</si>
  <si>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</si>
  <si>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</si>
  <si>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</si>
  <si>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</si>
  <si>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</si>
  <si>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</si>
  <si>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</si>
  <si>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</si>
  <si>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</si>
  <si>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</si>
  <si>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</si>
  <si>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</si>
  <si>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</si>
  <si>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</si>
  <si>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</si>
  <si>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</si>
  <si>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</si>
  <si>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</si>
  <si>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</si>
  <si>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</si>
  <si>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</si>
  <si>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</si>
  <si>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</si>
  <si>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</si>
  <si>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</si>
  <si>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</si>
  <si>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</si>
  <si>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</si>
  <si>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</si>
  <si>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</si>
  <si>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</si>
  <si>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</si>
  <si>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</si>
  <si>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</si>
  <si>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</si>
  <si>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</si>
  <si>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</si>
  <si>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</si>
  <si>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</si>
  <si>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</si>
  <si>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</si>
  <si>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</si>
  <si>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</si>
  <si>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</si>
  <si>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</si>
  <si>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</si>
  <si>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</si>
  <si>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</si>
  <si>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</si>
  <si>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</si>
  <si>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</si>
  <si>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</si>
  <si>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</si>
  <si>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</si>
  <si>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</si>
  <si>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</si>
  <si>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</si>
  <si>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</si>
  <si>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</si>
  <si>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</si>
  <si>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</si>
  <si>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</si>
  <si>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</si>
  <si>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</si>
  <si>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</si>
  <si>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</si>
  <si>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</si>
  <si>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</si>
  <si>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</si>
  <si>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</si>
  <si>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</si>
  <si>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</si>
  <si>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</si>
  <si>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</si>
  <si>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</si>
  <si>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</si>
  <si>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</si>
  <si>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</si>
  <si>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</si>
  <si>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</si>
  <si>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</si>
  <si>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</si>
  <si>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</si>
  <si>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</si>
  <si>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</si>
  <si>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</si>
  <si>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</si>
  <si>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</si>
  <si>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</si>
  <si>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</si>
  <si>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</si>
  <si>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</si>
  <si>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</si>
  <si>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</si>
  <si>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</si>
  <si>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</si>
  <si>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</si>
  <si>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</si>
  <si>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</si>
  <si>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</si>
  <si>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</si>
  <si>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</si>
  <si>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</si>
  <si>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</si>
  <si>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</si>
  <si>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</si>
  <si>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</si>
  <si>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</si>
  <si>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</si>
  <si>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</si>
  <si>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</si>
  <si>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</si>
  <si>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</si>
  <si>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</si>
  <si>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</si>
  <si>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</si>
  <si>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</si>
  <si>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</si>
  <si>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</si>
  <si>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</si>
  <si>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</si>
  <si>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</si>
  <si>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</si>
  <si>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</si>
  <si>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</si>
  <si>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</si>
  <si>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</si>
  <si>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</si>
  <si>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</si>
  <si>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</si>
  <si>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</si>
  <si>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</si>
  <si>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</si>
  <si>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</si>
  <si>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</si>
  <si>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</si>
  <si>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</si>
  <si>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</si>
  <si>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</si>
  <si>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</si>
  <si>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</si>
  <si>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</si>
  <si>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</si>
  <si>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</si>
  <si>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</si>
  <si>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</si>
  <si>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</si>
  <si>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</si>
  <si>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</si>
  <si>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</si>
  <si>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</si>
  <si>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</si>
  <si>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</si>
  <si>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</si>
  <si>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</si>
  <si>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</si>
  <si>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</si>
  <si>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</si>
  <si>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</si>
  <si>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</si>
  <si>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</si>
  <si>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</si>
  <si>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</si>
  <si>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</si>
  <si>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</si>
  <si>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</si>
  <si>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</si>
  <si>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</si>
  <si>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</si>
  <si>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</si>
  <si>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</si>
  <si>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</si>
  <si>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</si>
  <si>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</si>
  <si>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</si>
  <si>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</si>
  <si>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</si>
  <si>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</si>
  <si>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</si>
  <si>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</si>
  <si>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</si>
  <si>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</si>
  <si>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</si>
  <si>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</si>
  <si>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</si>
  <si>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</si>
  <si>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</si>
  <si>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</si>
  <si>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</si>
  <si>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</si>
  <si>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</si>
  <si>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</si>
  <si>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</si>
  <si>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</si>
  <si>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</si>
  <si>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</si>
  <si>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</si>
  <si>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</si>
  <si>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</si>
  <si>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</si>
  <si>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</si>
  <si>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</si>
  <si>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</si>
  <si>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</si>
  <si>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</si>
  <si>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</si>
  <si>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</si>
  <si>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</si>
  <si>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</si>
  <si>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</si>
  <si>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</si>
  <si>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</si>
  <si>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</si>
  <si>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</si>
  <si>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</si>
  <si>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</si>
  <si>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</si>
  <si>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</si>
  <si>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</si>
  <si>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</si>
  <si>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</si>
  <si>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</si>
  <si>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</si>
  <si>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</si>
  <si>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</si>
  <si>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</si>
  <si>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</si>
  <si>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</si>
  <si>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</si>
  <si>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</si>
  <si>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</si>
  <si>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</si>
  <si>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</si>
  <si>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</si>
  <si>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</si>
  <si>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</si>
  <si>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</si>
  <si>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</si>
  <si>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</si>
  <si>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</si>
  <si>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</si>
  <si>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</si>
  <si>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</si>
  <si>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</si>
  <si>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</si>
  <si>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</si>
  <si>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</si>
  <si>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</si>
  <si>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</si>
  <si>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</si>
  <si>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</si>
  <si>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</si>
  <si>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</si>
  <si>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</si>
  <si>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</si>
  <si>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</si>
  <si>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</si>
  <si>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</si>
  <si>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</si>
  <si>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</si>
  <si>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</si>
  <si>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</si>
  <si>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</si>
  <si>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</si>
  <si>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</si>
  <si>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</si>
  <si>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</si>
  <si>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</si>
  <si>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</si>
  <si>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</si>
  <si>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</si>
  <si>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</si>
  <si>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</si>
  <si>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</si>
  <si>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</si>
  <si>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</si>
  <si>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</si>
  <si>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</si>
  <si>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</si>
  <si>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</si>
  <si>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</si>
  <si>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</si>
  <si>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</si>
  <si>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</si>
  <si>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</si>
  <si>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</si>
  <si>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</si>
  <si>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</si>
  <si>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</si>
  <si>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</si>
  <si>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</si>
  <si>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</si>
  <si>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</si>
  <si>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</si>
  <si>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</si>
  <si>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</si>
  <si>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</si>
  <si>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</si>
  <si>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</si>
  <si>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</si>
  <si>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</si>
  <si>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</si>
  <si>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</si>
  <si>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</si>
  <si>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</si>
  <si>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</si>
  <si>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</si>
  <si>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</si>
  <si>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</si>
  <si>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</si>
  <si>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</si>
  <si>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</si>
  <si>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</si>
  <si>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</si>
  <si>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</si>
  <si>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</si>
  <si>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</si>
  <si>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</si>
  <si>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</si>
  <si>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</si>
  <si>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</si>
  <si>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</si>
  <si>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</si>
  <si>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</si>
  <si>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</si>
  <si>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</si>
  <si>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</si>
  <si>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</si>
  <si>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</si>
  <si>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</si>
  <si>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</si>
  <si>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</si>
  <si>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</si>
  <si>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</si>
  <si>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</si>
  <si>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</si>
  <si>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</si>
  <si>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</si>
  <si>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</si>
  <si>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</si>
  <si>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</si>
  <si>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</si>
  <si>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</si>
  <si>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</si>
  <si>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</si>
  <si>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</si>
  <si>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</si>
  <si>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</si>
  <si>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</si>
  <si>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</si>
  <si>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</si>
  <si>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</si>
  <si>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</si>
  <si>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</si>
  <si>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</si>
  <si>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</si>
  <si>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</si>
  <si>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</si>
  <si>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</si>
  <si>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</si>
  <si>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</si>
  <si>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</si>
  <si>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</si>
  <si>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</si>
  <si>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</si>
  <si>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</si>
  <si>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</si>
  <si>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</si>
  <si>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</si>
  <si>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</si>
  <si>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</si>
  <si>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</si>
  <si>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</si>
  <si>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</si>
  <si>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</si>
  <si>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</si>
  <si>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</si>
  <si>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</si>
  <si>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</si>
  <si>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</si>
  <si>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</si>
  <si>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</si>
  <si>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</si>
  <si>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</si>
  <si>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</si>
  <si>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</si>
  <si>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</si>
  <si>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</si>
  <si>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</si>
  <si>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</si>
  <si>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</si>
  <si>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</si>
  <si>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</si>
  <si>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</si>
  <si>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</si>
  <si>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</si>
  <si>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</si>
  <si>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</si>
  <si>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</si>
  <si>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</si>
  <si>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</si>
  <si>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</si>
  <si>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</si>
  <si>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</si>
  <si>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</si>
  <si>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</si>
  <si>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</si>
  <si>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</si>
  <si>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</si>
  <si>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</si>
  <si>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</si>
  <si>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</si>
  <si>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</si>
  <si>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</si>
  <si>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</si>
  <si>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</si>
  <si>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</si>
  <si>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</si>
  <si>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</si>
  <si>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</si>
  <si>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</si>
  <si>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</si>
  <si>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</si>
  <si>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</si>
  <si>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</si>
  <si>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</si>
  <si>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</si>
  <si>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</si>
  <si>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</si>
  <si>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</si>
  <si>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</si>
  <si>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</si>
  <si>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</si>
  <si>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</si>
  <si>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</si>
  <si>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</si>
  <si>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</si>
  <si>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</si>
  <si>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</si>
  <si>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</si>
  <si>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</si>
  <si>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</si>
  <si>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</si>
  <si>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</si>
  <si>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</si>
  <si>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</si>
  <si>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</si>
  <si>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</si>
  <si>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</si>
  <si>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</si>
  <si>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</si>
  <si>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</si>
  <si>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</si>
  <si>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</si>
  <si>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</si>
  <si>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</si>
  <si>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</si>
  <si>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</si>
  <si>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</si>
  <si>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</si>
  <si>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</si>
  <si>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</si>
  <si>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</si>
  <si>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</si>
  <si>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</si>
  <si>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</si>
  <si>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</si>
  <si>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</si>
  <si>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</si>
  <si>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</si>
  <si>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</si>
  <si>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</si>
  <si>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</si>
  <si>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</si>
  <si>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</si>
  <si>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</si>
  <si>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</si>
  <si>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</si>
  <si>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</si>
  <si>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</si>
  <si>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</si>
  <si>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</si>
  <si>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</si>
  <si>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</si>
  <si>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</si>
  <si>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</si>
  <si>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</si>
  <si>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</si>
  <si>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</si>
  <si>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</si>
  <si>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</si>
  <si>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</si>
  <si>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</si>
  <si>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</si>
  <si>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</si>
  <si>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</si>
  <si>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</si>
  <si>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</si>
  <si>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</si>
  <si>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</si>
  <si>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</si>
  <si>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</si>
  <si>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</si>
  <si>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</si>
  <si>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</si>
  <si>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</si>
  <si>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</si>
  <si>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</si>
  <si>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</si>
  <si>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</si>
  <si>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</si>
  <si>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</si>
  <si>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</si>
  <si>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</si>
  <si>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</si>
  <si>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</si>
  <si>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</si>
  <si>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</si>
  <si>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</si>
  <si>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</si>
  <si>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</si>
  <si>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</si>
  <si>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</si>
  <si>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</si>
  <si>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</si>
  <si>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</si>
  <si>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</si>
  <si>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</si>
  <si>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</si>
  <si>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</si>
  <si>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</si>
  <si>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</si>
  <si>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</si>
  <si>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</si>
  <si>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</si>
  <si>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</si>
  <si>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</si>
  <si>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</si>
  <si>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</si>
  <si>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</si>
  <si>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</si>
  <si>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</si>
  <si>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</si>
  <si>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</si>
  <si>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</si>
  <si>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</si>
  <si>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</si>
  <si>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</si>
  <si>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</si>
  <si>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</si>
  <si>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</si>
  <si>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</si>
  <si>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</si>
  <si>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</si>
  <si>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</si>
  <si>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</si>
  <si>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</si>
  <si>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</si>
  <si>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</si>
  <si>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</si>
  <si>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</si>
  <si>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</si>
  <si>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</si>
  <si>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</si>
  <si>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</si>
  <si>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</si>
  <si>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</si>
  <si>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</si>
  <si>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</si>
  <si>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</si>
  <si>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</si>
  <si>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</si>
  <si>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</si>
  <si>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</si>
  <si>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</si>
  <si>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</si>
  <si>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</si>
  <si>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</si>
  <si>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</si>
  <si>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</si>
  <si>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</si>
  <si>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</si>
  <si>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</si>
  <si>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</si>
  <si>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</si>
  <si>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</si>
  <si>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</si>
  <si>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</si>
  <si>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</si>
  <si>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</si>
  <si>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</si>
  <si>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</si>
  <si>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</si>
  <si>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</si>
  <si>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</si>
  <si>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</si>
  <si>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</si>
  <si>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</si>
  <si>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</si>
  <si>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</si>
  <si>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</si>
  <si>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</si>
  <si>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</si>
  <si>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</si>
  <si>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</si>
  <si>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</si>
  <si>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</si>
  <si>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</si>
  <si>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</si>
  <si>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</si>
  <si>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</si>
  <si>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</si>
  <si>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</si>
  <si>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</si>
  <si>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</si>
  <si>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</si>
  <si>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</si>
  <si>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</si>
  <si>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</si>
  <si>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</si>
  <si>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</si>
  <si>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</si>
  <si>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</si>
  <si>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</si>
  <si>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</si>
  <si>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</si>
  <si>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</si>
  <si>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</si>
  <si>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</si>
  <si>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</si>
  <si>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</si>
  <si>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</si>
  <si>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</si>
  <si>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</si>
  <si>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</si>
  <si>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</si>
  <si>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</si>
  <si>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</si>
  <si>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</si>
  <si>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</si>
  <si>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</si>
  <si>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</si>
  <si>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</si>
  <si>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</si>
  <si>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</si>
  <si>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</si>
  <si>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</si>
  <si>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</si>
  <si>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</si>
  <si>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</si>
  <si>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</si>
  <si>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</si>
  <si>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</si>
  <si>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</si>
  <si>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</si>
  <si>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</si>
  <si>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</si>
  <si>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</si>
  <si>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</si>
  <si>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</si>
  <si>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</si>
  <si>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</si>
  <si>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</si>
  <si>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</si>
  <si>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</si>
  <si>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</si>
  <si>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</si>
  <si>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</si>
  <si>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</si>
  <si>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</si>
  <si>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</si>
  <si>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</si>
  <si>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</si>
  <si>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</si>
  <si>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</si>
  <si>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</si>
  <si>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</si>
  <si>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</si>
  <si>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</si>
  <si>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</si>
  <si>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</si>
  <si>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</si>
  <si>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</si>
  <si>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</si>
  <si>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</si>
  <si>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</si>
  <si>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</si>
  <si>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</si>
  <si>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</si>
  <si>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</si>
  <si>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</si>
  <si>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</si>
  <si>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</si>
  <si>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</si>
  <si>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</si>
  <si>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</si>
  <si>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</si>
  <si>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</si>
  <si>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</si>
  <si>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</si>
  <si>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</si>
  <si>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</si>
  <si>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</si>
  <si>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</si>
  <si>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</si>
  <si>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</si>
  <si>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</si>
  <si>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</si>
  <si>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</si>
  <si>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</si>
  <si>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</si>
  <si>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</si>
  <si>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</si>
  <si>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</si>
  <si>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</si>
  <si>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</si>
  <si>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</si>
  <si>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</si>
  <si>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</si>
  <si>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</si>
  <si>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</si>
  <si>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</si>
  <si>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</si>
  <si>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</si>
  <si>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</si>
  <si>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</si>
  <si>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</si>
  <si>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</si>
  <si>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</si>
  <si>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</si>
  <si>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</si>
  <si>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</si>
  <si>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</si>
  <si>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</si>
  <si>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</si>
  <si>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</si>
  <si>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</si>
  <si>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</si>
  <si>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</si>
  <si>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</si>
  <si>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</si>
  <si>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</si>
  <si>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</si>
  <si>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</si>
  <si>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</si>
  <si>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</si>
  <si>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</si>
  <si>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</si>
  <si>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</si>
  <si>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</si>
  <si>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</si>
  <si>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</si>
  <si>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</si>
  <si>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</si>
  <si>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</si>
  <si>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</si>
  <si>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</si>
  <si>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</si>
  <si>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</si>
  <si>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</si>
  <si>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</si>
  <si>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</si>
  <si>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</si>
  <si>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</si>
  <si>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</si>
  <si>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</si>
  <si>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</si>
  <si>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</si>
  <si>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</si>
  <si>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</si>
  <si>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</si>
  <si>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</si>
  <si>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</si>
  <si>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</si>
  <si>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</si>
  <si>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</si>
  <si>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</si>
  <si>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</si>
  <si>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</si>
  <si>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</si>
  <si>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</si>
  <si>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</si>
  <si>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</si>
  <si>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</si>
  <si>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</si>
  <si>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</si>
  <si>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</si>
  <si>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</si>
  <si>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</si>
  <si>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</si>
  <si>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</si>
  <si>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</si>
  <si>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</si>
  <si>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</si>
  <si>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</si>
  <si>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</si>
  <si>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</si>
  <si>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</si>
  <si>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</si>
  <si>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</si>
  <si>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</si>
  <si>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</si>
  <si>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</si>
  <si>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</si>
  <si>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</si>
  <si>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</si>
  <si>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</si>
  <si>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</si>
  <si>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</si>
  <si>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</si>
  <si>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</si>
  <si>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</si>
  <si>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</si>
  <si>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</si>
  <si>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</si>
  <si>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</si>
  <si>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</si>
  <si>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</si>
  <si>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</si>
  <si>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</si>
  <si>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</si>
  <si>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</si>
  <si>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</si>
  <si>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</si>
  <si>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</si>
  <si>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</si>
  <si>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</si>
  <si>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</si>
  <si>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</si>
  <si>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</si>
  <si>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</si>
  <si>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</si>
  <si>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</si>
  <si>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</si>
  <si>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</si>
  <si>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</si>
  <si>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</si>
  <si>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</si>
  <si>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</si>
  <si>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</si>
  <si>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</si>
  <si>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</si>
  <si>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</si>
  <si>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</si>
  <si>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</si>
  <si>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</si>
  <si>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</si>
  <si>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</si>
  <si>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</si>
  <si>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</si>
  <si>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</si>
  <si>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</si>
  <si>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</si>
  <si>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</si>
  <si>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</si>
  <si>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</si>
  <si>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</si>
  <si>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</si>
  <si>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</si>
  <si>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</si>
  <si>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</si>
  <si>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</si>
  <si>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</si>
  <si>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</si>
  <si>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</si>
  <si>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</si>
  <si>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</si>
  <si>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</si>
  <si>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</si>
  <si>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</si>
  <si>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</si>
  <si>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</si>
  <si>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</si>
  <si>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</si>
  <si>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</si>
  <si>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</si>
  <si>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</si>
  <si>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</si>
  <si>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</si>
  <si>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</si>
  <si>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</si>
  <si>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</si>
  <si>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</si>
  <si>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</si>
  <si>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</si>
  <si>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</si>
  <si>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</si>
  <si>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</si>
  <si>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</si>
  <si>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</si>
  <si>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</si>
  <si>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</si>
  <si>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</si>
  <si>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</si>
  <si>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</si>
  <si>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</si>
  <si>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</si>
  <si>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</si>
  <si>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</si>
  <si>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</si>
  <si>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</si>
  <si>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</si>
  <si>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</si>
  <si>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</si>
  <si>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</si>
  <si>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</si>
  <si>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</si>
  <si>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</si>
  <si>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</si>
  <si>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</si>
  <si>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</si>
  <si>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</si>
  <si>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</si>
  <si>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</si>
  <si>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</si>
  <si>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</si>
  <si>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</si>
  <si>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</si>
  <si>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</si>
  <si>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</si>
  <si>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</si>
  <si>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</si>
  <si>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</si>
  <si>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</si>
  <si>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</si>
  <si>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</si>
  <si>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</si>
  <si>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</si>
  <si>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</si>
  <si>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</si>
  <si>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</si>
  <si>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</si>
  <si>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</si>
  <si>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</si>
  <si>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</si>
  <si>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</si>
  <si>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</si>
  <si>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</si>
  <si>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</si>
  <si>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</si>
  <si>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</si>
  <si>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</si>
  <si>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</si>
  <si>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</si>
  <si>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</si>
  <si>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</si>
  <si>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</si>
  <si>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</si>
  <si>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</si>
  <si>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</si>
  <si>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</si>
  <si>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</si>
  <si>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</si>
  <si>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</si>
  <si>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</si>
  <si>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</si>
  <si>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</si>
  <si>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</si>
  <si>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</si>
  <si>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</si>
  <si>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</si>
  <si>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</si>
  <si>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</si>
  <si>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</si>
  <si>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</si>
  <si>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</si>
  <si>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</si>
  <si>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</si>
  <si>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</si>
  <si>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</si>
  <si>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</si>
  <si>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</si>
  <si>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</si>
  <si>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</si>
  <si>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</si>
  <si>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</si>
  <si>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</si>
  <si>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</si>
  <si>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</si>
  <si>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</si>
  <si>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</si>
  <si>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</si>
  <si>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</si>
  <si>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</si>
  <si>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</si>
  <si>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</si>
  <si>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</si>
  <si>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</si>
  <si>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</si>
  <si>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</si>
  <si>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</si>
  <si>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</si>
  <si>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</si>
  <si>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</si>
  <si>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</si>
  <si>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</si>
  <si>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</si>
  <si>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</si>
  <si>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</si>
  <si>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</si>
  <si>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</si>
  <si>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</si>
  <si>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</si>
  <si>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</si>
  <si>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</si>
  <si>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</si>
  <si>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</si>
  <si>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</si>
  <si>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</si>
  <si>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</si>
  <si>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</si>
  <si>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</si>
  <si>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</si>
  <si>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</si>
  <si>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</si>
  <si>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</si>
  <si>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</si>
  <si>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</si>
  <si>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</si>
  <si>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</si>
  <si>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</si>
  <si>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</si>
  <si>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</si>
  <si>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</si>
  <si>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</si>
  <si>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</si>
  <si>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</si>
  <si>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</si>
  <si>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</si>
  <si>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</si>
  <si>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</si>
  <si>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</si>
  <si>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</si>
  <si>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</si>
  <si>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</si>
  <si>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</si>
  <si>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</si>
  <si>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</si>
  <si>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</si>
  <si>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</si>
  <si>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</si>
  <si>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</si>
  <si>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</si>
  <si>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</si>
  <si>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</si>
  <si>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</si>
  <si>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</si>
  <si>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</si>
  <si>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</si>
  <si>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</si>
  <si>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</si>
  <si>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</si>
  <si>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</si>
  <si>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</si>
  <si>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</si>
  <si>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</si>
  <si>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</si>
  <si>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</si>
  <si>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</si>
  <si>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</si>
  <si>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</si>
  <si>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</si>
  <si>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</si>
  <si>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</si>
  <si>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</si>
  <si>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</si>
  <si>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</si>
  <si>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</si>
  <si>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</si>
  <si>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</si>
  <si>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</si>
  <si>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</si>
  <si>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</si>
  <si>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</si>
  <si>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</si>
  <si>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</si>
  <si>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</si>
  <si>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</si>
  <si>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</si>
  <si>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</si>
  <si>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</si>
  <si>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</si>
  <si>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</si>
  <si>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</si>
  <si>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</si>
  <si>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</si>
  <si>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</si>
  <si>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</si>
  <si>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</si>
  <si>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</si>
  <si>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</si>
  <si>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</si>
  <si>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</si>
  <si>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</si>
  <si>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</si>
  <si>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</si>
  <si>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</si>
  <si>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</si>
  <si>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</si>
  <si>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</si>
  <si>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</si>
  <si>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</si>
  <si>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</si>
  <si>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</si>
  <si>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</si>
  <si>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</si>
  <si>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</si>
  <si>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</si>
  <si>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</si>
  <si>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</si>
  <si>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</si>
  <si>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</si>
  <si>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</si>
  <si>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</si>
  <si>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</si>
  <si>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</si>
  <si>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</si>
  <si>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</si>
  <si>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</si>
  <si>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</si>
  <si>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</si>
  <si>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</si>
  <si>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</si>
  <si>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</si>
  <si>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</si>
  <si>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</si>
  <si>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</si>
  <si>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</si>
  <si>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</si>
  <si>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</si>
  <si>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</si>
  <si>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</si>
  <si>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</si>
  <si>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</si>
  <si>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</si>
  <si>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</si>
  <si>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</si>
  <si>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</si>
  <si>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</si>
  <si>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</si>
  <si>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</si>
  <si>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</si>
  <si>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</si>
  <si>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</si>
  <si>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</si>
  <si>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</si>
  <si>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</si>
  <si>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</si>
  <si>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</si>
  <si>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</si>
  <si>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</si>
  <si>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</si>
  <si>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</si>
  <si>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</si>
  <si>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</si>
  <si>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</si>
  <si>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</si>
  <si>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</si>
  <si>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</si>
  <si>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</si>
  <si>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</si>
  <si>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</si>
  <si>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</si>
  <si>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</si>
  <si>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</si>
  <si>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</si>
  <si>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</si>
  <si>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</si>
  <si>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</si>
  <si>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</si>
  <si>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</si>
  <si>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</si>
  <si>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</si>
  <si>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</si>
  <si>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</si>
  <si>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</si>
  <si>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</si>
  <si>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</si>
  <si>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</si>
  <si>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</si>
  <si>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</si>
  <si>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</si>
  <si>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</si>
  <si>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</si>
  <si>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</si>
  <si>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</si>
  <si>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</si>
  <si>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</si>
  <si>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</si>
  <si>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</si>
  <si>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</si>
  <si>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</si>
  <si>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</si>
  <si>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</si>
  <si>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</si>
  <si>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</si>
  <si>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</si>
  <si>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</si>
  <si>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</si>
  <si>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</si>
  <si>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</si>
  <si>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</si>
  <si>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</si>
  <si>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</si>
  <si>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</si>
  <si>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</si>
  <si>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</si>
  <si>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</si>
  <si>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</si>
  <si>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</si>
  <si>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</si>
  <si>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</si>
  <si>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</si>
  <si>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</si>
  <si>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</si>
  <si>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</si>
  <si>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</si>
  <si>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</si>
  <si>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</si>
  <si>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</si>
  <si>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</si>
  <si>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</si>
  <si>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</si>
  <si>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</si>
  <si>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</si>
  <si>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</si>
  <si>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</si>
  <si>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</si>
  <si>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</si>
  <si>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</si>
  <si>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</si>
  <si>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</si>
  <si>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</si>
  <si>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</si>
  <si>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</si>
  <si>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</si>
  <si>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</si>
  <si>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</si>
  <si>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</si>
  <si>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</si>
  <si>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</si>
  <si>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</si>
  <si>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</si>
  <si>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</si>
  <si>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</si>
  <si>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</si>
  <si>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</si>
  <si>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</si>
  <si>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</si>
  <si>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</si>
  <si>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</si>
  <si>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</si>
  <si>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</si>
  <si>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</si>
  <si>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</si>
  <si>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</si>
  <si>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</si>
  <si>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</si>
  <si>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</si>
  <si>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</si>
  <si>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</si>
  <si>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</si>
  <si>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</si>
  <si>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</si>
  <si>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</si>
  <si>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</si>
  <si>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</si>
  <si>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</si>
  <si>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</si>
  <si>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</si>
  <si>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</si>
  <si>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</si>
  <si>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</si>
  <si>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</si>
  <si>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</si>
  <si>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</si>
  <si>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</si>
  <si>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</si>
  <si>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</si>
  <si>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</si>
  <si>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</si>
  <si>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</si>
  <si>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</si>
  <si>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</si>
  <si>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</si>
  <si>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</si>
  <si>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</si>
  <si>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</si>
  <si>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</si>
  <si>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</si>
  <si>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</si>
  <si>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</si>
  <si>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</si>
  <si>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</si>
  <si>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</si>
  <si>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</si>
  <si>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</si>
  <si>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</si>
  <si>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</si>
  <si>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</si>
  <si>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</si>
  <si>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</si>
  <si>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</si>
  <si>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</si>
  <si>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</si>
  <si>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</si>
  <si>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</si>
  <si>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</si>
  <si>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</si>
  <si>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</si>
  <si>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</si>
  <si>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</si>
  <si>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</si>
  <si>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</si>
  <si>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</si>
  <si>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</si>
  <si>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</si>
  <si>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</si>
  <si>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</si>
  <si>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</si>
  <si>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</si>
  <si>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</si>
  <si>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</si>
  <si>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</si>
  <si>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</si>
  <si>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</si>
  <si>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</si>
  <si>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</si>
  <si>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</si>
  <si>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</si>
  <si>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</si>
  <si>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</si>
  <si>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</si>
  <si>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</si>
  <si>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</si>
  <si>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</si>
  <si>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</si>
  <si>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</si>
  <si>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</si>
  <si>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</si>
  <si>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</si>
  <si>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</si>
  <si>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</si>
  <si>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</si>
  <si>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</si>
  <si>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</si>
  <si>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</si>
  <si>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</si>
  <si>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</si>
  <si>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</si>
  <si>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</si>
  <si>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</si>
  <si>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</si>
  <si>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</si>
  <si>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</si>
  <si>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</si>
  <si>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</si>
  <si>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</si>
  <si>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</si>
  <si>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</si>
  <si>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</si>
  <si>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</si>
  <si>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</si>
  <si>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</si>
  <si>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</si>
  <si>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</si>
  <si>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</si>
  <si>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</si>
  <si>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</si>
  <si>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</si>
  <si>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</si>
  <si>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</si>
  <si>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</si>
  <si>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</si>
  <si>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</si>
  <si>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</si>
  <si>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</si>
  <si>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</si>
  <si>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</si>
  <si>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</si>
  <si>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</si>
  <si>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</si>
  <si>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</si>
  <si>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</si>
  <si>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</si>
  <si>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</si>
  <si>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</si>
  <si>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</si>
  <si>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</si>
  <si>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</si>
  <si>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</si>
  <si>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</si>
  <si>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</si>
  <si>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</si>
  <si>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</si>
  <si>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</si>
  <si>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</si>
  <si>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</si>
  <si>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</si>
  <si>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</si>
  <si>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</si>
  <si>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</si>
  <si>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</si>
  <si>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</si>
  <si>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</si>
  <si>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</si>
  <si>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</si>
  <si>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</si>
  <si>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</si>
  <si>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</si>
  <si>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</si>
  <si>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</si>
  <si>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</si>
  <si>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</si>
  <si>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</si>
  <si>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</si>
  <si>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</si>
  <si>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</si>
  <si>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</si>
  <si>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</si>
  <si>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</si>
  <si>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</si>
  <si>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</si>
  <si>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</si>
  <si>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</si>
  <si>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</si>
  <si>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</si>
  <si>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</si>
  <si>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</si>
  <si>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</si>
  <si>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</si>
  <si>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</si>
  <si>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</si>
  <si>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</si>
  <si>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</si>
  <si>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</si>
  <si>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</si>
  <si>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</si>
  <si>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</si>
  <si>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</si>
  <si>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</si>
  <si>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</si>
  <si>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</si>
  <si>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</si>
  <si>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</si>
  <si>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</si>
  <si>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</si>
  <si>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</si>
  <si>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</si>
  <si>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</si>
  <si>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</si>
  <si>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</si>
  <si>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</si>
  <si>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</si>
  <si>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</si>
  <si>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</si>
  <si>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</si>
  <si>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</si>
  <si>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</si>
  <si>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</si>
  <si>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</si>
  <si>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</si>
  <si>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</si>
  <si>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</si>
  <si>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</si>
  <si>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</si>
  <si>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</si>
  <si>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</si>
  <si>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</si>
  <si>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</si>
  <si>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</si>
  <si>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</si>
  <si>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</si>
  <si>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</si>
  <si>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</si>
  <si>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</si>
  <si>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</si>
  <si>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</si>
  <si>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</si>
  <si>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</si>
  <si>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</si>
  <si>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</si>
  <si>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</si>
  <si>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</si>
  <si>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</si>
  <si>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</si>
  <si>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</si>
  <si>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</si>
  <si>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</si>
  <si>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</si>
  <si>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</si>
  <si>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</si>
  <si>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</si>
  <si>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</si>
  <si>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</si>
  <si>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</si>
  <si>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</si>
  <si>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</si>
  <si>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</si>
  <si>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</si>
  <si>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</si>
  <si>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</si>
  <si>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</si>
  <si>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</si>
  <si>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</si>
  <si>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</si>
  <si>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</si>
  <si>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</si>
  <si>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</si>
  <si>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</si>
  <si>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</si>
  <si>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</si>
  <si>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</si>
  <si>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</si>
  <si>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</si>
  <si>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</si>
  <si>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</si>
  <si>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</si>
  <si>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</si>
  <si>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</si>
  <si>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</si>
  <si>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</si>
  <si>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</si>
  <si>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</si>
  <si>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</si>
  <si>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</si>
  <si>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</si>
  <si>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</si>
  <si>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</si>
  <si>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</si>
  <si>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</si>
  <si>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</si>
  <si>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</si>
  <si>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</si>
  <si>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</si>
  <si>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</si>
  <si>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</si>
  <si>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</si>
  <si>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</si>
  <si>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</si>
  <si>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</si>
  <si>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</si>
  <si>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</si>
  <si>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</si>
  <si>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</si>
  <si>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</si>
  <si>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</si>
  <si>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</si>
  <si>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</si>
  <si>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</si>
  <si>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</si>
  <si>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</si>
  <si>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</si>
  <si>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</si>
  <si>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</si>
  <si>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</si>
  <si>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</si>
  <si>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</si>
  <si>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</si>
  <si>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</si>
  <si>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</si>
  <si>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</si>
  <si>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</si>
  <si>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</si>
  <si>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</si>
  <si>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</si>
  <si>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</si>
  <si>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</si>
  <si>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</si>
  <si>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</si>
  <si>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</si>
  <si>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</si>
  <si>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</si>
  <si>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</si>
  <si>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</si>
  <si>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</si>
  <si>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</si>
  <si>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</si>
  <si>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</si>
  <si>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</si>
  <si>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</si>
  <si>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</si>
  <si>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</si>
  <si>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</si>
  <si>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</si>
  <si>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</si>
  <si>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</si>
  <si>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</si>
  <si>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</si>
  <si>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</si>
  <si>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</si>
  <si>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</si>
  <si>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</si>
  <si>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</si>
  <si>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</si>
  <si>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</si>
  <si>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</si>
  <si>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</si>
  <si>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</si>
  <si>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</si>
  <si>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</si>
  <si>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</si>
  <si>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</si>
  <si>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</si>
  <si>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</si>
  <si>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</si>
  <si>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</si>
  <si>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</si>
  <si>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</si>
  <si>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</si>
  <si>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</si>
  <si>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</si>
  <si>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</si>
  <si>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</si>
  <si>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</si>
  <si>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</si>
  <si>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</si>
  <si>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</si>
  <si>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</si>
  <si>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</si>
  <si>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</si>
  <si>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</si>
  <si>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</si>
  <si>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</si>
  <si>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</si>
  <si>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</si>
  <si>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</si>
  <si>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</si>
  <si>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</si>
  <si>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</si>
  <si>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</si>
  <si>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</si>
  <si>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</si>
  <si>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</si>
  <si>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</si>
  <si>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</si>
  <si>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</si>
  <si>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</si>
  <si>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</si>
  <si>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</si>
  <si>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</si>
  <si>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</si>
  <si>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</si>
  <si>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</si>
  <si>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</si>
  <si>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</si>
  <si>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</si>
  <si>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</si>
  <si>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</si>
  <si>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</si>
  <si>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</si>
  <si>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</si>
  <si>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</si>
  <si>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</si>
  <si>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</si>
  <si>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</si>
  <si>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</si>
  <si>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</si>
  <si>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</si>
  <si>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</si>
  <si>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</si>
  <si>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</si>
  <si>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</si>
  <si>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</si>
  <si>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</si>
  <si>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</si>
  <si>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</si>
  <si>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</si>
  <si>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</si>
  <si>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</si>
  <si>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</si>
  <si>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</si>
  <si>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</si>
  <si>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</si>
  <si>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</si>
  <si>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</si>
  <si>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</si>
  <si>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</si>
  <si>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</si>
  <si>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</si>
  <si>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</si>
  <si>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</si>
  <si>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</si>
  <si>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</si>
  <si>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</si>
  <si>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</si>
  <si>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</si>
  <si>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</si>
  <si>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</si>
  <si>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</si>
  <si>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</si>
  <si>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</si>
  <si>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</si>
  <si>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</si>
  <si>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</si>
  <si>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</si>
  <si>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</si>
  <si>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</si>
  <si>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</si>
  <si>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</si>
  <si>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</si>
  <si>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</si>
  <si>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</si>
  <si>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</si>
  <si>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</si>
  <si>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</si>
  <si>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</si>
  <si>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</si>
  <si>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</si>
  <si>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</si>
  <si>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</si>
  <si>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</si>
  <si>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</si>
  <si>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</si>
  <si>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</si>
  <si>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</si>
  <si>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</si>
  <si>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</si>
  <si>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</si>
  <si>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</si>
  <si>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</si>
  <si>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</si>
  <si>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</si>
  <si>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</si>
  <si>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</si>
  <si>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</si>
  <si>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</si>
  <si>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</si>
  <si>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</si>
  <si>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</si>
  <si>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</si>
  <si>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</si>
  <si>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</si>
  <si>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</si>
  <si>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</si>
  <si>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</si>
  <si>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</si>
  <si>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</si>
  <si>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</si>
  <si>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</si>
  <si>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</si>
  <si>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</si>
  <si>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</si>
  <si>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</si>
  <si>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</si>
  <si>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</si>
  <si>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</si>
  <si>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</si>
  <si>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</si>
  <si>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</si>
  <si>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</si>
  <si>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</si>
  <si>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</si>
  <si>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</si>
  <si>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</si>
  <si>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</si>
  <si>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</si>
  <si>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</si>
  <si>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</si>
  <si>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</si>
  <si>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</si>
  <si>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</si>
  <si>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</si>
  <si>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</si>
  <si>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</si>
  <si>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</si>
  <si>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</si>
  <si>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</si>
  <si>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</si>
  <si>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</si>
  <si>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</si>
  <si>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</si>
  <si>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</si>
  <si>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</si>
  <si>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</si>
  <si>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</si>
  <si>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</si>
  <si>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</si>
  <si>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</si>
  <si>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</si>
  <si>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</si>
  <si>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</si>
  <si>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</si>
  <si>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</si>
  <si>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</si>
  <si>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</si>
  <si>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</si>
  <si>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</si>
  <si>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</si>
  <si>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</si>
  <si>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</si>
  <si>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</si>
  <si>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</si>
  <si>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</si>
  <si>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</si>
  <si>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</si>
  <si>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</si>
  <si>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</si>
  <si>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</si>
  <si>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</si>
  <si>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</si>
  <si>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</si>
  <si>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</si>
  <si>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</si>
  <si>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</si>
  <si>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</si>
  <si>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</si>
  <si>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</si>
  <si>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</si>
  <si>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</si>
  <si>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</si>
  <si>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</si>
  <si>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</si>
  <si>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</si>
  <si>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</si>
  <si>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</si>
  <si>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</si>
  <si>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</si>
  <si>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</si>
  <si>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</si>
  <si>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</si>
  <si>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</si>
  <si>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</si>
  <si>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</si>
  <si>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</si>
  <si>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</si>
  <si>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</si>
  <si>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</si>
  <si>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</si>
  <si>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</si>
  <si>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</si>
  <si>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</si>
  <si>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</si>
  <si>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</si>
  <si>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</si>
  <si>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</si>
  <si>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</si>
  <si>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</si>
  <si>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</si>
  <si>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</si>
  <si>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</si>
  <si>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</si>
  <si>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</si>
  <si>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</si>
  <si>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</si>
  <si>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</si>
  <si>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</si>
  <si>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</si>
  <si>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</si>
  <si>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</si>
  <si>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</si>
  <si>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</si>
  <si>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</si>
  <si>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</si>
  <si>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</si>
  <si>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</si>
  <si>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</si>
  <si>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</si>
  <si>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</si>
  <si>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</si>
  <si>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</si>
  <si>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</si>
  <si>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</si>
  <si>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</si>
  <si>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</si>
  <si>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</si>
  <si>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</si>
  <si>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</si>
  <si>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</si>
  <si>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</si>
  <si>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</si>
  <si>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</si>
  <si>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</si>
  <si>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</si>
  <si>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</si>
  <si>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</si>
  <si>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</si>
  <si>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</si>
  <si>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</si>
  <si>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</si>
  <si>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</si>
  <si>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</si>
  <si>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</si>
  <si>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</si>
  <si>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</si>
  <si>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</si>
  <si>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</si>
  <si>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</si>
  <si>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</si>
  <si>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</si>
  <si>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</si>
  <si>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</si>
  <si>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</si>
  <si>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</si>
  <si>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</si>
  <si>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</si>
  <si>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</si>
  <si>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</si>
  <si>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</si>
  <si>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</si>
  <si>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</si>
  <si>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</si>
  <si>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</si>
  <si>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</si>
  <si>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</si>
  <si>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</si>
  <si>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</si>
  <si>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</si>
  <si>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</si>
  <si>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</si>
  <si>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</si>
  <si>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</si>
  <si>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</si>
  <si>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</si>
  <si>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</si>
  <si>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</si>
  <si>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</si>
  <si>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</si>
  <si>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</si>
  <si>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</si>
  <si>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</si>
  <si>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</si>
  <si>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</si>
  <si>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</si>
  <si>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</si>
  <si>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</si>
  <si>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</si>
  <si>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</si>
  <si>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</si>
  <si>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</si>
  <si>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</si>
  <si>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</si>
  <si>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</si>
  <si>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</si>
  <si>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</si>
  <si>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</si>
  <si>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</si>
  <si>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</si>
  <si>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</si>
  <si>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</si>
  <si>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</si>
  <si>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</si>
  <si>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</si>
  <si>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</si>
  <si>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</si>
  <si>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</si>
  <si>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</si>
  <si>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</si>
  <si>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</si>
  <si>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</si>
  <si>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</si>
  <si>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</si>
  <si>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</si>
  <si>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</si>
  <si>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</si>
  <si>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</si>
  <si>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</si>
  <si>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</si>
  <si>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</si>
  <si>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</si>
  <si>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</si>
  <si>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</si>
  <si>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</si>
  <si>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</si>
  <si>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</si>
  <si>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</si>
  <si>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</si>
  <si>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</si>
  <si>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</si>
  <si>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</si>
  <si>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</si>
  <si>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</si>
  <si>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</si>
  <si>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</si>
  <si>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</si>
  <si>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</si>
  <si>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</si>
  <si>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</si>
  <si>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</si>
  <si>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</si>
  <si>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</si>
  <si>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</si>
  <si>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</si>
  <si>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</si>
  <si>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</si>
  <si>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</si>
  <si>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</si>
  <si>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</si>
  <si>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</si>
  <si>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</si>
  <si>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</si>
  <si>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</si>
  <si>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</si>
  <si>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</si>
  <si>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</si>
  <si>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</si>
  <si>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</si>
  <si>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</si>
  <si>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</si>
  <si>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</si>
  <si>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</si>
  <si>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</si>
  <si>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</si>
  <si>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</si>
  <si>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</si>
  <si>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</si>
  <si>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</si>
  <si>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</si>
  <si>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</si>
  <si>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</si>
  <si>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</si>
  <si>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</si>
  <si>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</si>
  <si>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</si>
  <si>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</si>
  <si>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</si>
  <si>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</si>
  <si>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</si>
  <si>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</si>
  <si>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</si>
  <si>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</si>
  <si>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</si>
  <si>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</si>
  <si>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</si>
  <si>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</si>
  <si>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</si>
  <si>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</si>
  <si>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</si>
  <si>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</si>
  <si>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</si>
  <si>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</si>
  <si>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</si>
  <si>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</si>
  <si>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</si>
  <si>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</si>
  <si>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</si>
  <si>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</si>
  <si>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</si>
  <si>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</si>
  <si>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</si>
  <si>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</si>
  <si>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</si>
  <si>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</si>
  <si>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</si>
  <si>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</si>
  <si>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</si>
  <si>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</si>
  <si>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</si>
  <si>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</si>
  <si>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</si>
  <si>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</si>
  <si>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</si>
  <si>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</si>
  <si>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</si>
  <si>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</si>
  <si>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</si>
  <si>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</si>
  <si>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</si>
  <si>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</si>
  <si>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</si>
  <si>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</si>
  <si>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</si>
  <si>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</si>
  <si>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</si>
  <si>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</si>
  <si>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</si>
  <si>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</si>
  <si>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</si>
  <si>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</si>
  <si>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</si>
  <si>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</si>
  <si>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</si>
  <si>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</si>
  <si>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</si>
  <si>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</si>
  <si>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</si>
  <si>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</si>
  <si>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</si>
  <si>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</si>
  <si>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</si>
  <si>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</si>
  <si>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</si>
  <si>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</si>
  <si>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</si>
  <si>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</si>
  <si>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</si>
  <si>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</si>
  <si>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</si>
  <si>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</si>
  <si>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</si>
  <si>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</si>
  <si>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</si>
  <si>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</si>
  <si>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</si>
  <si>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</si>
  <si>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</si>
  <si>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</si>
  <si>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</si>
  <si>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</si>
  <si>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</si>
  <si>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</si>
  <si>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</si>
  <si>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</si>
  <si>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</si>
  <si>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</si>
  <si>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</si>
  <si>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</si>
  <si>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</si>
  <si>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</si>
  <si>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</si>
  <si>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</si>
  <si>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</si>
  <si>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</si>
  <si>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</si>
  <si>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</si>
  <si>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</si>
  <si>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</si>
  <si>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</si>
  <si>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</si>
  <si>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</si>
  <si>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</si>
  <si>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</si>
  <si>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</si>
  <si>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</si>
  <si>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</si>
  <si>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</si>
  <si>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</si>
  <si>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</si>
  <si>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</si>
  <si>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</si>
  <si>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</si>
  <si>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</si>
  <si>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</si>
  <si>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</si>
  <si>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</si>
  <si>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</si>
  <si>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</si>
  <si>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</si>
  <si>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</si>
  <si>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</si>
  <si>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</si>
  <si>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</si>
  <si>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</si>
  <si>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</si>
  <si>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</si>
  <si>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</si>
  <si>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</si>
  <si>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</si>
  <si>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</si>
  <si>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</si>
  <si>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</si>
  <si>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</si>
  <si>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</si>
  <si>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</si>
  <si>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</si>
  <si>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</si>
  <si>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</si>
  <si>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</si>
  <si>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</si>
  <si>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</si>
  <si>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</si>
  <si>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</si>
  <si>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</si>
  <si>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</si>
  <si>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</si>
  <si>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</si>
  <si>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</si>
  <si>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</si>
  <si>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</si>
  <si>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</si>
  <si>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</si>
  <si>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</si>
  <si>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</si>
  <si>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</si>
  <si>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</si>
  <si>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</si>
  <si>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</si>
  <si>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</si>
  <si>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</si>
  <si>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</si>
  <si>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</si>
  <si>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</si>
  <si>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</si>
  <si>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</si>
  <si>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</si>
  <si>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</si>
  <si>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</si>
  <si>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</si>
  <si>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</si>
  <si>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</si>
  <si>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</si>
  <si>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</si>
  <si>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</si>
  <si>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</si>
  <si>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</si>
  <si>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</si>
  <si>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</si>
  <si>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</si>
  <si>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</si>
  <si>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</si>
  <si>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</si>
  <si>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</si>
  <si>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</si>
  <si>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</si>
  <si>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</si>
  <si>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</si>
  <si>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</si>
  <si>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</si>
  <si>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</si>
  <si>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</si>
  <si>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</si>
  <si>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</si>
  <si>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</si>
  <si>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</si>
  <si>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</si>
  <si>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</si>
  <si>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</si>
  <si>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</si>
  <si>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</si>
  <si>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</si>
  <si>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</si>
  <si>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</si>
  <si>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</si>
  <si>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</si>
  <si>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</si>
  <si>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</si>
  <si>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</si>
  <si>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</si>
  <si>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</si>
  <si>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</si>
  <si>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</si>
  <si>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</si>
  <si>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</si>
  <si>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</si>
  <si>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</si>
  <si>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</si>
  <si>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</si>
  <si>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</si>
  <si>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</si>
  <si>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</si>
  <si>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</si>
  <si>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</si>
  <si>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</si>
  <si>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</si>
  <si>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</si>
  <si>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</si>
  <si>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</si>
  <si>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</si>
  <si>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</si>
  <si>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</si>
  <si>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</si>
  <si>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</si>
  <si>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</si>
  <si>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</si>
  <si>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</si>
  <si>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</si>
  <si>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</si>
  <si>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</si>
  <si>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</si>
  <si>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</si>
  <si>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</si>
  <si>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</si>
  <si>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</si>
  <si>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</si>
  <si>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</si>
  <si>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</si>
  <si>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</si>
  <si>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</si>
  <si>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</si>
  <si>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</si>
  <si>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</si>
  <si>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</si>
  <si>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</si>
  <si>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</si>
  <si>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</si>
  <si>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</si>
  <si>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</si>
  <si>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</si>
  <si>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</si>
  <si>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</si>
  <si>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</si>
  <si>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</si>
  <si>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</si>
  <si>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</si>
  <si>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</si>
  <si>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</si>
  <si>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</si>
  <si>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</si>
  <si>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</si>
  <si>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</si>
  <si>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</si>
  <si>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</si>
  <si>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</si>
  <si>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</si>
  <si>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</si>
  <si>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</si>
  <si>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</si>
  <si>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</si>
  <si>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</si>
  <si>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</si>
  <si>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</si>
  <si>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</si>
  <si>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</si>
  <si>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</si>
  <si>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</si>
  <si>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</si>
  <si>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</si>
  <si>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</si>
  <si>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</si>
  <si>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</si>
  <si>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</si>
  <si>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</si>
  <si>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</si>
  <si>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</si>
  <si>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</si>
  <si>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</si>
  <si>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</si>
  <si>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</si>
  <si>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</si>
  <si>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</si>
  <si>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</si>
  <si>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</si>
  <si>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</si>
  <si>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</si>
  <si>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</si>
  <si>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</si>
  <si>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</si>
  <si>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</si>
  <si>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</si>
  <si>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</si>
  <si>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</si>
  <si>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</si>
  <si>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</si>
  <si>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</si>
  <si>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</si>
  <si>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</si>
  <si>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</si>
  <si>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</si>
  <si>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</si>
  <si>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</si>
  <si>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</si>
  <si>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</si>
  <si>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</si>
  <si>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</si>
  <si>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</si>
  <si>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</si>
  <si>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</si>
  <si>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</si>
  <si>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</si>
  <si>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</si>
  <si>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</si>
  <si>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</si>
  <si>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</si>
  <si>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</si>
  <si>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</si>
  <si>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</si>
  <si>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</si>
  <si>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</si>
  <si>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</si>
  <si>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</si>
  <si>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</si>
  <si>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</si>
  <si>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</si>
  <si>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</si>
  <si>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</si>
  <si>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</si>
  <si>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</si>
  <si>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</si>
  <si>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</si>
  <si>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</si>
  <si>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</si>
  <si>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</si>
  <si>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</si>
  <si>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</si>
  <si>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</si>
  <si>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</si>
  <si>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</si>
  <si>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</si>
  <si>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</si>
  <si>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</si>
  <si>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</si>
  <si>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</si>
  <si>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</si>
  <si>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</si>
  <si>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</si>
  <si>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</si>
  <si>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</si>
  <si>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</si>
  <si>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</si>
  <si>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</si>
  <si>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</si>
  <si>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</si>
  <si>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</si>
  <si>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</si>
  <si>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</si>
  <si>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</si>
  <si>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</si>
  <si>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</si>
  <si>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</si>
  <si>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</si>
  <si>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</si>
  <si>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</si>
  <si>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</si>
  <si>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</si>
  <si>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</si>
  <si>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</si>
  <si>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</si>
  <si>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</si>
  <si>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</si>
  <si>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</si>
  <si>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</si>
  <si>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</si>
  <si>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</si>
  <si>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</si>
  <si>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</si>
  <si>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</si>
  <si>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</si>
  <si>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</si>
  <si>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</si>
  <si>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</si>
  <si>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</si>
  <si>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</si>
  <si>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</si>
  <si>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</si>
  <si>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</si>
  <si>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</si>
  <si>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</si>
  <si>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</si>
  <si>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</si>
  <si>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</si>
  <si>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</si>
  <si>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</si>
  <si>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</si>
  <si>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</si>
  <si>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</si>
  <si>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</si>
  <si>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</si>
  <si>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</si>
  <si>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</si>
  <si>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</si>
  <si>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</si>
  <si>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</si>
  <si>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</si>
  <si>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</si>
  <si>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</si>
  <si>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</si>
  <si>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</si>
  <si>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</si>
  <si>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</si>
  <si>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</si>
  <si>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</si>
  <si>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</si>
  <si>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</si>
  <si>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</si>
  <si>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</si>
  <si>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</si>
  <si>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</si>
  <si>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</si>
  <si>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</si>
  <si>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</si>
  <si>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</si>
  <si>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</si>
  <si>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</si>
  <si>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</si>
  <si>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</si>
  <si>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</si>
  <si>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</si>
  <si>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</si>
  <si>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</si>
  <si>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</si>
  <si>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</si>
  <si>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</si>
  <si>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</si>
  <si>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</si>
  <si>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</si>
  <si>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</si>
  <si>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</si>
  <si>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</si>
  <si>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</si>
  <si>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</si>
  <si>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</si>
  <si>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</si>
  <si>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</si>
  <si>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</si>
  <si>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</si>
  <si>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</si>
  <si>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</si>
  <si>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</si>
  <si>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</si>
  <si>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</si>
  <si>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</si>
  <si>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</si>
  <si>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</si>
  <si>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</si>
  <si>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</si>
  <si>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</si>
  <si>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</si>
  <si>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</si>
  <si>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</si>
  <si>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</si>
  <si>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</si>
  <si>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</si>
  <si>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</si>
  <si>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</si>
  <si>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</si>
  <si>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</si>
  <si>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</si>
  <si>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</si>
  <si>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</si>
  <si>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</si>
  <si>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</si>
  <si>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</si>
  <si>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</si>
  <si>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</si>
  <si>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</si>
  <si>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</si>
  <si>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</si>
  <si>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</si>
  <si>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</si>
  <si>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</si>
  <si>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</si>
  <si>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</si>
  <si>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</si>
  <si>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</si>
  <si>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</si>
  <si>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</si>
  <si>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</si>
  <si>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</si>
  <si>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</si>
  <si>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</si>
  <si>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</si>
  <si>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</si>
  <si>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</si>
  <si>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</si>
  <si>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</si>
  <si>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</si>
  <si>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</si>
  <si>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</si>
  <si>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</si>
  <si>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</si>
  <si>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</si>
  <si>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</si>
  <si>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</si>
  <si>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</si>
  <si>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</si>
  <si>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</si>
  <si>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</si>
  <si>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</si>
  <si>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</si>
  <si>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</si>
  <si>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</si>
  <si>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</si>
  <si>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</si>
  <si>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</si>
  <si>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</si>
  <si>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</si>
  <si>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</si>
  <si>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</si>
  <si>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</si>
  <si>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</si>
  <si>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</si>
  <si>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</si>
  <si>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</si>
  <si>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</si>
  <si>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</si>
  <si>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</si>
  <si>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</si>
  <si>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</si>
  <si>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</si>
  <si>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</si>
  <si>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</si>
  <si>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</si>
  <si>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</si>
  <si>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</si>
  <si>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</si>
  <si>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</si>
  <si>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</si>
  <si>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</si>
  <si>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</si>
  <si>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</si>
  <si>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</si>
  <si>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</si>
  <si>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</si>
  <si>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</si>
  <si>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</si>
  <si>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</si>
  <si>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</si>
  <si>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</si>
  <si>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</si>
  <si>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</si>
  <si>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</si>
  <si>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</si>
  <si>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</si>
  <si>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</si>
  <si>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</si>
  <si>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</si>
  <si>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</si>
  <si>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</si>
  <si>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</si>
  <si>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</si>
  <si>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</si>
  <si>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</si>
  <si>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</si>
  <si>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</si>
  <si>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</si>
  <si>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</si>
  <si>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</si>
  <si>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</si>
  <si>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</si>
  <si>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</si>
  <si>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</si>
  <si>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</si>
  <si>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</si>
  <si>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</si>
  <si>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</si>
  <si>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</si>
  <si>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</si>
  <si>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</si>
  <si>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</si>
  <si>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</si>
  <si>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</si>
  <si>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</si>
  <si>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</si>
  <si>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</si>
  <si>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</si>
  <si>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</si>
  <si>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</si>
  <si>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</si>
  <si>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</si>
  <si>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</si>
  <si>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</si>
  <si>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</si>
  <si>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</si>
  <si>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</si>
  <si>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</si>
  <si>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</si>
  <si>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</si>
  <si>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</si>
  <si>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</si>
  <si>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</si>
  <si>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</si>
  <si>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</si>
  <si>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</si>
  <si>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</si>
  <si>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</si>
  <si>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</si>
  <si>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</si>
  <si>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</si>
  <si>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</si>
  <si>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</si>
  <si>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</si>
  <si>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</si>
  <si>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</si>
  <si>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</si>
  <si>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</si>
  <si>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</si>
  <si>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</si>
  <si>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</si>
  <si>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</si>
  <si>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</si>
  <si>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</si>
  <si>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</si>
  <si>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</si>
  <si>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</si>
  <si>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</si>
  <si>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</si>
  <si>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</si>
  <si>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</si>
  <si>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</si>
  <si>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</si>
  <si>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</si>
  <si>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</si>
  <si>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</si>
  <si>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</si>
  <si>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</si>
  <si>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</si>
  <si>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</si>
  <si>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</si>
  <si>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</si>
  <si>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</si>
  <si>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</si>
  <si>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</si>
  <si>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</si>
  <si>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</si>
  <si>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</si>
  <si>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</si>
  <si>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</si>
  <si>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</si>
  <si>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</si>
  <si>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</si>
  <si>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</si>
  <si>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</si>
  <si>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</si>
  <si>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</si>
  <si>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</si>
  <si>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</si>
  <si>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</si>
  <si>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</si>
  <si>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</si>
  <si>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</si>
  <si>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</si>
  <si>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</si>
  <si>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</si>
  <si>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</si>
  <si>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</si>
  <si>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</si>
  <si>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</si>
  <si>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</si>
  <si>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</si>
  <si>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</si>
  <si>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</si>
  <si>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</si>
  <si>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</si>
  <si>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</si>
  <si>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</si>
  <si>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</si>
  <si>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</si>
  <si>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</si>
  <si>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</si>
  <si>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</si>
  <si>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</si>
  <si>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</si>
  <si>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</si>
  <si>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</si>
  <si>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</si>
  <si>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</si>
  <si>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</si>
  <si>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</si>
  <si>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</si>
  <si>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</si>
  <si>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</si>
  <si>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</si>
  <si>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</si>
  <si>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</si>
  <si>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</si>
  <si>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</si>
  <si>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GL02-GL55[GL55-05=貸方]/GL55-GL63/GL63-01</t>
  </si>
  <si>
    <t>GL02-GL55[GL55-05=貸方]/GL55-GL63/GL63-02</t>
  </si>
  <si>
    <t>GL02-GL55[GL55-05=貸方]/GL55-GL56/GL56-01</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</si>
  <si>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</si>
  <si>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</si>
  <si>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</si>
  <si>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</si>
  <si>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</si>
  <si>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</si>
  <si>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</si>
  <si>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</si>
  <si>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</si>
  <si>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</si>
  <si>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</si>
  <si>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</si>
  <si>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</si>
  <si>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</si>
  <si>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</si>
  <si>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</si>
  <si>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</si>
  <si>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</si>
  <si>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</si>
  <si>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</si>
  <si>
    <t>GL02-GL55[GL55-05=借方]/GL55-GL68[GL68-04=消費税]/GL68-02</t>
  </si>
  <si>
    <t>GL02-GL55[GL55-05=借方]/GL55-GL68[GL68-04=消費税]/GL68-01</t>
  </si>
  <si>
    <t>GL02-GL55[GL55-05=貸方]/GL55-GL68[GL68-04=消費税]/GL68-01</t>
  </si>
  <si>
    <t>GL02-GL55[GL55-05=貸方]/GL55-GL68[GL68-04=消費税]/GL68-02</t>
  </si>
  <si>
    <t>GL55-GL67</t>
  </si>
  <si>
    <t>GL55-GL68</t>
  </si>
  <si>
    <t>GL5-GL67</t>
  </si>
  <si>
    <t>fixedValue</t>
  </si>
  <si>
    <t>Xpath</t>
  </si>
  <si>
    <t>businessTerm_ja</t>
  </si>
  <si>
    <t>/xbrli:group/gl-cor:accountingEntries</t>
  </si>
  <si>
    <t>/xbrli:group/gl-cor:accountingEntries/gl-cor:documentInfo/gl-cor:revisesUniqueID</t>
  </si>
  <si>
    <t>/xbrli:group/gl-cor:accountingEntries/gl-cor:documentInfo/gl-cor:revisesUniqueIDAction</t>
  </si>
  <si>
    <t>/xbrli:group/gl-cor:accountingEntries/gl-cor:documentInfo/gl-cor:entriesComment</t>
  </si>
  <si>
    <t>/xbrli:group/gl-cor:accountingEntries/gl-cor:documentInfo/gl-cor:periodCoveredStart</t>
  </si>
  <si>
    <t>/xbrli:group/gl-cor:accountingEntries/gl-cor:documentInfo/gl-cor:periodCoveredEnd</t>
  </si>
  <si>
    <t>/xbrli:group/gl-cor:accountingEntries/gl-cor:documentInfo/gl-bus:periodCount</t>
  </si>
  <si>
    <t>/xbrli:group/gl-cor:accountingEntries/gl-cor:documentInfo/gl-bus:periodUnit</t>
  </si>
  <si>
    <t>/xbrli:group/gl-cor:accountingEntries/gl-cor:documentInfo/gl-bus:periodUnitDescription</t>
  </si>
  <si>
    <t>/xbrli:group/gl-cor:accountingEntries/gl-cor:documentInfo/gl-bus:targetApplication</t>
  </si>
  <si>
    <t>/xbrli:group/gl-cor:accountingEntries/gl-cor:documentInfo/gl-muc:defaultCurrency</t>
  </si>
  <si>
    <t>/xbrli:group/gl-cor:accountingEntries/gl-cor:documentInfo/gl-srcd:summaryReportingTaxonomies</t>
  </si>
  <si>
    <t>/xbrli:group/gl-cor:accountingEntries/gl-cor:entityInformation/gl-bus:entityFaxNumberStructure</t>
  </si>
  <si>
    <t>/xbrli:group/gl-cor:accountingEntries/gl-cor:entityInformation/gl-bus:entityFaxNumberStructure/gl-bus:entityFaxNumberUsage</t>
  </si>
  <si>
    <t>/xbrli:group/gl-cor:accountingEntries/gl-cor:entityInformation/gl-bus:entityFaxNumberStructure/gl-bus:entityFaxNumber</t>
  </si>
  <si>
    <t>/xbrli:group/gl-cor:accountingEntries/gl-cor:entityInformation/gl-bus:entityEmailAddressStructure</t>
  </si>
  <si>
    <t>/xbrli:group/gl-cor:accountingEntries/gl-cor:entityInformation/gl-bus:entityEmailAddressStructure/gl-bus:entityEmailAddressUsage</t>
  </si>
  <si>
    <t>/xbrli:group/gl-cor:accountingEntries/gl-cor:entityInformation/gl-bus:entityEmailAddressStructure/gl-bus:entityEmailAddress</t>
  </si>
  <si>
    <t>/xbrli:group/gl-cor:accountingEntries/gl-cor:entityInformation/gl-bus:organizationAccountingMethodPurposeDefault</t>
  </si>
  <si>
    <t>/xbrli:group/gl-cor:accountingEntries/gl-cor:entityInformation/gl-bus:organizationAccountingMethodPurposeDefaultDescription</t>
  </si>
  <si>
    <t>/xbrli:group/gl-cor:accountingEntries/gl-cor:entityInformation/gl-bus:organizationAddress/gl-bus:organizationAddressDescription</t>
  </si>
  <si>
    <t>/xbrli:group/gl-cor:accountingEntries/gl-cor:entityInformation/gl-bus:organizationAddress/gl-bus:organizationAddressPurpose</t>
  </si>
  <si>
    <t>/xbrli:group/gl-cor:accountingEntries/gl-cor:entityInformation/gl-bus:organizationAddress/gl-bus:organizationAddressLocationIdentifier</t>
  </si>
  <si>
    <t>/xbrli:group/gl-cor:accountingEntries/gl-cor:entityInformation/gl-bus:organizationAddress/gl-bus:organizationBuildingNumber</t>
  </si>
  <si>
    <t>/xbrli:group/gl-cor:accountingEntries/gl-cor:entityInformation/gl-bus:organizationAddress/gl-bus:organizationAddressStreet2</t>
  </si>
  <si>
    <t>/xbrli:group/gl-cor:accountingEntries/gl-cor:entityInformation/gl-bus:organizationAddress/gl-bus:organizationAddressCity</t>
  </si>
  <si>
    <t>/xbrli:group/gl-cor:accountingEntries/gl-cor:entityInformation/gl-bus:organizationAddress/gl-bus:organizationAddressStateOrProvince</t>
  </si>
  <si>
    <t>/xbrli:group/gl-cor:accountingEntries/gl-cor:entityInformation/gl-bus:organizationAddress/gl-bus:organizationAddressActive</t>
  </si>
  <si>
    <t>/xbrli:group/gl-cor:accountingEntries/gl-cor:entityInformation/gl-bus:entityWebSite</t>
  </si>
  <si>
    <t>/xbrli:group/gl-cor:accountingEntries/gl-cor:entityInformation/gl-bus:entityWebSite/gl-bus:webSiteDescription</t>
  </si>
  <si>
    <t>/xbrli:group/gl-cor:accountingEntries/gl-cor:entityInformation/gl-bus:entityWebSite/gl-bus:webSiteURL</t>
  </si>
  <si>
    <t>/xbrli:group/gl-cor:accountingEntries/gl-cor:entityInformation/gl-bus:contactInformation</t>
  </si>
  <si>
    <t>/xbrli:group/gl-cor:accountingEntries/gl-cor:entityInformation/gl-bus:contactInformation/gl-bus:contactPrefix</t>
  </si>
  <si>
    <t>/xbrli:group/gl-cor:accountingEntries/gl-cor:entityInformation/gl-bus:contactInformation/gl-bus:contactLastName</t>
  </si>
  <si>
    <t>/xbrli:group/gl-cor:accountingEntries/gl-cor:entityInformation/gl-bus:contactInformation/gl-bus:contactFirstName</t>
  </si>
  <si>
    <t>/xbrli:group/gl-cor:accountingEntries/gl-cor:entityInformation/gl-bus:contactInformation/gl-bus:contactSuffix</t>
  </si>
  <si>
    <t>/xbrli:group/gl-cor:accountingEntries/gl-cor:entityInformation/gl-bus:contactInformation/gl-bus:contactAttentionLine</t>
  </si>
  <si>
    <t>/xbrli:group/gl-cor:accountingEntries/gl-cor:entityInformation/gl-bus:contactInformation/gl-bus:contactPositionRole</t>
  </si>
  <si>
    <t>/xbrli:group/gl-cor:accountingEntries/gl-cor:entityInformation/gl-bus:contactInformation/gl-bus:contactPhone</t>
  </si>
  <si>
    <t>/xbrli:group/gl-cor:accountingEntries/gl-cor:entityInformation/gl-bus:contactInformation/gl-bus:contactPhone/gl-bus:contactPhoneNumberDescription</t>
  </si>
  <si>
    <t>/xbrli:group/gl-cor:accountingEntries/gl-cor:entityInformation/gl-bus:contactInformation/gl-bus:contactPhone/gl-bus:contactPhoneNumber</t>
  </si>
  <si>
    <t>/xbrli:group/gl-cor:accountingEntries/gl-cor:entityInformation/gl-bus:contactInformation/gl-bus:contactFax</t>
  </si>
  <si>
    <t>/xbrli:group/gl-cor:accountingEntries/gl-cor:entityInformation/gl-bus:contactInformation/gl-bus:contactFax/gl-bus:contactFaxNumberUsage</t>
  </si>
  <si>
    <t>/xbrli:group/gl-cor:accountingEntries/gl-cor:entityInformation/gl-bus:contactInformation/gl-bus:contactFax/gl-bus:contactFaxNumber</t>
  </si>
  <si>
    <t>/xbrli:group/gl-cor:accountingEntries/gl-cor:entityInformation/gl-bus:contactInformation/gl-bus:contactEMail</t>
  </si>
  <si>
    <t>/xbrli:group/gl-cor:accountingEntries/gl-cor:entityInformation/gl-bus:contactInformation/gl-bus:contactEMail/gl-bus:contactEmailAddressUsage</t>
  </si>
  <si>
    <t>/xbrli:group/gl-cor:accountingEntries/gl-cor:entityInformation/gl-bus:contactInformation/gl-bus:contactEMail/gl-bus:contactEmailAddress</t>
  </si>
  <si>
    <t>/xbrli:group/gl-cor:accountingEntries/gl-cor:entityInformation/gl-bus:contactInformation/gl-bus:contactType</t>
  </si>
  <si>
    <t>/xbrli:group/gl-cor:accountingEntries/gl-cor:entityInformation/gl-bus:contactInformation/gl-bus:contactLocationIdentifierCrossReference</t>
  </si>
  <si>
    <t>/xbrli:group/gl-cor:accountingEntries/gl-cor:entityInformation/gl-bus:contactInformation/gl-bus:contactActive</t>
  </si>
  <si>
    <t>/xbrli:group/gl-cor:accountingEntries/gl-cor:entityInformation/gl-bus:businessDescription</t>
  </si>
  <si>
    <t>/xbrli:group/gl-cor:accountingEntries/gl-cor:entityInformation/gl-bus:fiscalYearStart</t>
  </si>
  <si>
    <t>/xbrli:group/gl-cor:accountingEntries/gl-cor:entityInformation/gl-bus:fiscalYearEnd</t>
  </si>
  <si>
    <t>/xbrli:group/gl-cor:accountingEntries/gl-cor:entityInformation/gl-bus:organizationAccountingMethodStructure</t>
  </si>
  <si>
    <t>/xbrli:group/gl-cor:accountingEntries/gl-cor:entityInformation/gl-bus:organizationAccountingMethodStructure/gl-bus:organizationAccountingMethod</t>
  </si>
  <si>
    <t>/xbrli:group/gl-cor:accountingEntries/gl-cor:entityInformation/gl-bus:organizationAccountingMethodStructure/gl-bus:organizationAccountingMethodDescription</t>
  </si>
  <si>
    <t>/xbrli:group/gl-cor:accountingEntries/gl-cor:entityInformation/gl-bus:organizationAccountingMethodStructure/gl-bus:organizationAccountingMethodPurpose</t>
  </si>
  <si>
    <t>/xbrli:group/gl-cor:accountingEntries/gl-cor:entityInformation/gl-bus:organizationAccountingMethodStructure/gl-bus:organizationAccountingMethodPurposeDescription</t>
  </si>
  <si>
    <t>/xbrli:group/gl-cor:accountingEntries/gl-cor:entityInformation/gl-bus:organizationAccountingMethodStructure/gl-bus:organizationAccountingMethodStartDate</t>
  </si>
  <si>
    <t>/xbrli:group/gl-cor:accountingEntries/gl-cor:entityInformation/gl-bus:organizationAccountingMethodStructure/gl-bus:organizationAccountingMethodEndDate</t>
  </si>
  <si>
    <t>/xbrli:group/gl-cor:accountingEntries/gl-cor:entityInformation/gl-bus:accountantInformation</t>
  </si>
  <si>
    <t>/xbrli:group/gl-cor:accountingEntries/gl-cor:entityInformation/gl-bus:accountantInformation/gl-bus:accountantName</t>
  </si>
  <si>
    <t>/xbrli:group/gl-cor:accountingEntries/gl-cor:entityInformation/gl-bus:accountantInformation/gl-bus:accountantAddress</t>
  </si>
  <si>
    <t>/xbrli:group/gl-cor:accountingEntries/gl-cor:entityInformation/gl-bus:accountantInformation/gl-bus:accountantAddress/gl-bus:accountantAddressName</t>
  </si>
  <si>
    <t>/xbrli:group/gl-cor:accountingEntries/gl-cor:entityInformation/gl-bus:accountantInformation/gl-bus:accountantAddress/gl-bus:accountantAddressDescription</t>
  </si>
  <si>
    <t>/xbrli:group/gl-cor:accountingEntries/gl-cor:entityInformation/gl-bus:accountantInformation/gl-bus:accountantAddress/gl-bus:accountantAddressPurpose</t>
  </si>
  <si>
    <t>/xbrli:group/gl-cor:accountingEntries/gl-cor:entityInformation/gl-bus:accountantInformation/gl-bus:accountantAddress/gl-bus:accountantAddressLocationIdentifier</t>
  </si>
  <si>
    <t>/xbrli:group/gl-cor:accountingEntries/gl-cor:entityInformation/gl-bus:accountantInformation/gl-bus:accountantAddress/gl-bus:accountantBuildingNumber</t>
  </si>
  <si>
    <t>/xbrli:group/gl-cor:accountingEntries/gl-cor:entityInformation/gl-bus:accountantInformation/gl-bus:accountantAddress/gl-bus:accountantStreet</t>
  </si>
  <si>
    <t>/xbrli:group/gl-cor:accountingEntries/gl-cor:entityInformation/gl-bus:accountantInformation/gl-bus:accountantAddress/gl-bus:accountantAddressStreet2</t>
  </si>
  <si>
    <t>/xbrli:group/gl-cor:accountingEntries/gl-cor:entityInformation/gl-bus:accountantInformation/gl-bus:accountantAddress/gl-bus:accountantCity</t>
  </si>
  <si>
    <t>/xbrli:group/gl-cor:accountingEntries/gl-cor:entityInformation/gl-bus:accountantInformation/gl-bus:accountantAddress/gl-bus:accountantStateOrProvince</t>
  </si>
  <si>
    <t>/xbrli:group/gl-cor:accountingEntries/gl-cor:entityInformation/gl-bus:accountantInformation/gl-bus:accountantAddress/gl-bus:accountantCountry</t>
  </si>
  <si>
    <t>/xbrli:group/gl-cor:accountingEntries/gl-cor:entityInformation/gl-bus:accountantInformation/gl-bus:accountantAddress/gl-bus:accountantZipOrPostalCode</t>
  </si>
  <si>
    <t>/xbrli:group/gl-cor:accountingEntries/gl-cor:entityInformation/gl-bus:accountantInformation/gl-bus:accountantAddress/gl-bus:accountantAddressActive</t>
  </si>
  <si>
    <t>/xbrli:group/gl-cor:accountingEntries/gl-cor:entityInformation/gl-bus:accountantInformation/gl-bus:accountantEngagementType</t>
  </si>
  <si>
    <t>/xbrli:group/gl-cor:accountingEntries/gl-cor:entityInformation/gl-bus:accountantInformation/gl-bus:accountantEngagementTypeDescription</t>
  </si>
  <si>
    <t>/xbrli:group/gl-cor:accountingEntries/gl-cor:entityInformation/gl-bus:accountantInformation/gl-bus:accountantContactInformation</t>
  </si>
  <si>
    <t>/xbrli:group/gl-cor:accountingEntries/gl-cor:entityInformation/gl-bus:accountantInformation/gl-bus:accountantContactInformation/gl-bus:accountantContactPrefix</t>
  </si>
  <si>
    <t>/xbrli:group/gl-cor:accountingEntries/gl-cor:entityInformation/gl-bus:accountantInformation/gl-bus:accountantContactInformation/gl-bus:accountantContactLastName</t>
  </si>
  <si>
    <t>/xbrli:group/gl-cor:accountingEntries/gl-cor:entityInformation/gl-bus:accountantInformation/gl-bus:accountantContactInformation/gl-bus:accountantContactFirstName</t>
  </si>
  <si>
    <t>/xbrli:group/gl-cor:accountingEntries/gl-cor:entityInformation/gl-bus:accountantInformation/gl-bus:accountantContactInformation/gl-bus:accountantContactSuffix</t>
  </si>
  <si>
    <t>/xbrli:group/gl-cor:accountingEntries/gl-cor:entityInformation/gl-bus:accountantInformation/gl-bus:accountantContactInformation/gl-bus:accountantContactAttentionLine</t>
  </si>
  <si>
    <t>/xbrli:group/gl-cor:accountingEntries/gl-cor:entityInformation/gl-bus:accountantInformation/gl-bus:accountantContactInformation/gl-bus:accountantContactPositionRole</t>
  </si>
  <si>
    <t>/xbrli:group/gl-cor:accountingEntries/gl-cor:entityInformation/gl-bus:accountantInformation/gl-bus:accountantContactInformation/gl-bus:accountantContactPhone</t>
  </si>
  <si>
    <t>/xbrli:group/gl-cor:accountingEntries/gl-cor:entityInformation/gl-bus:accountantInformation/gl-bus:accountantContactInformation/gl-bus:accountantContactPhone/gl-bus:accountantContactPhoneNumberDescription</t>
  </si>
  <si>
    <t>/xbrli:group/gl-cor:accountingEntries/gl-cor:entityInformation/gl-bus:accountantInformation/gl-bus:accountantContactInformation/gl-bus:accountantContactPhone/gl-bus:accountantContactPhoneNumber</t>
  </si>
  <si>
    <t>/xbrli:group/gl-cor:accountingEntries/gl-cor:entityInformation/gl-bus:accountantInformation/gl-bus:accountantContactInformation/gl-bus:accountantContactFax</t>
  </si>
  <si>
    <t>/xbrli:group/gl-cor:accountingEntries/gl-cor:entityInformation/gl-bus:accountantInformation/gl-bus:accountantContactInformation/gl-bus:accountantContactFax/gl-bus:accountantContactFaxNumber</t>
  </si>
  <si>
    <t>/xbrli:group/gl-cor:accountingEntries/gl-cor:entityInformation/gl-bus:accountantInformation/gl-bus:accountantContactInformation/gl-bus:accountantContactFax/gl-bus:accountantContactFaxNumberUsage</t>
  </si>
  <si>
    <t>/xbrli:group/gl-cor:accountingEntries/gl-cor:entityInformation/gl-bus:accountantInformation/gl-bus:accountantContactInformation/gl-bus:accountantContactEmail</t>
  </si>
  <si>
    <t>/xbrli:group/gl-cor:accountingEntries/gl-cor:entityInformation/gl-bus:accountantInformation/gl-bus:accountantContactInformation/gl-bus:accountantContactEmail/gl-bus:accountantContactEmailAddressUsage</t>
  </si>
  <si>
    <t>/xbrli:group/gl-cor:accountingEntries/gl-cor:entityInformation/gl-bus:accountantInformation/gl-bus:accountantContactInformation/gl-bus:accountantContactEmail/gl-bus:accountantContactEmailAddress</t>
  </si>
  <si>
    <t>/xbrli:group/gl-cor:accountingEntries/gl-cor:entityInformation/gl-bus:accountantInformation/gl-bus:accountantContactInformation/gl-bus:accountantContactType</t>
  </si>
  <si>
    <t>/xbrli:group/gl-cor:accountingEntries/gl-cor:entityInformation/gl-bus:accountantInformation/gl-bus:accountantContactInformation/gl-bus:accountantLocationIdentifierCrossReference</t>
  </si>
  <si>
    <t>/xbrli:group/gl-cor:accountingEntries/gl-cor:entityInformation/gl-bus:accountantInformation/gl-bus:accountantContactInformation/gl-bus:accountantContactActive</t>
  </si>
  <si>
    <t>/xbrli:group/gl-cor:accountingEntries/gl-cor:entityInformation/gl-cor:identifierReference</t>
  </si>
  <si>
    <t>/xbrli:group/gl-cor:accountingEntries/gl-cor:entityInformation/gl-cor:identifierReference/gl-cor:identifierCode</t>
  </si>
  <si>
    <t>/xbrli:group/gl-cor:accountingEntries/gl-cor:entityInformation/gl-cor:identifierReference/gl-cor:identifierExternalReference</t>
  </si>
  <si>
    <t>/xbrli:group/gl-cor:accountingEntries/gl-cor:entityInformation/gl-cor:identifierReference/gl-cor:identifierExternalReference/gl-cor:identifierAuthorityCode</t>
  </si>
  <si>
    <t>/xbrli:group/gl-cor:accountingEntries/gl-cor:entityInformation/gl-cor:identifierReference/gl-cor:identifierExternalReference/gl-cor:identifierAuthority</t>
  </si>
  <si>
    <t>/xbrli:group/gl-cor:accountingEntries/gl-cor:entityInformation/gl-cor:identifierReference/gl-cor:identifierExternalReference/gl-cor:identifierAuthorityVerificationDate</t>
  </si>
  <si>
    <t>/xbrli:group/gl-cor:accountingEntries/gl-cor:entityInformation/gl-cor:identifierReference/gl-cor:identifierOrganizationType</t>
  </si>
  <si>
    <t>/xbrli:group/gl-cor:accountingEntries/gl-cor:entityInformation/gl-cor:identifierReference/gl-cor:identifierOrganizationTypeDescription</t>
  </si>
  <si>
    <t>/xbrli:group/gl-cor:accountingEntries/gl-cor:entityInformation/gl-cor:identifierReference/gl-cor:identifierDescription</t>
  </si>
  <si>
    <t>/xbrli:group/gl-cor:accountingEntries/gl-cor:entityInformation/gl-cor:identifierReference/gl-cor:identifierType</t>
  </si>
  <si>
    <t>/xbrli:group/gl-cor:accountingEntries/gl-cor:entityInformation/gl-cor:identifierReference/gl-cor:identifierCategory</t>
  </si>
  <si>
    <t>/xbrli:group/gl-cor:accountingEntries/gl-cor:entityInformation/gl-cor:identifierReference/gl-cor:identifierEMail</t>
  </si>
  <si>
    <t>/xbrli:group/gl-cor:accountingEntries/gl-cor:entityInformation/gl-cor:identifierReference/gl-cor:identifierEMail/gl-cor:identifierEmailAddressUsage</t>
  </si>
  <si>
    <t>/xbrli:group/gl-cor:accountingEntries/gl-cor:entityInformation/gl-cor:identifierReference/gl-cor:identifierEMail/gl-cor:identifierEmailAddress</t>
  </si>
  <si>
    <t>/xbrli:group/gl-cor:accountingEntries/gl-cor:entityInformation/gl-cor:identifierReference/gl-cor:identifierPhoneNumber</t>
  </si>
  <si>
    <t>/xbrli:group/gl-cor:accountingEntries/gl-cor:entityInformation/gl-cor:identifierReference/gl-cor:identifierPhoneNumber/gl-cor:identifierPhoneNumberDescription</t>
  </si>
  <si>
    <t>/xbrli:group/gl-cor:accountingEntries/gl-cor:entityInformation/gl-cor:identifierReference/gl-cor:identifierPhoneNumber/gl-cor:identifierPhone</t>
  </si>
  <si>
    <t>/xbrli:group/gl-cor:accountingEntries/gl-cor:entityInformation/gl-cor:identifierReference/gl-cor:identifierFaxNumber</t>
  </si>
  <si>
    <t>/xbrli:group/gl-cor:accountingEntries/gl-cor:entityInformation/gl-cor:identifierReference/gl-cor:identifierFaxNumber/gl-cor:identifierFaxNumberUsage</t>
  </si>
  <si>
    <t>/xbrli:group/gl-cor:accountingEntries/gl-cor:entityInformation/gl-cor:identifierReference/gl-cor:identifierFaxNumber/gl-cor:identifierFax</t>
  </si>
  <si>
    <t>/xbrli:group/gl-cor:accountingEntries/gl-cor:entityInformation/gl-cor:identifierReference/gl-bus:identifierPurpose</t>
  </si>
  <si>
    <t>/xbrli:group/gl-cor:accountingEntries/gl-cor:entityInformation/gl-cor:identifierReference/gl-bus:identifierAddress</t>
  </si>
  <si>
    <t>/xbrli:group/gl-cor:accountingEntries/gl-cor:entityInformation/gl-cor:identifierReference/gl-bus:identifierAddress/gl-bus:identifierAddressDescription</t>
  </si>
  <si>
    <t>/xbrli:group/gl-cor:accountingEntries/gl-cor:entityInformation/gl-cor:identifierReference/gl-bus:identifierAddress/gl-bus:identifierAddressPurpose</t>
  </si>
  <si>
    <t>/xbrli:group/gl-cor:accountingEntries/gl-cor:entityInformation/gl-cor:identifierReference/gl-bus:identifierAddress/gl-bus:identifierBuildingNumber</t>
  </si>
  <si>
    <t>/xbrli:group/gl-cor:accountingEntries/gl-cor:entityInformation/gl-cor:identifierReference/gl-bus:identifierAddress/gl-bus:identifierStreet</t>
  </si>
  <si>
    <t>/xbrli:group/gl-cor:accountingEntries/gl-cor:entityInformation/gl-cor:identifierReference/gl-bus:identifierAddress/gl-bus:identifierAddressStreet2</t>
  </si>
  <si>
    <t>/xbrli:group/gl-cor:accountingEntries/gl-cor:entityInformation/gl-cor:identifierReference/gl-bus:identifierAddress/gl-bus:identifierCity</t>
  </si>
  <si>
    <t>/xbrli:group/gl-cor:accountingEntries/gl-cor:entityInformation/gl-cor:identifierReference/gl-bus:identifierAddress/gl-bus:identifierStateOrProvince</t>
  </si>
  <si>
    <t>/xbrli:group/gl-cor:accountingEntries/gl-cor:entityInformation/gl-cor:identifierReference/gl-bus:identifierAddress/gl-bus:identifierCountry</t>
  </si>
  <si>
    <t>/xbrli:group/gl-cor:accountingEntries/gl-cor:entityInformation/gl-cor:identifierReference/gl-bus:identifierAddress/gl-bus:identifierZipOrPostalCode</t>
  </si>
  <si>
    <t>/xbrli:group/gl-cor:accountingEntries/gl-cor:entityInformation/gl-cor:identifierReference/gl-bus:identifierAddress/gl-bus:identifierAddressLocationIdentifier</t>
  </si>
  <si>
    <t>/xbrli:group/gl-cor:accountingEntries/gl-cor:entityInformation/gl-cor:identifierReference/gl-cor:identifierContactInformationStructure</t>
  </si>
  <si>
    <t>/xbrli:group/gl-cor:accountingEntries/gl-cor:entityInformation/gl-cor:identifierReference/gl-cor:identifierContactInformationStructure/gl-cor:identifierContactPrefix</t>
  </si>
  <si>
    <t>/xbrli:group/gl-cor:accountingEntries/gl-cor:entityInformation/gl-cor:identifierReference/gl-cor:identifierContactInformationStructure/gl-cor:identifierContactLastName</t>
  </si>
  <si>
    <t>/xbrli:group/gl-cor:accountingEntries/gl-cor:entityInformation/gl-cor:identifierReference/gl-cor:identifierContactInformationStructure/gl-cor:identifierContactFirstName</t>
  </si>
  <si>
    <t>/xbrli:group/gl-cor:accountingEntries/gl-cor:entityInformation/gl-cor:identifierReference/gl-cor:identifierContactInformationStructure/gl-cor:identifierContactSuffix</t>
  </si>
  <si>
    <t>/xbrli:group/gl-cor:accountingEntries/gl-cor:entityInformation/gl-cor:identifierReference/gl-cor:identifierContactInformationStructure/gl-cor:identifierContactAttentionLine</t>
  </si>
  <si>
    <t>/xbrli:group/gl-cor:accountingEntries/gl-cor:entityInformation/gl-cor:identifierReference/gl-cor:identifierContactInformationStructure/gl-cor:identifierContactPositionRole</t>
  </si>
  <si>
    <t>/xbrli:group/gl-cor:accountingEntries/gl-cor:entityInformation/gl-cor:identifierReference/gl-cor:identifierContactInformationStructure/gl-cor:identifierContactPhone</t>
  </si>
  <si>
    <t>/xbrli:group/gl-cor:accountingEntries/gl-cor:entityInformation/gl-cor:identifierReference/gl-cor:identifierContactInformationStructure/gl-cor:identifierContactPhone/gl-cor:identifierContactPhoneNumberDescription</t>
  </si>
  <si>
    <t>/xbrli:group/gl-cor:accountingEntries/gl-cor:entityInformation/gl-cor:identifierReference/gl-cor:identifierContactInformationStructure/gl-cor:identifierContactPhone/gl-cor:identifierContactPhoneNumber</t>
  </si>
  <si>
    <t>/xbrli:group/gl-cor:accountingEntries/gl-cor:entityInformation/gl-cor:identifierReference/gl-cor:identifierContactInformationStructure/gl-cor:identifierContactFax</t>
  </si>
  <si>
    <t>/xbrli:group/gl-cor:accountingEntries/gl-cor:entityInformation/gl-cor:identifierReference/gl-cor:identifierContactInformationStructure/gl-cor:identifierContactFax/gl-cor:identifierContactFaxNumberUsage</t>
  </si>
  <si>
    <t>/xbrli:group/gl-cor:accountingEntries/gl-cor:entityInformation/gl-cor:identifierReference/gl-cor:identifierContactInformationStructure/gl-cor:identifierContactFax/gl-cor:identifierContactFaxNumber</t>
  </si>
  <si>
    <t>/xbrli:group/gl-cor:accountingEntries/gl-cor:entityInformation/gl-cor:identifierReference/gl-cor:identifierContactInformationStructure/gl-cor:identifierContactEmail</t>
  </si>
  <si>
    <t>/xbrli:group/gl-cor:accountingEntries/gl-cor:entityInformation/gl-cor:identifierReference/gl-cor:identifierContactInformationStructure/gl-cor:identifierContactEmail/gl-cor:identifierContactEmailAddressUsage</t>
  </si>
  <si>
    <t>/xbrli:group/gl-cor:accountingEntries/gl-cor:entityInformation/gl-cor:identifierReference/gl-cor:identifierContactInformationStructure/gl-cor:identifierContactEmail/gl-cor:identifierContactEmailAddress</t>
  </si>
  <si>
    <t>/xbrli:group/gl-cor:accountingEntries/gl-cor:entityInformation/gl-cor:identifierReference/gl-cor:identifierContactInformationStructure/gl-cor:identifierContactType</t>
  </si>
  <si>
    <t>/xbrli:group/gl-cor:accountingEntries/gl-cor:entityInformation/gl-cor:identifierReference/gl-cor:identifierContactInformationStructure/gl-bus:identifierLocationIdentifierCrossReference</t>
  </si>
  <si>
    <t>/xbrli:group/gl-cor:accountingEntries/gl-cor:entityInformation/gl-cor:identifierReference/gl-cor:identifierActive</t>
  </si>
  <si>
    <t>/xbrli:group/gl-cor:accountingEntries/gl-cor:entityInformation/gl-bus:reportingCalendar</t>
  </si>
  <si>
    <t>/xbrli:group/gl-cor:accountingEntries/gl-cor:entityInformation/gl-bus:reportingCalendar/gl-bus:reportingCalendarCode</t>
  </si>
  <si>
    <t>/xbrli:group/gl-cor:accountingEntries/gl-cor:entityInformation/gl-bus:reportingCalendar/gl-bus:reportingCalendarDescription</t>
  </si>
  <si>
    <t>/xbrli:group/gl-cor:accountingEntries/gl-cor:entityInformation/gl-bus:reportingCalendar/gl-bus:reportingCalendarTitle</t>
  </si>
  <si>
    <t>/xbrli:group/gl-cor:accountingEntries/gl-cor:entityInformation/gl-bus:reportingCalendar/gl-bus:reportingCalendarPeriodType</t>
  </si>
  <si>
    <t>/xbrli:group/gl-cor:accountingEntries/gl-cor:entityInformation/gl-bus:reportingCalendar/gl-bus:reportingCalendarPeriodTypeDescription</t>
  </si>
  <si>
    <t>/xbrli:group/gl-cor:accountingEntries/gl-cor:entityInformation/gl-bus:reportingCalendar/gl-bus:reportingCalendarOpenClosedStatus</t>
  </si>
  <si>
    <t>/xbrli:group/gl-cor:accountingEntries/gl-cor:entityInformation/gl-bus:reportingCalendar/gl-bus:reportingPurpose</t>
  </si>
  <si>
    <t>/xbrli:group/gl-cor:accountingEntries/gl-cor:entityInformation/gl-bus:reportingCalendar/gl-bus:reportingPurposeDescription</t>
  </si>
  <si>
    <t>/xbrli:group/gl-cor:accountingEntries/gl-cor:entityInformation/gl-bus:reportingCalendar/gl-bus:reportingCalendarPeriod</t>
  </si>
  <si>
    <t>/xbrli:group/gl-cor:accountingEntries/gl-cor:entityInformation/gl-bus:reportingCalendar/gl-bus:reportingCalendarPeriod/gl-bus:periodIdentifier</t>
  </si>
  <si>
    <t>/xbrli:group/gl-cor:accountingEntries/gl-cor:entityInformation/gl-bus:reportingCalendar/gl-bus:reportingCalendarPeriod/gl-bus:periodDescription</t>
  </si>
  <si>
    <t>/xbrli:group/gl-cor:accountingEntries/gl-cor:entityInformation/gl-bus:reportingCalendar/gl-bus:reportingCalendarPeriod/gl-bus:periodStart</t>
  </si>
  <si>
    <t>/xbrli:group/gl-cor:accountingEntries/gl-cor:entityInformation/gl-bus:reportingCalendar/gl-bus:reportingCalendarPeriod/gl-bus:periodEnd</t>
  </si>
  <si>
    <t>/xbrli:group/gl-cor:accountingEntries/gl-cor:entityInformation/gl-bus:reportingCalendar/gl-bus:reportingCalendarPeriod/gl-bus:periodClosedDate</t>
  </si>
  <si>
    <t>/xbrli:group/gl-cor:accountingEntries/gl-cor:entryHeader/gl-cor:postedDate</t>
  </si>
  <si>
    <t>/xbrli:group/gl-cor:accountingEntries/gl-cor:entryHeader/gl-cor:enteredBy</t>
  </si>
  <si>
    <t>/xbrli:group/gl-cor:accountingEntries/gl-cor:entryHeader/gl-bus:enteredByModified</t>
  </si>
  <si>
    <t>/xbrli:group/gl-cor:accountingEntries/gl-cor:entryHeader/gl-bus:entryResponsiblePerson</t>
  </si>
  <si>
    <t>/xbrli:group/gl-cor:accountingEntries/gl-cor:entryHeader/gl-cor:entryComment</t>
  </si>
  <si>
    <t>/xbrli:group/gl-cor:accountingEntries/gl-cor:entryHeader/gl-cor:qualifierEntry</t>
  </si>
  <si>
    <t>/xbrli:group/gl-cor:accountingEntries/gl-cor:entryHeader/gl-cor:qualifierEntryDescription</t>
  </si>
  <si>
    <t>/xbrli:group/gl-cor:accountingEntries/gl-cor:entryHeader/gl-bus:postingCode</t>
  </si>
  <si>
    <t>/xbrli:group/gl-cor:accountingEntries/gl-cor:entryHeader/gl-bus:batchID</t>
  </si>
  <si>
    <t>/xbrli:group/gl-cor:accountingEntries/gl-cor:entryHeader/gl-bus:batchDescription</t>
  </si>
  <si>
    <t>/xbrli:group/gl-cor:accountingEntries/gl-cor:entryHeader/gl-bus:numberOfEntries</t>
  </si>
  <si>
    <t>/xbrli:group/gl-cor:accountingEntries/gl-cor:entryHeader/gl-bus:totalDebit</t>
  </si>
  <si>
    <t>/xbrli:group/gl-cor:accountingEntries/gl-cor:entryHeader/gl-bus:totalCredit</t>
  </si>
  <si>
    <t>/xbrli:group/gl-cor:accountingEntries/gl-cor:entryHeader/gl-cor:bookTaxDifference</t>
  </si>
  <si>
    <t>/xbrli:group/gl-cor:accountingEntries/gl-cor:entryHeader/gl-bus:eliminationCode</t>
  </si>
  <si>
    <t>/xbrli:group/gl-cor:accountingEntries/gl-cor:entryHeader/gl-bus:budgetScenarioPeriodStart</t>
  </si>
  <si>
    <t>/xbrli:group/gl-cor:accountingEntries/gl-cor:entryHeader/gl-bus:budgetScenarioPeriodEnd</t>
  </si>
  <si>
    <t>/xbrli:group/gl-cor:accountingEntries/gl-cor:entryHeader/gl-bus:budgetScenarioText</t>
  </si>
  <si>
    <t>/xbrli:group/gl-cor:accountingEntries/gl-cor:entryHeader/gl-bus:budgetScenario</t>
  </si>
  <si>
    <t>/xbrli:group/gl-cor:accountingEntries/gl-cor:entryHeader/gl-bus:budgetAllocationCode</t>
  </si>
  <si>
    <t>/xbrli:group/gl-cor:accountingEntries/gl-cor:entryHeader/gl-usk:reversingStdId</t>
  </si>
  <si>
    <t>/xbrli:group/gl-cor:accountingEntries/gl-cor:entryHeader/gl-usk:recurringStdDescription</t>
  </si>
  <si>
    <t>/xbrli:group/gl-cor:accountingEntries/gl-cor:entryHeader/gl-usk:frequencyInterval</t>
  </si>
  <si>
    <t>/xbrli:group/gl-cor:accountingEntries/gl-cor:entryHeader/gl-usk:frequencyUnit</t>
  </si>
  <si>
    <t>/xbrli:group/gl-cor:accountingEntries/gl-cor:entryHeader/gl-usk:repetitionsRemaining</t>
  </si>
  <si>
    <t>/xbrli:group/gl-cor:accountingEntries/gl-cor:entryHeader/gl-usk:nextDateRepeat</t>
  </si>
  <si>
    <t>/xbrli:group/gl-cor:accountingEntries/gl-cor:entryHeader/gl-usk:lastDateRepeat</t>
  </si>
  <si>
    <t>/xbrli:group/gl-cor:accountingEntries/gl-cor:entryHeader/gl-usk:endDateRepeatingEntry</t>
  </si>
  <si>
    <t>/xbrli:group/gl-cor:accountingEntries/gl-cor:entryHeader/gl-usk:reverse</t>
  </si>
  <si>
    <t>/xbrli:group/gl-cor:accountingEntries/gl-cor:entryHeader/gl-usk:reversingDate</t>
  </si>
  <si>
    <t>/xbrli:group/gl-cor:accountingEntries/gl-cor:entryHeader/gl-cor:entryNumberCounter</t>
  </si>
  <si>
    <t>/xbrli:group/gl-cor:accountingEntries/gl-cor:entryHeader/gl-cor:entryDetail/gl-cor:lineNumber</t>
  </si>
  <si>
    <t>/xbrli:group/gl-cor:accountingEntries/gl-cor:entryHeader/gl-cor:entryDetail/gl-cor:lineNumberCounter</t>
  </si>
  <si>
    <t>/xbrli:group/gl-cor:accountingEntries/gl-cor:entryHeader/gl-cor:entryDetail/gl-cor:account/gl-cor:mainAccountType</t>
  </si>
  <si>
    <t>/xbrli:group/gl-cor:accountingEntries/gl-cor:entryHeader/gl-cor:entryDetail/gl-cor:account/gl-cor:mainAccountTypeDescription</t>
  </si>
  <si>
    <t>/xbrli:group/gl-cor:accountingEntries/gl-cor:entryHeader/gl-cor:entryDetail/gl-cor:account/gl-cor:parentAccountMainID</t>
  </si>
  <si>
    <t>/xbrli:group/gl-cor:accountingEntries/gl-cor:entryHeader/gl-cor:entryDetail/gl-cor:account/gl-cor:accountPurposeCode</t>
  </si>
  <si>
    <t>/xbrli:group/gl-cor:accountingEntries/gl-cor:entryHeader/gl-cor:entryDetail/gl-cor:account/gl-cor:accountPurposeDescription</t>
  </si>
  <si>
    <t>/xbrli:group/gl-cor:accountingEntries/gl-cor:entryHeader/gl-cor:entryDetail/gl-cor:account/gl-cor:accountTypeDescription</t>
  </si>
  <si>
    <t>/xbrli:group/gl-cor:accountingEntries/gl-cor:entryHeader/gl-cor:entryDetail/gl-cor:account/gl-bus:entryAccountingMethod</t>
  </si>
  <si>
    <t>/xbrli:group/gl-cor:accountingEntries/gl-cor:entryHeader/gl-cor:entryDetail/gl-cor:account/gl-bus:entryAccountingMethodDescription</t>
  </si>
  <si>
    <t>/xbrli:group/gl-cor:accountingEntries/gl-cor:entryHeader/gl-cor:entryDetail/gl-cor:account/gl-bus:entryAccountingMethodPurpose</t>
  </si>
  <si>
    <t>/xbrli:group/gl-cor:accountingEntries/gl-cor:entryHeader/gl-cor:entryDetail/gl-cor:account/gl-bus:entryAccountingMethodPurposeDescription</t>
  </si>
  <si>
    <t>/xbrli:group/gl-cor:accountingEntries/gl-cor:entryHeader/gl-cor:entryDetail/gl-cor:account/gl-cor:accountSub/gl-cor:segmentParentTuple</t>
  </si>
  <si>
    <t>/xbrli:group/gl-cor:accountingEntries/gl-cor:entryHeader/gl-cor:entryDetail/gl-cor:account/gl-cor:accountSub/gl-cor:segmentParentTuple/gl-cor:parentSubaccountCode</t>
  </si>
  <si>
    <t>/xbrli:group/gl-cor:accountingEntries/gl-cor:entryHeader/gl-cor:entryDetail/gl-cor:account/gl-cor:accountSub/gl-cor:segmentParentTuple/gl-cor:parentSubaccountType</t>
  </si>
  <si>
    <t>/xbrli:group/gl-cor:accountingEntries/gl-cor:entryHeader/gl-cor:entryDetail/gl-cor:account/gl-cor:accountSub/gl-cor:segmentParentTuple/gl-cor:reportingTreeIdentifier</t>
  </si>
  <si>
    <t>/xbrli:group/gl-cor:accountingEntries/gl-cor:entryHeader/gl-cor:entryDetail/gl-cor:account/gl-cor:accountSub/gl-cor:segmentParentTuple/gl-cor:parentSubaccountProportion</t>
  </si>
  <si>
    <t>/xbrli:group/gl-cor:accountingEntries/gl-cor:entryHeader/gl-cor:entryDetail/gl-cor:account/gl-cor:accountActive</t>
  </si>
  <si>
    <t>/xbrli:group/gl-cor:accountingEntries/gl-cor:entryHeader/gl-cor:entryDetail/gl-muc:amountOriginalExchangeRateDate</t>
  </si>
  <si>
    <t>/xbrli:group/gl-cor:accountingEntries/gl-cor:entryHeader/gl-cor:entryDetail/gl-muc:amountOriginalAmount</t>
  </si>
  <si>
    <t>/xbrli:group/gl-cor:accountingEntries/gl-cor:entryHeader/gl-cor:entryDetail/gl-muc:amountOriginalCurrency</t>
  </si>
  <si>
    <t>/xbrli:group/gl-cor:accountingEntries/gl-cor:entryHeader/gl-cor:entryDetail/gl-muc:amountOriginalExchangeRate</t>
  </si>
  <si>
    <t>/xbrli:group/gl-cor:accountingEntries/gl-cor:entryHeader/gl-cor:entryDetail/gl-muc:amountOriginalExchangeRateSource</t>
  </si>
  <si>
    <t>/xbrli:group/gl-cor:accountingEntries/gl-cor:entryHeader/gl-cor:entryDetail/gl-muc:amountOriginalExchangeRateComment</t>
  </si>
  <si>
    <t>/xbrli:group/gl-cor:accountingEntries/gl-cor:entryHeader/gl-cor:entryDetail/gl-muc:amountOriginalTriangulationAmount</t>
  </si>
  <si>
    <t>/xbrli:group/gl-cor:accountingEntries/gl-cor:entryHeader/gl-cor:entryDetail/gl-muc:amountOriginalTriangulationCurrency</t>
  </si>
  <si>
    <t>/xbrli:group/gl-cor:accountingEntries/gl-cor:entryHeader/gl-cor:entryDetail/gl-muc:amountOriginalTriangulationExchangeRate</t>
  </si>
  <si>
    <t>/xbrli:group/gl-cor:accountingEntries/gl-cor:entryHeader/gl-cor:entryDetail/gl-muc:amountOriginalTriangulationExchangeRateSource</t>
  </si>
  <si>
    <t>/xbrli:group/gl-cor:accountingEntries/gl-cor:entryHeader/gl-cor:entryDetail/gl-muc:amountOriginalTriangulationExchangeRateType</t>
  </si>
  <si>
    <t>/xbrli:group/gl-cor:accountingEntries/gl-cor:entryHeader/gl-cor:entryDetail/gl-muc:originalTriangulationExchangeRate</t>
  </si>
  <si>
    <t>/xbrli:group/gl-cor:accountingEntries/gl-cor:entryHeader/gl-cor:entryDetail/gl-muc:originalExchangeRateTriangulationSource</t>
  </si>
  <si>
    <t>/xbrli:group/gl-cor:accountingEntries/gl-cor:entryHeader/gl-cor:entryDetail/gl-muc:originalExchangeRateTriangulationType</t>
  </si>
  <si>
    <t>/xbrli:group/gl-cor:accountingEntries/gl-cor:entryHeader/gl-cor:entryDetail/gl-cor:signOfAmount</t>
  </si>
  <si>
    <t>/xbrli:group/gl-cor:accountingEntries/gl-cor:entryHeader/gl-cor:entryDetail/gl-bus:amountMemo</t>
  </si>
  <si>
    <t>/xbrli:group/gl-cor:accountingEntries/gl-cor:entryHeader/gl-cor:entryDetail/gl-bus:allocationCode</t>
  </si>
  <si>
    <t>/xbrli:group/gl-cor:accountingEntries/gl-cor:entryHeader/gl-cor:entryDetail/gl-muc:multicurrencyDetail</t>
  </si>
  <si>
    <t>/xbrli:group/gl-cor:accountingEntries/gl-cor:entryHeader/gl-cor:entryDetail/gl-muc:multicurrencyDetail/gl-muc:multicurrencyDetailExchangeRateDate</t>
  </si>
  <si>
    <t>/xbrli:group/gl-cor:accountingEntries/gl-cor:entryHeader/gl-cor:entryDetail/gl-muc:multicurrencyDetail/gl-muc:amountRestatedAmount</t>
  </si>
  <si>
    <t>/xbrli:group/gl-cor:accountingEntries/gl-cor:entryHeader/gl-cor:entryDetail/gl-muc:multicurrencyDetail/gl-muc:amountRestatedCurrency</t>
  </si>
  <si>
    <t>/xbrli:group/gl-cor:accountingEntries/gl-cor:entryHeader/gl-cor:entryDetail/gl-muc:multicurrencyDetail/gl-muc:amountRestatedExchangeRate</t>
  </si>
  <si>
    <t>/xbrli:group/gl-cor:accountingEntries/gl-cor:entryHeader/gl-cor:entryDetail/gl-muc:multicurrencyDetail/gl-muc:amountRestatedExchangeRateSource</t>
  </si>
  <si>
    <t>/xbrli:group/gl-cor:accountingEntries/gl-cor:entryHeader/gl-cor:entryDetail/gl-muc:multicurrencyDetail/gl-muc:amountRestatedExchangeRateType</t>
  </si>
  <si>
    <t>/xbrli:group/gl-cor:accountingEntries/gl-cor:entryHeader/gl-cor:entryDetail/gl-muc:multicurrencyDetail/gl-muc:amountTriangulationAmount</t>
  </si>
  <si>
    <t>/xbrli:group/gl-cor:accountingEntries/gl-cor:entryHeader/gl-cor:entryDetail/gl-muc:multicurrencyDetail/gl-muc:amountTriangulationCurrency</t>
  </si>
  <si>
    <t>/xbrli:group/gl-cor:accountingEntries/gl-cor:entryHeader/gl-cor:entryDetail/gl-muc:multicurrencyDetail/gl-muc:amountTriangulationExchangeRate</t>
  </si>
  <si>
    <t>/xbrli:group/gl-cor:accountingEntries/gl-cor:entryHeader/gl-cor:entryDetail/gl-muc:multicurrencyDetail/gl-muc:amountTriangulationExchangeRateSource</t>
  </si>
  <si>
    <t>/xbrli:group/gl-cor:accountingEntries/gl-cor:entryHeader/gl-cor:entryDetail/gl-muc:multicurrencyDetail/gl-muc:amountTriangulationExchangeRateType</t>
  </si>
  <si>
    <t>/xbrli:group/gl-cor:accountingEntries/gl-cor:entryHeader/gl-cor:entryDetail/gl-muc:multicurrencyDetail/gl-muc:restatedTriangulationExchangeRate</t>
  </si>
  <si>
    <t>/xbrli:group/gl-cor:accountingEntries/gl-cor:entryHeader/gl-cor:entryDetail/gl-muc:multicurrencyDetail/gl-muc:restatedExchangeRateTriangulationSource</t>
  </si>
  <si>
    <t>/xbrli:group/gl-cor:accountingEntries/gl-cor:entryHeader/gl-cor:entryDetail/gl-muc:multicurrencyDetail/gl-muc:restatedExchangeRateTriangulationType</t>
  </si>
  <si>
    <t>/xbrli:group/gl-cor:accountingEntries/gl-cor:entryHeader/gl-cor:entryDetail/gl-muc:multicurrencyDetail/gl-muc:multicurrencyDetailComment</t>
  </si>
  <si>
    <t>/xbrli:group/gl-cor:accountingEntries/gl-cor:entryHeader/gl-cor:entryDetail/gl-cor:documentType</t>
  </si>
  <si>
    <t>/xbrli:group/gl-cor:accountingEntries/gl-cor:entryHeader/gl-cor:entryDetail/gl-cor:documentTypeDescription</t>
  </si>
  <si>
    <t>/xbrli:group/gl-cor:accountingEntries/gl-cor:entryHeader/gl-cor:entryDetail/gl-cor:invoiceType</t>
  </si>
  <si>
    <t>/xbrli:group/gl-cor:accountingEntries/gl-cor:entryHeader/gl-cor:entryDetail/gl-cor:documentNumber</t>
  </si>
  <si>
    <t>/xbrli:group/gl-cor:accountingEntries/gl-cor:entryHeader/gl-cor:entryDetail/gl-cor:documentApplyToNumber</t>
  </si>
  <si>
    <t>/xbrli:group/gl-cor:accountingEntries/gl-cor:entryHeader/gl-cor:entryDetail/gl-cor:documentReference</t>
  </si>
  <si>
    <t>/xbrli:group/gl-cor:accountingEntries/gl-cor:entryHeader/gl-cor:entryDetail/gl-cor:documentDate</t>
  </si>
  <si>
    <t>/xbrli:group/gl-cor:accountingEntries/gl-cor:entryHeader/gl-cor:entryDetail/gl-bus:documentReceivedDate</t>
  </si>
  <si>
    <t>/xbrli:group/gl-cor:accountingEntries/gl-cor:entryHeader/gl-cor:entryDetail/gl-bus:documentChargeReimb</t>
  </si>
  <si>
    <t>/xbrli:group/gl-cor:accountingEntries/gl-cor:entryHeader/gl-cor:entryDetail/gl-bus:documentLocation</t>
  </si>
  <si>
    <t>/xbrli:group/gl-cor:accountingEntries/gl-cor:entryHeader/gl-cor:entryDetail/gl-bus:paymentMethod</t>
  </si>
  <si>
    <t>/xbrli:group/gl-cor:accountingEntries/gl-cor:entryHeader/gl-cor:entryDetail/gl-cor:postingStatusDescription</t>
  </si>
  <si>
    <t>/xbrli:group/gl-cor:accountingEntries/gl-cor:entryHeader/gl-cor:entryDetail/gl-cor:xbrlInfo/gl-cor:xbrlInclude</t>
  </si>
  <si>
    <t>/xbrli:group/gl-cor:accountingEntries/gl-cor:entryHeader/gl-cor:entryDetail/gl-cor:xbrlInfo/gl-cor:summaryReportingElement</t>
  </si>
  <si>
    <t>/xbrli:group/gl-cor:accountingEntries/gl-cor:entryHeader/gl-cor:entryDetail/gl-cor:xbrlInfo/gl-cor:detailMatchingElement</t>
  </si>
  <si>
    <t>/xbrli:group/gl-cor:accountingEntries/gl-cor:entryHeader/gl-cor:entryDetail/gl-cor:dateAcknowledged</t>
  </si>
  <si>
    <t>/xbrli:group/gl-cor:accountingEntries/gl-cor:entryHeader/gl-cor:entryDetail/gl-cor:confirmedDate</t>
  </si>
  <si>
    <t>/xbrli:group/gl-cor:accountingEntries/gl-cor:entryHeader/gl-cor:entryDetail/gl-cor:shipFrom</t>
  </si>
  <si>
    <t>/xbrli:group/gl-cor:accountingEntries/gl-cor:entryHeader/gl-cor:entryDetail/gl-cor:shipReceivedDate</t>
  </si>
  <si>
    <t>/xbrli:group/gl-cor:accountingEntries/gl-cor:entryHeader/gl-cor:entryDetail/gl-cor:maturityDate</t>
  </si>
  <si>
    <t>/xbrli:group/gl-cor:accountingEntries/gl-cor:entryHeader/gl-cor:entryDetail/gl-cor:terms</t>
  </si>
  <si>
    <t>/xbrli:group/gl-cor:accountingEntries/gl-cor:entryHeader/gl-cor:entryDetail/gl-bus:measurable</t>
  </si>
  <si>
    <t>/xbrli:group/gl-cor:accountingEntries/gl-cor:entryHeader/gl-cor:entryDetail/gl-bus:measurable/gl-bus:measurableCode</t>
  </si>
  <si>
    <t>/xbrli:group/gl-cor:accountingEntries/gl-cor:entryHeader/gl-cor:entryDetail/gl-bus:measurable/gl-bus:measurableCodeDescription</t>
  </si>
  <si>
    <t>/xbrli:group/gl-cor:accountingEntries/gl-cor:entryHeader/gl-cor:entryDetail/gl-bus:measurable/gl-bus:measurableCategory</t>
  </si>
  <si>
    <t>/xbrli:group/gl-cor:accountingEntries/gl-cor:entryHeader/gl-cor:entryDetail/gl-bus:measurable/gl-bus:measurableID</t>
  </si>
  <si>
    <t>/xbrli:group/gl-cor:accountingEntries/gl-cor:entryHeader/gl-cor:entryDetail/gl-bus:measurable/gl-bus:measurableIDSchema</t>
  </si>
  <si>
    <t>/xbrli:group/gl-cor:accountingEntries/gl-cor:entryHeader/gl-cor:entryDetail/gl-bus:measurable/gl-bus:measurableIDOther</t>
  </si>
  <si>
    <t>/xbrli:group/gl-cor:accountingEntries/gl-cor:entryHeader/gl-cor:entryDetail/gl-bus:measurable/gl-bus:measurableIDOtherSchema</t>
  </si>
  <si>
    <t>/xbrli:group/gl-cor:accountingEntries/gl-cor:entryHeader/gl-cor:entryDetail/gl-bus:measurable/gl-bus:measurableDescription</t>
  </si>
  <si>
    <t>/xbrli:group/gl-cor:accountingEntries/gl-cor:entryHeader/gl-cor:entryDetail/gl-bus:measurable/gl-bus:measurableQuantity</t>
  </si>
  <si>
    <t>/xbrli:group/gl-cor:accountingEntries/gl-cor:entryHeader/gl-cor:entryDetail/gl-bus:measurable/gl-bus:measurableQualifier</t>
  </si>
  <si>
    <t>/xbrli:group/gl-cor:accountingEntries/gl-cor:entryHeader/gl-cor:entryDetail/gl-bus:measurable/gl-bus:measurableUnitOfMeasure</t>
  </si>
  <si>
    <t>/xbrli:group/gl-cor:accountingEntries/gl-cor:entryHeader/gl-cor:entryDetail/gl-bus:measurable/gl-bus:measurableCostPerUnit</t>
  </si>
  <si>
    <t>/xbrli:group/gl-cor:accountingEntries/gl-cor:entryHeader/gl-cor:entryDetail/gl-bus:measurable/gl-bus:measurableStartDateTime</t>
  </si>
  <si>
    <t>/xbrli:group/gl-cor:accountingEntries/gl-cor:entryHeader/gl-cor:entryDetail/gl-bus:measurable/gl-bus:measurableEndDateTime</t>
  </si>
  <si>
    <t>/xbrli:group/gl-cor:accountingEntries/gl-cor:entryHeader/gl-cor:entryDetail/gl-bus:measurable/gl-bus:measurableActive</t>
  </si>
  <si>
    <t>/xbrli:group/gl-cor:accountingEntries/gl-cor:entryHeader/gl-cor:entryDetail/gl-bus:measurable/gl-ehm:measurableClassID</t>
  </si>
  <si>
    <t>/xbrli:group/gl-cor:accountingEntries/gl-cor:entryHeader/gl-cor:entryDetail/gl-bus:measurable/gl-ehm:measurableClassDescription</t>
  </si>
  <si>
    <t>/xbrli:group/gl-cor:accountingEntries/gl-cor:entryHeader/gl-cor:entryDetail/gl-bus:measurable/gl-ehm:costingMethodCode</t>
  </si>
  <si>
    <t>/xbrli:group/gl-cor:accountingEntries/gl-cor:entryHeader/gl-cor:entryDetail/gl-bus:measurable/gl-ehm:costingMethodDescription</t>
  </si>
  <si>
    <t>/xbrli:group/gl-cor:accountingEntries/gl-cor:entryHeader/gl-cor:entryDetail/gl-bus:measurable/gl-ehm:geospatialCoordinate</t>
  </si>
  <si>
    <t>/xbrli:group/gl-cor:accountingEntries/gl-cor:entryHeader/gl-cor:entryDetail/gl-bus:measurable/gl-ehm:serialLot</t>
  </si>
  <si>
    <t>/xbrli:group/gl-cor:accountingEntries/gl-cor:entryHeader/gl-cor:entryDetail/gl-bus:measurable/gl-ehm:serialLot/gl-ehm:serialLotCode</t>
  </si>
  <si>
    <t>/xbrli:group/gl-cor:accountingEntries/gl-cor:entryHeader/gl-cor:entryDetail/gl-bus:measurable/gl-ehm:serialLot/gl-ehm:serialLotDescription</t>
  </si>
  <si>
    <t>/xbrli:group/gl-cor:accountingEntries/gl-cor:entryHeader/gl-cor:entryDetail/gl-bus:measurable/gl-ehm:serialLot/gl-ehm:serialLotNumber</t>
  </si>
  <si>
    <t>/xbrli:group/gl-cor:accountingEntries/gl-cor:entryHeader/gl-cor:entryDetail/gl-bus:measurable/gl-ehm:serialLot/gl-ehm:nextSerialLotNumber</t>
  </si>
  <si>
    <t>/xbrli:group/gl-cor:accountingEntries/gl-cor:entryHeader/gl-cor:entryDetail/gl-bus:measurable/gl-ehm:serialLot/gl-ehm:serialLotQuantity</t>
  </si>
  <si>
    <t>/xbrli:group/gl-cor:accountingEntries/gl-cor:entryHeader/gl-cor:entryDetail/gl-bus:measurable/gl-ehm:serialLot/gl-ehm:serialLotOriginalQuantity</t>
  </si>
  <si>
    <t>/xbrli:group/gl-cor:accountingEntries/gl-cor:entryHeader/gl-cor:entryDetail/gl-bus:measurable/gl-ehm:serialLot/gl-ehm:serialLotRemainingQuantity</t>
  </si>
  <si>
    <t>/xbrli:group/gl-cor:accountingEntries/gl-cor:entryHeader/gl-cor:entryDetail/gl-bus:measurable/gl-ehm:serialLot/gl-ehm:serialLotOrigination</t>
  </si>
  <si>
    <t>/xbrli:group/gl-cor:accountingEntries/gl-cor:entryHeader/gl-cor:entryDetail/gl-bus:measurable/gl-ehm:serialLot/gl-ehm:serialLotExpiration</t>
  </si>
  <si>
    <t>/xbrli:group/gl-cor:accountingEntries/gl-cor:entryHeader/gl-cor:entryDetail/gl-bus:measurable/gl-ehm:serialLot/gl-ehm:serialLotManufacturer</t>
  </si>
  <si>
    <t>/xbrli:group/gl-cor:accountingEntries/gl-cor:entryHeader/gl-cor:entryDetail/gl-bus:measurable/gl-ehm:serialLot/gl-ehm:serialLotBatchDescription</t>
  </si>
  <si>
    <t>/xbrli:group/gl-cor:accountingEntries/gl-cor:entryHeader/gl-cor:entryDetail/gl-bus:measurable/gl-ehm:serialLot/gl-ehm:serialLotWarrantyStartDate</t>
  </si>
  <si>
    <t>/xbrli:group/gl-cor:accountingEntries/gl-cor:entryHeader/gl-cor:entryDetail/gl-bus:measurable/gl-ehm:serialLot/gl-ehm:serialLotWarrantyEndDate</t>
  </si>
  <si>
    <t>/xbrli:group/gl-cor:accountingEntries/gl-cor:entryHeader/gl-cor:entryDetail/gl-bus:measurable/gl-ehm:serialLot/gl-ehm:serialLotWarrantyPeriod</t>
  </si>
  <si>
    <t>/xbrli:group/gl-cor:accountingEntries/gl-cor:entryHeader/gl-cor:entryDetail/gl-bus:measurable/gl-ehm:serialLot/gl-ehm:serialLotWarrantyPeriodUnit</t>
  </si>
  <si>
    <t>/xbrli:group/gl-cor:accountingEntries/gl-cor:entryHeader/gl-cor:entryDetail/gl-bus:measurable/gl-ehm:serialLot/gl-ehm:serialLotWarrantyVendor</t>
  </si>
  <si>
    <t>/xbrli:group/gl-cor:accountingEntries/gl-cor:entryHeader/gl-cor:entryDetail/gl-bus:measurable/gl-ehm:serialLot/gl-ehm:serialLotWarrantyContract</t>
  </si>
  <si>
    <t>/xbrli:group/gl-cor:accountingEntries/gl-cor:entryHeader/gl-cor:entryDetail/gl-bus:measurable/gl-ehm:serialLot/gl-ehm:serialLotComment</t>
  </si>
  <si>
    <t>/xbrli:group/gl-cor:accountingEntries/gl-cor:entryHeader/gl-cor:entryDetail/gl-bus:jobInfo</t>
  </si>
  <si>
    <t>/xbrli:group/gl-cor:accountingEntries/gl-cor:entryHeader/gl-cor:entryDetail/gl-bus:jobInfo/gl-usk:jobCode</t>
  </si>
  <si>
    <t>/xbrli:group/gl-cor:accountingEntries/gl-cor:entryHeader/gl-cor:entryDetail/gl-bus:jobInfo/gl-usk:jobDescription</t>
  </si>
  <si>
    <t>/xbrli:group/gl-cor:accountingEntries/gl-cor:entryHeader/gl-cor:entryDetail/gl-bus:jobInfo/gl-usk:jobPhaseCode</t>
  </si>
  <si>
    <t>/xbrli:group/gl-cor:accountingEntries/gl-cor:entryHeader/gl-cor:entryDetail/gl-bus:jobInfo/gl-usk:jobPhaseDescription</t>
  </si>
  <si>
    <t>/xbrli:group/gl-cor:accountingEntries/gl-cor:entryHeader/gl-cor:entryDetail/gl-bus:jobInfo/gl-usk:jobActive</t>
  </si>
  <si>
    <t>/xbrli:group/gl-cor:accountingEntries/gl-cor:entryHeader/gl-cor:entryDetail/gl-bus:depreciationMortgage</t>
  </si>
  <si>
    <t>/xbrli:group/gl-cor:accountingEntries/gl-cor:entryHeader/gl-cor:entryDetail/gl-bus:depreciationMortgage/gl-bus:dmJurisdiction</t>
  </si>
  <si>
    <t>/xbrli:group/gl-cor:accountingEntries/gl-cor:entryHeader/gl-cor:entryDetail/gl-bus:depreciationMortgage/gl-bus:dmMethodType</t>
  </si>
  <si>
    <t>/xbrli:group/gl-cor:accountingEntries/gl-cor:entryHeader/gl-cor:entryDetail/gl-bus:depreciationMortgage/gl-bus:dmLifeLength</t>
  </si>
  <si>
    <t>/xbrli:group/gl-cor:accountingEntries/gl-cor:entryHeader/gl-cor:entryDetail/gl-bus:depreciationMortgage/gl-bus:dmComment</t>
  </si>
  <si>
    <t>/xbrli:group/gl-cor:accountingEntries/gl-cor:entryHeader/gl-cor:entryDetail/gl-bus:depreciationMortgage/gl-bus:dmStartDate</t>
  </si>
  <si>
    <t>/xbrli:group/gl-cor:accountingEntries/gl-cor:entryHeader/gl-cor:entryDetail/gl-bus:depreciationMortgage/gl-bus:dmEndDate</t>
  </si>
  <si>
    <t>/xbrli:group/gl-cor:accountingEntries/gl-cor:entryHeader/gl-cor:entryDetail/gl-bus:depreciationMortgage/gl-bus:dmAmount</t>
  </si>
  <si>
    <t>/xbrli:group/gl-cor:accountingEntries/gl-cor:entryHeader/gl-cor:entryDetail/gl-cor:taxes</t>
  </si>
  <si>
    <t>/xbrli:group/gl-cor:accountingEntries/gl-cor:entryHeader/gl-cor:entryDetail/gl-cor:taxes/gl-cor:taxAuthority</t>
  </si>
  <si>
    <t>/xbrli:group/gl-cor:accountingEntries/gl-cor:entryHeader/gl-cor:entryDetail/gl-cor:taxes/gl-cor:taxTableCode</t>
  </si>
  <si>
    <t>/xbrli:group/gl-cor:accountingEntries/gl-cor:entryHeader/gl-cor:entryDetail/gl-cor:taxes/gl-cor:taxDescription</t>
  </si>
  <si>
    <t>/xbrli:group/gl-cor:accountingEntries/gl-cor:entryHeader/gl-cor:entryDetail/gl-cor:taxes/gl-cor:taxAmount</t>
  </si>
  <si>
    <t>/xbrli:group/gl-cor:accountingEntries/gl-cor:entryHeader/gl-cor:entryDetail/gl-cor:taxes/gl-cor:taxBasis</t>
  </si>
  <si>
    <t>/xbrli:group/gl-cor:accountingEntries/gl-cor:entryHeader/gl-cor:entryDetail/gl-cor:taxes/gl-cor:taxExchangeRate</t>
  </si>
  <si>
    <t>/xbrli:group/gl-cor:accountingEntries/gl-cor:entryHeader/gl-cor:entryDetail/gl-cor:taxes/gl-cor:taxPercentageRate</t>
  </si>
  <si>
    <t>/xbrli:group/gl-cor:accountingEntries/gl-cor:entryHeader/gl-cor:entryDetail/gl-cor:taxes/gl-cor:taxCode</t>
  </si>
  <si>
    <t>/xbrli:group/gl-cor:accountingEntries/gl-cor:entryHeader/gl-cor:entryDetail/gl-cor:taxes/gl-cor:taxCommentExemption</t>
  </si>
  <si>
    <t>/xbrli:group/gl-cor:accountingEntries/gl-cor:entryHeader/gl-cor:entryDetail/gl-cor:taxes/gl-muc:taxAmountForeignCurrency</t>
  </si>
  <si>
    <t>/xbrli:group/gl-cor:accountingEntries/gl-cor:entryHeader/gl-cor:entryDetail/gl-cor:taxes/gl-muc:taxCurrency</t>
  </si>
  <si>
    <t>/xbrli:group/gl-cor:accountingEntries/gl-cor:entryHeader/gl-cor:entryDetail/gl-cor:taxes/gl-muc:taxExchangeRateDate</t>
  </si>
  <si>
    <t>/xbrli:group/gl-cor:accountingEntries/gl-cor:entryHeader/gl-cor:entryDetail/gl-cor:taxes/gl-muc:taxExchangeRate</t>
  </si>
  <si>
    <t>/xbrli:group/gl-cor:accountingEntries/gl-cor:entryHeader/gl-cor:entryDetail/gl-cor:taxes/gl-muc:taxExchangeRateSource</t>
  </si>
  <si>
    <t>/xbrli:group/gl-cor:accountingEntries/gl-cor:entryHeader/gl-cor:entryDetail/gl-cor:taxes/gl-muc:taxExchangeRateType</t>
  </si>
  <si>
    <t>/xbrli:group/gl-cor:accountingEntries/gl-cor:entryHeader/gl-cor:entryDetail/gl-cor:taxes/gl-muc:taxExchangeRateComment</t>
  </si>
  <si>
    <t>/xbrli:group/gl-cor:accountingEntries/gl-cor:entryHeader/gl-cor:entryDetail/gl-cor:taxes/gl-muc:taxAmountTriangulationCurrency</t>
  </si>
  <si>
    <t>/xbrli:group/gl-cor:accountingEntries/gl-cor:entryHeader/gl-cor:entryDetail/gl-cor:taxes/gl-muc:taxTriangulationCurrency</t>
  </si>
  <si>
    <t>/xbrli:group/gl-cor:accountingEntries/gl-cor:entryHeader/gl-cor:entryDetail/gl-cor:taxes/gl-muc:taxTriangulationExchangeRate</t>
  </si>
  <si>
    <t>/xbrli:group/gl-cor:accountingEntries/gl-cor:entryHeader/gl-cor:entryDetail/gl-cor:taxes/gl-muc:taxTriangulationExchangeRateSource</t>
  </si>
  <si>
    <t>/xbrli:group/gl-cor:accountingEntries/gl-cor:entryHeader/gl-cor:entryDetail/gl-cor:taxes/gl-muc:taxTriangulationExchangeRateType</t>
  </si>
  <si>
    <t>/xbrli:group/gl-cor:accountingEntries/gl-cor:entryHeader/gl-cor:entryDetail/gl-cor:taxes/gl-muc:taxForeignTriangulationExchangeRate</t>
  </si>
  <si>
    <t>/xbrli:group/gl-cor:accountingEntries/gl-cor:entryHeader/gl-cor:entryDetail/gl-cor:taxes/gl-muc:taxForeignTriangulationExchangeRateSource</t>
  </si>
  <si>
    <t>/xbrli:group/gl-cor:accountingEntries/gl-cor:entryHeader/gl-cor:entryDetail/gl-cor:taxes/gl-muc:taxForeignTriangulationExchangeRateType</t>
  </si>
  <si>
    <t>/xbrli:group/gl-cor:accountingEntries/gl-cor:entryHeader/gl-cor:entryDetail/gl-taf:tickingField</t>
  </si>
  <si>
    <t>/xbrli:group/gl-cor:accountingEntries/gl-cor:entryHeader/gl-cor:entryDetail/gl-taf:documentRemainingBalance</t>
  </si>
  <si>
    <t>/xbrli:group/gl-cor:accountingEntries/gl-cor:entryHeader/gl-cor:entryDetail/gl-taf:uniqueConsignmentReference</t>
  </si>
  <si>
    <t>/xbrli:group/gl-cor:accountingEntries/gl-cor:entryHeader/gl-cor:entryDetail/gl-taf:originatingDocumentStructure</t>
  </si>
  <si>
    <t>/xbrli:group/gl-cor:accountingEntries/gl-cor:entryHeader/gl-cor:entryDetail/gl-taf:originatingDocumentStructure/gl-taf:originatingDocumentType</t>
  </si>
  <si>
    <t>/xbrli:group/gl-cor:accountingEntries/gl-cor:entryHeader/gl-cor:entryDetail/gl-taf:originatingDocumentStructure/gl-taf:originatingDocumentNumber</t>
  </si>
  <si>
    <t>/xbrli:group/gl-cor:accountingEntries/gl-cor:entryHeader/gl-cor:entryDetail/gl-taf:originatingDocumentStructure/gl-taf:originatingDocumentDate</t>
  </si>
  <si>
    <t>/xbrli:group/gl-cor:accountingEntries/gl-cor:entryHeader/gl-cor:entryDetail/gl-taf:originatingDocumentStructure/gl-taf:originatingDocumentIdentifierType</t>
  </si>
  <si>
    <t>/xbrli:group/gl-cor:accountingEntries/gl-cor:entryHeader/gl-cor:entryDetail/gl-taf:originatingDocumentStructure/gl-taf:originatingDocumentIdentifierCode</t>
  </si>
  <si>
    <t>/xbrli:group/gl-cor:accountingEntries/gl-cor:entryHeader/gl-cor:entryDetail/gl-taf:originatingDocumentStructure/gl-taf:originatingDocumentIdentifierTaxCode</t>
  </si>
  <si>
    <t>desc_ja</t>
  </si>
  <si>
    <t>businessTerm</t>
  </si>
  <si>
    <t>dataType</t>
  </si>
  <si>
    <t>syntaxId</t>
  </si>
  <si>
    <t>synSort</t>
  </si>
  <si>
    <t>XBRL 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</si>
</sst>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7">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57">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165" fontId="0" fillId="0" borderId="0" xfId="0" applyNumberFormat="1" applyAlignment="1">
      <alignment horizontal="left" vertical="center"/>
    </xf>
    <xf numFmtId="165" fontId="0" fillId="0" borderId="1" xfId="0" applyNumberFormat="1" applyBorder="1" applyAlignment="1">
      <alignment horizontal="center" vertical="center"/>
    </xf>
    <xf numFmtId="0" fontId="3" fillId="0" borderId="0" xfId="1" applyFill="1" applyAlignment="1">
      <alignment vertical="center"/>
    </xf>
    <xf numFmtId="0" fontId="0" fillId="0" borderId="0" xfId="0"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66" fontId="0" fillId="0" borderId="1" xfId="3" applyNumberFormat="1" applyFont="1" applyBorder="1" applyAlignment="1">
      <alignment vertical="center"/>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49" fontId="0" fillId="0" borderId="1" xfId="0" applyNumberFormat="1" applyBorder="1" applyAlignment="1">
      <alignment horizontal="center"/>
    </xf>
    <xf numFmtId="49" fontId="0" fillId="0" borderId="0" xfId="0" applyNumberFormat="1" applyAlignment="1">
      <alignment horizontal="center"/>
    </xf>
    <xf numFmtId="0" fontId="5" fillId="0" borderId="0" xfId="2" applyFont="1">
      <alignment vertical="center"/>
    </xf>
    <xf numFmtId="0" fontId="5" fillId="0" borderId="0" xfId="2" applyFont="1" applyAlignment="1">
      <alignment horizontal="center" vertical="center"/>
    </xf>
    <xf numFmtId="0" fontId="5" fillId="0" borderId="0" xfId="2" applyFont="1" applyAlignment="1">
      <alignment horizontal="left" vertical="center" indent="1"/>
    </xf>
    <xf numFmtId="0" fontId="5" fillId="0" borderId="0" xfId="2" applyFont="1" applyAlignment="1">
      <alignment horizontal="left" vertical="center" indent="2"/>
    </xf>
    <xf numFmtId="0" fontId="5" fillId="0" borderId="0" xfId="2" applyFont="1" applyAlignment="1">
      <alignment horizontal="left" vertical="center" indent="3"/>
    </xf>
    <xf numFmtId="0" fontId="5" fillId="0" borderId="0" xfId="2" applyFont="1" applyAlignment="1">
      <alignment horizontal="left" vertical="center" indent="4"/>
    </xf>
    <xf numFmtId="0" fontId="5" fillId="0" borderId="0" xfId="2" applyFont="1" applyAlignment="1">
      <alignment horizontal="left" vertical="center" indent="5"/>
    </xf>
    <xf numFmtId="0" fontId="5" fillId="0" borderId="0" xfId="2" applyFont="1" applyAlignment="1">
      <alignment horizontal="left" vertical="center" indent="6"/>
    </xf>
    <xf numFmtId="0" fontId="5" fillId="0" borderId="0" xfId="2" applyFont="1" applyAlignment="1">
      <alignment horizontal="left" vertical="center" indent="8"/>
    </xf>
  </cellXfs>
  <cellStyles count="4">
    <cellStyle name="Comma" xfId="3" builtinId="3"/>
    <cellStyle name="Hyperlink" xfId="1" builtinId="8"/>
    <cellStyle name="Normal" xfId="0" builtinId="0"/>
    <cellStyle name="標準 2" xfId="2" xr:uid="{EA35A6C4-D566-46C3-8A53-55660A45E06F}"/>
  </cellStyles>
  <dxfs count="141">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sheetPr>
    <pageSetUpPr fitToPage="1"/>
  </sheetPr>
  <dimension ref="A1:K79"/>
  <sheetViews>
    <sheetView zoomScale="80" zoomScaleNormal="80" workbookViewId="0">
      <pane xSplit="2" ySplit="1" topLeftCell="C32" activePane="bottomRight" state="frozen"/>
      <selection pane="topRight" activeCell="C1" sqref="C1"/>
      <selection pane="bottomLeft" activeCell="A2" sqref="A2"/>
      <selection pane="bottomRight" activeCell="N26" sqref="N26"/>
    </sheetView>
  </sheetViews>
  <sheetFormatPr defaultRowHeight="15"/>
  <cols>
    <col min="1" max="1" width="5.5703125" bestFit="1" customWidth="1"/>
    <col min="2" max="2" width="11" bestFit="1" customWidth="1"/>
    <col min="3" max="3" width="6.5703125" bestFit="1" customWidth="1"/>
    <col min="4" max="4" width="5.85546875" style="20" bestFit="1" customWidth="1"/>
    <col min="5" max="5" width="11.7109375" style="20" bestFit="1" customWidth="1"/>
    <col min="6" max="6" width="31" style="25" customWidth="1"/>
    <col min="7" max="7" width="31" customWidth="1"/>
    <col min="8" max="11" width="16.5703125" customWidth="1"/>
  </cols>
  <sheetData>
    <row r="1" spans="1:11">
      <c r="A1" s="22" t="s">
        <v>21</v>
      </c>
      <c r="B1" s="22" t="s">
        <v>22</v>
      </c>
      <c r="C1" s="22" t="s">
        <v>3185</v>
      </c>
      <c r="D1" s="21" t="s">
        <v>23</v>
      </c>
      <c r="E1" s="21" t="s">
        <v>24</v>
      </c>
      <c r="F1" s="36" t="s">
        <v>3153</v>
      </c>
      <c r="G1" s="22" t="s">
        <v>3154</v>
      </c>
      <c r="H1" s="21" t="s">
        <v>3155</v>
      </c>
      <c r="I1" s="21" t="s">
        <v>3156</v>
      </c>
      <c r="J1" s="21" t="s">
        <v>3157</v>
      </c>
      <c r="K1" s="21" t="s">
        <v>3158</v>
      </c>
    </row>
    <row r="2" spans="1:11">
      <c r="A2" s="22">
        <v>1000</v>
      </c>
      <c r="B2" s="22" t="s">
        <v>29</v>
      </c>
      <c r="C2" s="22" t="s">
        <v>30</v>
      </c>
      <c r="D2" s="21" t="s">
        <v>31</v>
      </c>
      <c r="E2" s="21">
        <v>0</v>
      </c>
      <c r="F2" s="36" t="s">
        <v>32</v>
      </c>
      <c r="G2" s="22" t="s">
        <v>3174</v>
      </c>
      <c r="H2" s="22" t="s">
        <v>3085</v>
      </c>
      <c r="I2" s="22"/>
      <c r="J2" s="22"/>
      <c r="K2" s="22"/>
    </row>
    <row r="3" spans="1:11">
      <c r="A3" s="22">
        <v>1010</v>
      </c>
      <c r="B3" s="22" t="s">
        <v>235</v>
      </c>
      <c r="C3" s="22" t="s">
        <v>36</v>
      </c>
      <c r="D3" s="21" t="s">
        <v>37</v>
      </c>
      <c r="E3" s="21">
        <v>1</v>
      </c>
      <c r="F3" s="36" t="s">
        <v>32</v>
      </c>
      <c r="G3" s="22" t="s">
        <v>38</v>
      </c>
      <c r="H3" s="22" t="s">
        <v>3074</v>
      </c>
      <c r="I3" s="22" t="s">
        <v>39</v>
      </c>
      <c r="J3" s="22"/>
      <c r="K3" s="22"/>
    </row>
    <row r="4" spans="1:11">
      <c r="A4" s="22">
        <v>1020</v>
      </c>
      <c r="B4" s="22" t="s">
        <v>251</v>
      </c>
      <c r="C4" s="22" t="s">
        <v>43</v>
      </c>
      <c r="D4" s="21" t="s">
        <v>44</v>
      </c>
      <c r="E4" s="21">
        <v>1</v>
      </c>
      <c r="F4" s="36" t="s">
        <v>32</v>
      </c>
      <c r="G4" s="22" t="s">
        <v>45</v>
      </c>
      <c r="H4" s="22" t="s">
        <v>3086</v>
      </c>
      <c r="I4" s="22" t="s">
        <v>46</v>
      </c>
      <c r="J4" s="22"/>
      <c r="K4" s="22"/>
    </row>
    <row r="5" spans="1:11">
      <c r="A5" s="22">
        <v>1030</v>
      </c>
      <c r="B5" s="22" t="s">
        <v>286</v>
      </c>
      <c r="C5" s="22" t="s">
        <v>43</v>
      </c>
      <c r="D5" s="21" t="s">
        <v>44</v>
      </c>
      <c r="E5" s="21">
        <v>1</v>
      </c>
      <c r="F5" s="36" t="s">
        <v>32</v>
      </c>
      <c r="G5" s="22" t="s">
        <v>63</v>
      </c>
      <c r="H5" s="22" t="s">
        <v>3087</v>
      </c>
      <c r="I5" s="22" t="s">
        <v>64</v>
      </c>
      <c r="J5" s="22"/>
      <c r="K5" s="22"/>
    </row>
    <row r="6" spans="1:11">
      <c r="A6" s="22">
        <v>1040</v>
      </c>
      <c r="B6" s="22" t="s">
        <v>252</v>
      </c>
      <c r="C6" s="22" t="s">
        <v>73</v>
      </c>
      <c r="D6" s="21" t="s">
        <v>44</v>
      </c>
      <c r="E6" s="21">
        <v>1</v>
      </c>
      <c r="F6" s="36" t="s">
        <v>32</v>
      </c>
      <c r="G6" s="22" t="s">
        <v>3130</v>
      </c>
      <c r="H6" s="22" t="s">
        <v>3131</v>
      </c>
      <c r="I6" s="22"/>
      <c r="J6" s="22" t="s">
        <v>51</v>
      </c>
      <c r="K6" s="22"/>
    </row>
    <row r="7" spans="1:11">
      <c r="A7" s="22">
        <v>1050</v>
      </c>
      <c r="B7" s="22" t="s">
        <v>287</v>
      </c>
      <c r="C7" s="22" t="s">
        <v>36</v>
      </c>
      <c r="D7" s="21" t="s">
        <v>37</v>
      </c>
      <c r="E7" s="21">
        <v>2</v>
      </c>
      <c r="F7" s="36" t="s">
        <v>51</v>
      </c>
      <c r="G7" s="22" t="s">
        <v>50</v>
      </c>
      <c r="H7" s="22" t="s">
        <v>3088</v>
      </c>
      <c r="I7" s="22" t="s">
        <v>46</v>
      </c>
      <c r="J7" s="22"/>
      <c r="K7" s="22"/>
    </row>
    <row r="8" spans="1:11">
      <c r="A8" s="22">
        <v>1060</v>
      </c>
      <c r="B8" s="22" t="s">
        <v>288</v>
      </c>
      <c r="C8" s="22" t="s">
        <v>36</v>
      </c>
      <c r="D8" s="21" t="s">
        <v>37</v>
      </c>
      <c r="E8" s="21">
        <v>2</v>
      </c>
      <c r="F8" s="36" t="s">
        <v>51</v>
      </c>
      <c r="G8" s="22" t="s">
        <v>51</v>
      </c>
      <c r="H8" s="22" t="s">
        <v>3089</v>
      </c>
      <c r="I8" s="22" t="s">
        <v>46</v>
      </c>
      <c r="J8" s="22"/>
      <c r="K8" s="22"/>
    </row>
    <row r="9" spans="1:11">
      <c r="A9" s="22">
        <v>1070</v>
      </c>
      <c r="B9" s="22" t="s">
        <v>289</v>
      </c>
      <c r="C9" s="22" t="s">
        <v>43</v>
      </c>
      <c r="D9" s="21" t="s">
        <v>37</v>
      </c>
      <c r="E9" s="21">
        <v>2</v>
      </c>
      <c r="F9" s="36" t="s">
        <v>51</v>
      </c>
      <c r="G9" s="22" t="s">
        <v>239</v>
      </c>
      <c r="H9" s="22" t="s">
        <v>3090</v>
      </c>
      <c r="I9" s="22" t="s">
        <v>59</v>
      </c>
      <c r="J9" s="22"/>
      <c r="K9" s="22"/>
    </row>
    <row r="10" spans="1:11">
      <c r="A10" s="22">
        <v>1080</v>
      </c>
      <c r="B10" s="22" t="s">
        <v>253</v>
      </c>
      <c r="C10" s="22" t="s">
        <v>43</v>
      </c>
      <c r="D10" s="21" t="s">
        <v>37</v>
      </c>
      <c r="E10" s="21">
        <v>2</v>
      </c>
      <c r="F10" s="36" t="s">
        <v>51</v>
      </c>
      <c r="G10" s="22" t="s">
        <v>240</v>
      </c>
      <c r="H10" s="22" t="s">
        <v>3091</v>
      </c>
      <c r="I10" s="22" t="s">
        <v>59</v>
      </c>
      <c r="J10" s="22"/>
      <c r="K10" s="22"/>
    </row>
    <row r="11" spans="1:11">
      <c r="A11" s="22">
        <v>1090</v>
      </c>
      <c r="B11" s="22" t="s">
        <v>254</v>
      </c>
      <c r="C11" s="22" t="s">
        <v>73</v>
      </c>
      <c r="D11" s="21" t="s">
        <v>44</v>
      </c>
      <c r="E11" s="21">
        <v>1</v>
      </c>
      <c r="F11" s="36" t="s">
        <v>32</v>
      </c>
      <c r="G11" s="22" t="s">
        <v>2974</v>
      </c>
      <c r="H11" s="22" t="s">
        <v>3075</v>
      </c>
      <c r="I11" s="22"/>
      <c r="J11" s="22" t="s">
        <v>69</v>
      </c>
      <c r="K11" s="22"/>
    </row>
    <row r="12" spans="1:11">
      <c r="A12" s="22">
        <v>1100</v>
      </c>
      <c r="B12" s="22" t="s">
        <v>255</v>
      </c>
      <c r="C12" s="22" t="s">
        <v>36</v>
      </c>
      <c r="D12" s="21" t="s">
        <v>37</v>
      </c>
      <c r="E12" s="21">
        <v>2</v>
      </c>
      <c r="F12" s="36" t="s">
        <v>69</v>
      </c>
      <c r="G12" s="22" t="s">
        <v>68</v>
      </c>
      <c r="H12" s="22" t="s">
        <v>3076</v>
      </c>
      <c r="I12" s="22" t="s">
        <v>39</v>
      </c>
      <c r="J12" s="22"/>
      <c r="K12" s="22"/>
    </row>
    <row r="13" spans="1:11">
      <c r="A13" s="22">
        <v>1110</v>
      </c>
      <c r="B13" s="22" t="s">
        <v>256</v>
      </c>
      <c r="C13" s="22" t="s">
        <v>43</v>
      </c>
      <c r="D13" s="21" t="s">
        <v>44</v>
      </c>
      <c r="E13" s="21">
        <v>2</v>
      </c>
      <c r="F13" s="36" t="s">
        <v>69</v>
      </c>
      <c r="G13" s="22" t="s">
        <v>245</v>
      </c>
      <c r="H13" s="22" t="s">
        <v>3092</v>
      </c>
      <c r="I13" s="22" t="s">
        <v>64</v>
      </c>
      <c r="J13" s="22"/>
      <c r="K13" s="22"/>
    </row>
    <row r="14" spans="1:11">
      <c r="A14" s="22">
        <v>1120</v>
      </c>
      <c r="B14" s="22" t="s">
        <v>257</v>
      </c>
      <c r="C14" s="22" t="s">
        <v>43</v>
      </c>
      <c r="D14" s="21" t="s">
        <v>44</v>
      </c>
      <c r="E14" s="21">
        <v>2</v>
      </c>
      <c r="F14" s="36" t="s">
        <v>69</v>
      </c>
      <c r="G14" s="22" t="s">
        <v>247</v>
      </c>
      <c r="H14" s="22" t="s">
        <v>3093</v>
      </c>
      <c r="I14" s="22" t="s">
        <v>64</v>
      </c>
      <c r="J14" s="22"/>
      <c r="K14" s="22"/>
    </row>
    <row r="15" spans="1:11">
      <c r="A15" s="22">
        <v>1130</v>
      </c>
      <c r="B15" s="22" t="s">
        <v>258</v>
      </c>
      <c r="C15" s="22" t="s">
        <v>43</v>
      </c>
      <c r="D15" s="21" t="s">
        <v>44</v>
      </c>
      <c r="E15" s="21">
        <v>2</v>
      </c>
      <c r="F15" s="36" t="s">
        <v>69</v>
      </c>
      <c r="G15" s="22" t="s">
        <v>249</v>
      </c>
      <c r="H15" s="22" t="s">
        <v>3077</v>
      </c>
      <c r="I15" s="22" t="s">
        <v>39</v>
      </c>
      <c r="J15" s="22"/>
      <c r="K15" s="22"/>
    </row>
    <row r="16" spans="1:11">
      <c r="A16" s="22">
        <v>1140</v>
      </c>
      <c r="B16" s="22" t="s">
        <v>373</v>
      </c>
      <c r="C16" s="22" t="s">
        <v>73</v>
      </c>
      <c r="D16" s="21" t="s">
        <v>44</v>
      </c>
      <c r="E16" s="21">
        <v>1</v>
      </c>
      <c r="F16" s="36" t="s">
        <v>32</v>
      </c>
      <c r="G16" s="22" t="s">
        <v>319</v>
      </c>
      <c r="H16" s="22" t="s">
        <v>3094</v>
      </c>
      <c r="I16" s="22"/>
      <c r="J16" s="22" t="s">
        <v>182</v>
      </c>
      <c r="K16" s="22"/>
    </row>
    <row r="17" spans="1:11">
      <c r="A17" s="22">
        <v>1150</v>
      </c>
      <c r="B17" s="22" t="s">
        <v>276</v>
      </c>
      <c r="C17" s="22" t="s">
        <v>49</v>
      </c>
      <c r="D17" s="21" t="s">
        <v>44</v>
      </c>
      <c r="E17" s="21">
        <v>3</v>
      </c>
      <c r="F17" s="36" t="s">
        <v>182</v>
      </c>
      <c r="G17" s="22" t="s">
        <v>302</v>
      </c>
      <c r="H17" s="22" t="s">
        <v>3095</v>
      </c>
      <c r="I17" s="22"/>
      <c r="J17" s="22"/>
      <c r="K17" s="22" t="s">
        <v>185</v>
      </c>
    </row>
    <row r="18" spans="1:11">
      <c r="A18" s="22">
        <v>1160</v>
      </c>
      <c r="B18" s="22" t="s">
        <v>277</v>
      </c>
      <c r="C18" s="22" t="s">
        <v>43</v>
      </c>
      <c r="D18" s="21" t="s">
        <v>44</v>
      </c>
      <c r="E18" s="21">
        <v>3</v>
      </c>
      <c r="F18" s="36" t="s">
        <v>182</v>
      </c>
      <c r="G18" s="22" t="s">
        <v>303</v>
      </c>
      <c r="H18" s="22" t="s">
        <v>439</v>
      </c>
      <c r="I18" s="22" t="s">
        <v>59</v>
      </c>
      <c r="J18" s="22"/>
      <c r="K18" s="22"/>
    </row>
    <row r="19" spans="1:11">
      <c r="A19" s="22">
        <v>1170</v>
      </c>
      <c r="B19" s="22" t="s">
        <v>278</v>
      </c>
      <c r="C19" s="22" t="s">
        <v>43</v>
      </c>
      <c r="D19" s="21" t="s">
        <v>44</v>
      </c>
      <c r="E19" s="21">
        <v>3</v>
      </c>
      <c r="F19" s="36" t="s">
        <v>182</v>
      </c>
      <c r="G19" s="22" t="s">
        <v>304</v>
      </c>
      <c r="H19" s="22" t="s">
        <v>3096</v>
      </c>
      <c r="I19" s="22" t="s">
        <v>190</v>
      </c>
      <c r="J19" s="22"/>
      <c r="K19" s="22"/>
    </row>
    <row r="20" spans="1:11">
      <c r="A20" s="22">
        <v>1180</v>
      </c>
      <c r="B20" s="22" t="s">
        <v>2965</v>
      </c>
      <c r="C20" s="22" t="s">
        <v>73</v>
      </c>
      <c r="D20" s="21" t="s">
        <v>44</v>
      </c>
      <c r="E20" s="21">
        <v>1</v>
      </c>
      <c r="F20" s="36" t="s">
        <v>32</v>
      </c>
      <c r="G20" s="22" t="s">
        <v>320</v>
      </c>
      <c r="H20" s="22" t="s">
        <v>3097</v>
      </c>
      <c r="I20" s="22"/>
      <c r="J20" s="22" t="s">
        <v>195</v>
      </c>
      <c r="K20" s="22"/>
    </row>
    <row r="21" spans="1:11">
      <c r="A21" s="22">
        <v>1190</v>
      </c>
      <c r="B21" s="22" t="s">
        <v>279</v>
      </c>
      <c r="C21" s="22" t="s">
        <v>49</v>
      </c>
      <c r="D21" s="21" t="s">
        <v>44</v>
      </c>
      <c r="E21" s="21">
        <v>3</v>
      </c>
      <c r="F21" s="36" t="s">
        <v>195</v>
      </c>
      <c r="G21" s="22" t="s">
        <v>305</v>
      </c>
      <c r="H21" s="22" t="s">
        <v>3098</v>
      </c>
      <c r="I21" s="22"/>
      <c r="J21" s="22"/>
      <c r="K21" s="22" t="s">
        <v>185</v>
      </c>
    </row>
    <row r="22" spans="1:11">
      <c r="A22" s="22">
        <v>1200</v>
      </c>
      <c r="B22" s="22" t="s">
        <v>280</v>
      </c>
      <c r="C22" s="22" t="s">
        <v>43</v>
      </c>
      <c r="D22" s="21" t="s">
        <v>44</v>
      </c>
      <c r="E22" s="21">
        <v>3</v>
      </c>
      <c r="F22" s="36" t="s">
        <v>195</v>
      </c>
      <c r="G22" s="22" t="s">
        <v>306</v>
      </c>
      <c r="H22" s="22" t="s">
        <v>2307</v>
      </c>
      <c r="I22" s="22" t="s">
        <v>59</v>
      </c>
      <c r="J22" s="22"/>
      <c r="K22" s="22"/>
    </row>
    <row r="23" spans="1:11">
      <c r="A23" s="22">
        <v>1210</v>
      </c>
      <c r="B23" s="22" t="s">
        <v>2966</v>
      </c>
      <c r="C23" s="22" t="s">
        <v>73</v>
      </c>
      <c r="D23" s="21" t="s">
        <v>44</v>
      </c>
      <c r="E23" s="21">
        <v>1</v>
      </c>
      <c r="F23" s="36" t="s">
        <v>32</v>
      </c>
      <c r="G23" s="22" t="s">
        <v>321</v>
      </c>
      <c r="H23" s="22" t="s">
        <v>3099</v>
      </c>
      <c r="I23" s="22"/>
      <c r="J23" s="22" t="s">
        <v>199</v>
      </c>
      <c r="K23" s="22"/>
    </row>
    <row r="24" spans="1:11">
      <c r="A24" s="22">
        <v>1220</v>
      </c>
      <c r="B24" s="22" t="s">
        <v>281</v>
      </c>
      <c r="C24" s="22" t="s">
        <v>49</v>
      </c>
      <c r="D24" s="21" t="s">
        <v>44</v>
      </c>
      <c r="E24" s="21">
        <v>3</v>
      </c>
      <c r="F24" s="36" t="s">
        <v>199</v>
      </c>
      <c r="G24" s="22" t="s">
        <v>307</v>
      </c>
      <c r="H24" s="22" t="s">
        <v>3100</v>
      </c>
      <c r="I24" s="22"/>
      <c r="J24" s="22"/>
      <c r="K24" s="22" t="s">
        <v>185</v>
      </c>
    </row>
    <row r="25" spans="1:11">
      <c r="A25" s="22">
        <v>1230</v>
      </c>
      <c r="B25" s="22" t="s">
        <v>3142</v>
      </c>
      <c r="C25" s="22" t="s">
        <v>43</v>
      </c>
      <c r="D25" s="21" t="s">
        <v>44</v>
      </c>
      <c r="E25" s="21">
        <v>3</v>
      </c>
      <c r="F25" s="36" t="s">
        <v>199</v>
      </c>
      <c r="G25" s="22" t="s">
        <v>2973</v>
      </c>
      <c r="H25" s="22" t="s">
        <v>2066</v>
      </c>
      <c r="I25" s="22" t="s">
        <v>59</v>
      </c>
      <c r="J25" s="22"/>
      <c r="K25" s="22"/>
    </row>
    <row r="26" spans="1:11">
      <c r="A26" s="22">
        <v>1240</v>
      </c>
      <c r="B26" s="22" t="s">
        <v>222</v>
      </c>
      <c r="C26" s="22" t="s">
        <v>73</v>
      </c>
      <c r="D26" s="21" t="s">
        <v>74</v>
      </c>
      <c r="E26" s="21">
        <v>1</v>
      </c>
      <c r="F26" s="36" t="s">
        <v>32</v>
      </c>
      <c r="G26" s="22" t="s">
        <v>317</v>
      </c>
      <c r="H26" s="22" t="s">
        <v>3101</v>
      </c>
      <c r="I26" s="22"/>
      <c r="J26" s="22" t="s">
        <v>75</v>
      </c>
      <c r="K26" s="22"/>
    </row>
    <row r="27" spans="1:11">
      <c r="A27" s="22">
        <v>1250</v>
      </c>
      <c r="B27" s="22" t="s">
        <v>236</v>
      </c>
      <c r="C27" s="22" t="s">
        <v>36</v>
      </c>
      <c r="D27" s="21" t="s">
        <v>44</v>
      </c>
      <c r="E27" s="21">
        <v>2</v>
      </c>
      <c r="F27" s="36" t="s">
        <v>75</v>
      </c>
      <c r="G27" s="22" t="s">
        <v>76</v>
      </c>
      <c r="H27" s="22" t="s">
        <v>3102</v>
      </c>
      <c r="I27" s="22" t="s">
        <v>46</v>
      </c>
      <c r="J27" s="22"/>
      <c r="K27" s="22"/>
    </row>
    <row r="28" spans="1:11">
      <c r="A28" s="22">
        <v>1260</v>
      </c>
      <c r="B28" s="22" t="s">
        <v>2967</v>
      </c>
      <c r="C28" s="22" t="s">
        <v>43</v>
      </c>
      <c r="D28" s="21" t="s">
        <v>44</v>
      </c>
      <c r="E28" s="21">
        <v>2</v>
      </c>
      <c r="F28" s="36" t="s">
        <v>75</v>
      </c>
      <c r="G28" s="22" t="s">
        <v>58</v>
      </c>
      <c r="H28" s="22" t="s">
        <v>3103</v>
      </c>
      <c r="I28" s="22" t="s">
        <v>59</v>
      </c>
      <c r="J28" s="22"/>
      <c r="K28" s="22"/>
    </row>
    <row r="29" spans="1:11">
      <c r="A29" s="22">
        <v>1270</v>
      </c>
      <c r="B29" s="22" t="s">
        <v>259</v>
      </c>
      <c r="C29" s="22" t="s">
        <v>49</v>
      </c>
      <c r="D29" s="21" t="s">
        <v>44</v>
      </c>
      <c r="E29" s="21">
        <v>2</v>
      </c>
      <c r="F29" s="36" t="s">
        <v>75</v>
      </c>
      <c r="G29" s="22" t="s">
        <v>80</v>
      </c>
      <c r="H29" s="22" t="s">
        <v>3104</v>
      </c>
      <c r="I29" s="22"/>
      <c r="J29" s="22"/>
      <c r="K29" s="22" t="s">
        <v>81</v>
      </c>
    </row>
    <row r="30" spans="1:11">
      <c r="A30" s="22">
        <v>1280</v>
      </c>
      <c r="B30" s="22" t="s">
        <v>260</v>
      </c>
      <c r="C30" s="22" t="s">
        <v>43</v>
      </c>
      <c r="D30" s="21" t="s">
        <v>44</v>
      </c>
      <c r="E30" s="21">
        <v>2</v>
      </c>
      <c r="F30" s="36" t="s">
        <v>75</v>
      </c>
      <c r="G30" s="22" t="s">
        <v>85</v>
      </c>
      <c r="H30" s="22" t="s">
        <v>3105</v>
      </c>
      <c r="I30" s="22" t="s">
        <v>64</v>
      </c>
      <c r="J30" s="22"/>
      <c r="K30" s="22"/>
    </row>
    <row r="31" spans="1:11">
      <c r="A31" s="22">
        <v>1290</v>
      </c>
      <c r="B31" s="22" t="s">
        <v>290</v>
      </c>
      <c r="C31" s="22" t="s">
        <v>43</v>
      </c>
      <c r="D31" s="21" t="s">
        <v>44</v>
      </c>
      <c r="E31" s="21">
        <v>2</v>
      </c>
      <c r="F31" s="36" t="s">
        <v>75</v>
      </c>
      <c r="G31" s="22" t="s">
        <v>88</v>
      </c>
      <c r="H31" s="22" t="s">
        <v>3106</v>
      </c>
      <c r="I31" s="22" t="s">
        <v>46</v>
      </c>
      <c r="J31" s="22"/>
      <c r="K31" s="22"/>
    </row>
    <row r="32" spans="1:11">
      <c r="A32" s="22">
        <v>1300</v>
      </c>
      <c r="B32" s="22" t="s">
        <v>264</v>
      </c>
      <c r="C32" s="22" t="s">
        <v>43</v>
      </c>
      <c r="D32" s="21" t="s">
        <v>44</v>
      </c>
      <c r="E32" s="21">
        <v>2</v>
      </c>
      <c r="F32" s="36" t="s">
        <v>75</v>
      </c>
      <c r="G32" s="22" t="s">
        <v>97</v>
      </c>
      <c r="H32" s="22" t="s">
        <v>3107</v>
      </c>
      <c r="I32" s="22" t="s">
        <v>46</v>
      </c>
      <c r="J32" s="22"/>
      <c r="K32" s="22"/>
    </row>
    <row r="33" spans="1:11">
      <c r="A33" s="22">
        <v>1310</v>
      </c>
      <c r="B33" s="22" t="s">
        <v>265</v>
      </c>
      <c r="C33" s="22" t="s">
        <v>49</v>
      </c>
      <c r="D33" s="21" t="s">
        <v>44</v>
      </c>
      <c r="E33" s="21">
        <v>2</v>
      </c>
      <c r="F33" s="36" t="s">
        <v>75</v>
      </c>
      <c r="G33" s="22" t="s">
        <v>100</v>
      </c>
      <c r="H33" s="22" t="s">
        <v>3108</v>
      </c>
      <c r="I33" s="22"/>
      <c r="J33" s="22"/>
      <c r="K33" s="22" t="s">
        <v>101</v>
      </c>
    </row>
    <row r="34" spans="1:11">
      <c r="A34" s="22">
        <v>1320</v>
      </c>
      <c r="B34" s="22" t="s">
        <v>266</v>
      </c>
      <c r="C34" s="22" t="s">
        <v>43</v>
      </c>
      <c r="D34" s="21" t="s">
        <v>44</v>
      </c>
      <c r="E34" s="21">
        <v>2</v>
      </c>
      <c r="F34" s="36" t="s">
        <v>75</v>
      </c>
      <c r="G34" s="22" t="s">
        <v>104</v>
      </c>
      <c r="H34" s="22" t="s">
        <v>3109</v>
      </c>
      <c r="I34" s="22" t="s">
        <v>59</v>
      </c>
      <c r="J34" s="22"/>
      <c r="K34" s="22"/>
    </row>
    <row r="35" spans="1:11">
      <c r="A35" s="22">
        <v>1330</v>
      </c>
      <c r="B35" s="22" t="s">
        <v>267</v>
      </c>
      <c r="C35" s="22" t="s">
        <v>43</v>
      </c>
      <c r="D35" s="21" t="s">
        <v>44</v>
      </c>
      <c r="E35" s="21">
        <v>2</v>
      </c>
      <c r="F35" s="36" t="s">
        <v>75</v>
      </c>
      <c r="G35" s="22" t="s">
        <v>107</v>
      </c>
      <c r="H35" s="22" t="s">
        <v>2410</v>
      </c>
      <c r="I35" s="22" t="s">
        <v>107</v>
      </c>
      <c r="J35" s="22"/>
      <c r="K35" s="22"/>
    </row>
    <row r="36" spans="1:11">
      <c r="A36" s="22">
        <v>1340</v>
      </c>
      <c r="B36" s="22" t="s">
        <v>223</v>
      </c>
      <c r="C36" s="22" t="s">
        <v>49</v>
      </c>
      <c r="D36" s="21" t="s">
        <v>44</v>
      </c>
      <c r="E36" s="21">
        <v>2</v>
      </c>
      <c r="F36" s="36" t="s">
        <v>75</v>
      </c>
      <c r="G36" s="22" t="s">
        <v>111</v>
      </c>
      <c r="H36" s="22" t="s">
        <v>3110</v>
      </c>
      <c r="I36" s="22"/>
      <c r="J36" s="22"/>
      <c r="K36" s="22" t="s">
        <v>112</v>
      </c>
    </row>
    <row r="37" spans="1:11">
      <c r="A37" s="22">
        <v>1350</v>
      </c>
      <c r="B37" s="22" t="s">
        <v>224</v>
      </c>
      <c r="C37" s="22" t="s">
        <v>43</v>
      </c>
      <c r="D37" s="21" t="s">
        <v>44</v>
      </c>
      <c r="E37" s="21">
        <v>2</v>
      </c>
      <c r="F37" s="36" t="s">
        <v>75</v>
      </c>
      <c r="G37" s="22" t="s">
        <v>116</v>
      </c>
      <c r="H37" s="22" t="s">
        <v>2431</v>
      </c>
      <c r="I37" s="22" t="s">
        <v>117</v>
      </c>
      <c r="J37" s="22"/>
      <c r="K37" s="22"/>
    </row>
    <row r="38" spans="1:11">
      <c r="A38" s="22">
        <v>1360</v>
      </c>
      <c r="B38" s="22" t="s">
        <v>225</v>
      </c>
      <c r="C38" s="22" t="s">
        <v>49</v>
      </c>
      <c r="D38" s="21" t="s">
        <v>44</v>
      </c>
      <c r="E38" s="21">
        <v>2</v>
      </c>
      <c r="F38" s="36" t="s">
        <v>75</v>
      </c>
      <c r="G38" s="22" t="s">
        <v>121</v>
      </c>
      <c r="H38" s="22" t="s">
        <v>3111</v>
      </c>
      <c r="I38" s="22"/>
      <c r="J38" s="22"/>
      <c r="K38" s="22" t="s">
        <v>122</v>
      </c>
    </row>
    <row r="39" spans="1:11">
      <c r="A39" s="22">
        <v>1370</v>
      </c>
      <c r="B39" s="22" t="s">
        <v>226</v>
      </c>
      <c r="C39" s="22" t="s">
        <v>43</v>
      </c>
      <c r="D39" s="21" t="s">
        <v>44</v>
      </c>
      <c r="E39" s="21">
        <v>2</v>
      </c>
      <c r="F39" s="36" t="s">
        <v>75</v>
      </c>
      <c r="G39" s="22" t="s">
        <v>125</v>
      </c>
      <c r="H39" s="22" t="s">
        <v>3112</v>
      </c>
      <c r="I39" s="22" t="s">
        <v>46</v>
      </c>
      <c r="J39" s="22"/>
      <c r="K39" s="22"/>
    </row>
    <row r="40" spans="1:11">
      <c r="A40" s="22">
        <v>1380</v>
      </c>
      <c r="B40" s="22" t="s">
        <v>227</v>
      </c>
      <c r="C40" s="22" t="s">
        <v>43</v>
      </c>
      <c r="D40" s="21" t="s">
        <v>44</v>
      </c>
      <c r="E40" s="21">
        <v>2</v>
      </c>
      <c r="F40" s="36" t="s">
        <v>75</v>
      </c>
      <c r="G40" s="22" t="s">
        <v>129</v>
      </c>
      <c r="H40" s="22" t="s">
        <v>3113</v>
      </c>
      <c r="I40" s="22" t="s">
        <v>39</v>
      </c>
      <c r="J40" s="22"/>
      <c r="K40" s="22"/>
    </row>
    <row r="41" spans="1:11">
      <c r="A41" s="22">
        <v>1390</v>
      </c>
      <c r="B41" s="22" t="s">
        <v>228</v>
      </c>
      <c r="C41" s="22" t="s">
        <v>43</v>
      </c>
      <c r="D41" s="21" t="s">
        <v>44</v>
      </c>
      <c r="E41" s="21">
        <v>2</v>
      </c>
      <c r="F41" s="36" t="s">
        <v>75</v>
      </c>
      <c r="G41" s="22" t="s">
        <v>132</v>
      </c>
      <c r="H41" s="22" t="s">
        <v>3114</v>
      </c>
      <c r="I41" s="22" t="s">
        <v>133</v>
      </c>
      <c r="J41" s="22"/>
      <c r="K41" s="22"/>
    </row>
    <row r="42" spans="1:11">
      <c r="A42" s="22">
        <v>1400</v>
      </c>
      <c r="B42" s="22" t="s">
        <v>229</v>
      </c>
      <c r="C42" s="22" t="s">
        <v>49</v>
      </c>
      <c r="D42" s="21" t="s">
        <v>44</v>
      </c>
      <c r="E42" s="21">
        <v>2</v>
      </c>
      <c r="F42" s="36" t="s">
        <v>75</v>
      </c>
      <c r="G42" s="22" t="s">
        <v>137</v>
      </c>
      <c r="H42" s="22" t="s">
        <v>3115</v>
      </c>
      <c r="I42" s="22"/>
      <c r="J42" s="22"/>
      <c r="K42" s="22" t="s">
        <v>138</v>
      </c>
    </row>
    <row r="43" spans="1:11">
      <c r="A43" s="22">
        <v>1410</v>
      </c>
      <c r="B43" s="22" t="s">
        <v>230</v>
      </c>
      <c r="C43" s="22" t="s">
        <v>49</v>
      </c>
      <c r="D43" s="21" t="s">
        <v>44</v>
      </c>
      <c r="E43" s="21">
        <v>2</v>
      </c>
      <c r="F43" s="36" t="s">
        <v>75</v>
      </c>
      <c r="G43" s="22" t="s">
        <v>141</v>
      </c>
      <c r="H43" s="22" t="s">
        <v>3116</v>
      </c>
      <c r="I43" s="22"/>
      <c r="J43" s="22"/>
      <c r="K43" s="22" t="s">
        <v>142</v>
      </c>
    </row>
    <row r="44" spans="1:11">
      <c r="A44" s="22">
        <v>1420</v>
      </c>
      <c r="B44" s="22" t="s">
        <v>231</v>
      </c>
      <c r="C44" s="22" t="s">
        <v>49</v>
      </c>
      <c r="D44" s="21" t="s">
        <v>44</v>
      </c>
      <c r="E44" s="21">
        <v>2</v>
      </c>
      <c r="F44" s="36" t="s">
        <v>75</v>
      </c>
      <c r="G44" s="22" t="s">
        <v>145</v>
      </c>
      <c r="H44" s="22" t="s">
        <v>3117</v>
      </c>
      <c r="I44" s="22"/>
      <c r="J44" s="22"/>
      <c r="K44" s="22" t="s">
        <v>146</v>
      </c>
    </row>
    <row r="45" spans="1:11">
      <c r="A45" s="22">
        <v>1430</v>
      </c>
      <c r="B45" s="22" t="s">
        <v>261</v>
      </c>
      <c r="C45" s="22" t="s">
        <v>73</v>
      </c>
      <c r="D45" s="21" t="s">
        <v>44</v>
      </c>
      <c r="E45" s="21">
        <v>2</v>
      </c>
      <c r="F45" s="36" t="s">
        <v>75</v>
      </c>
      <c r="G45" s="22" t="s">
        <v>2972</v>
      </c>
      <c r="H45" s="22" t="s">
        <v>3175</v>
      </c>
      <c r="I45" s="22"/>
      <c r="J45" s="22" t="s">
        <v>93</v>
      </c>
      <c r="K45" s="22"/>
    </row>
    <row r="46" spans="1:11">
      <c r="A46" s="22">
        <v>1440</v>
      </c>
      <c r="B46" s="22" t="s">
        <v>262</v>
      </c>
      <c r="C46" s="22" t="s">
        <v>36</v>
      </c>
      <c r="D46" s="21" t="s">
        <v>37</v>
      </c>
      <c r="E46" s="21">
        <v>3</v>
      </c>
      <c r="F46" s="36" t="s">
        <v>93</v>
      </c>
      <c r="G46" s="22" t="s">
        <v>92</v>
      </c>
      <c r="H46" s="22" t="s">
        <v>3118</v>
      </c>
      <c r="I46" s="22" t="s">
        <v>39</v>
      </c>
      <c r="J46" s="22"/>
      <c r="K46" s="22"/>
    </row>
    <row r="47" spans="1:11">
      <c r="A47" s="22">
        <v>1450</v>
      </c>
      <c r="B47" s="22" t="s">
        <v>263</v>
      </c>
      <c r="C47" s="22" t="s">
        <v>43</v>
      </c>
      <c r="D47" s="21" t="s">
        <v>44</v>
      </c>
      <c r="E47" s="21">
        <v>3</v>
      </c>
      <c r="F47" s="36" t="s">
        <v>93</v>
      </c>
      <c r="G47" s="22" t="s">
        <v>242</v>
      </c>
      <c r="H47" s="22" t="s">
        <v>3119</v>
      </c>
      <c r="I47" s="22" t="s">
        <v>64</v>
      </c>
      <c r="J47" s="22"/>
      <c r="K47" s="22"/>
    </row>
    <row r="48" spans="1:11">
      <c r="A48" s="22">
        <v>1460</v>
      </c>
      <c r="B48" s="22" t="s">
        <v>299</v>
      </c>
      <c r="C48" s="22" t="s">
        <v>43</v>
      </c>
      <c r="D48" s="21" t="s">
        <v>44</v>
      </c>
      <c r="E48" s="21">
        <v>3</v>
      </c>
      <c r="F48" s="36" t="s">
        <v>93</v>
      </c>
      <c r="G48" s="22" t="s">
        <v>291</v>
      </c>
      <c r="H48" s="22" t="s">
        <v>3078</v>
      </c>
      <c r="I48" s="22" t="s">
        <v>64</v>
      </c>
      <c r="J48" s="22"/>
      <c r="K48" s="22"/>
    </row>
    <row r="49" spans="1:11">
      <c r="A49" s="22">
        <v>1470</v>
      </c>
      <c r="B49" s="22" t="s">
        <v>232</v>
      </c>
      <c r="C49" s="22" t="s">
        <v>73</v>
      </c>
      <c r="D49" s="21" t="s">
        <v>44</v>
      </c>
      <c r="E49" s="21">
        <v>2</v>
      </c>
      <c r="F49" s="36" t="s">
        <v>75</v>
      </c>
      <c r="G49" s="22" t="s">
        <v>3159</v>
      </c>
      <c r="H49" s="22" t="s">
        <v>3079</v>
      </c>
      <c r="I49" s="22"/>
      <c r="J49" s="22" t="s">
        <v>3160</v>
      </c>
      <c r="K49" s="22"/>
    </row>
    <row r="50" spans="1:11">
      <c r="A50" s="22">
        <v>1480</v>
      </c>
      <c r="B50" s="22" t="s">
        <v>268</v>
      </c>
      <c r="C50" s="22" t="s">
        <v>43</v>
      </c>
      <c r="D50" s="21" t="s">
        <v>44</v>
      </c>
      <c r="E50" s="21">
        <v>3</v>
      </c>
      <c r="F50" s="36" t="s">
        <v>3160</v>
      </c>
      <c r="G50" s="22" t="s">
        <v>153</v>
      </c>
      <c r="H50" s="22" t="s">
        <v>3080</v>
      </c>
      <c r="I50" s="22" t="s">
        <v>154</v>
      </c>
      <c r="J50" s="22"/>
      <c r="K50" s="22"/>
    </row>
    <row r="51" spans="1:11">
      <c r="A51" s="22">
        <v>1490</v>
      </c>
      <c r="B51" s="22" t="s">
        <v>269</v>
      </c>
      <c r="C51" s="22" t="s">
        <v>49</v>
      </c>
      <c r="D51" s="21" t="s">
        <v>44</v>
      </c>
      <c r="E51" s="21">
        <v>3</v>
      </c>
      <c r="F51" s="36" t="s">
        <v>3160</v>
      </c>
      <c r="G51" s="22" t="s">
        <v>158</v>
      </c>
      <c r="H51" s="22" t="s">
        <v>3081</v>
      </c>
      <c r="I51" s="22"/>
      <c r="J51" s="22"/>
      <c r="K51" s="22" t="s">
        <v>159</v>
      </c>
    </row>
    <row r="52" spans="1:11">
      <c r="A52" s="22">
        <v>1500</v>
      </c>
      <c r="B52" s="22" t="s">
        <v>270</v>
      </c>
      <c r="C52" s="22" t="s">
        <v>43</v>
      </c>
      <c r="D52" s="21" t="s">
        <v>44</v>
      </c>
      <c r="E52" s="21">
        <v>3</v>
      </c>
      <c r="F52" s="36" t="s">
        <v>3160</v>
      </c>
      <c r="G52" s="22" t="s">
        <v>163</v>
      </c>
      <c r="H52" s="22" t="s">
        <v>3120</v>
      </c>
      <c r="I52" s="22" t="s">
        <v>154</v>
      </c>
      <c r="J52" s="22"/>
      <c r="K52" s="22"/>
    </row>
    <row r="53" spans="1:11">
      <c r="A53" s="22">
        <v>1510</v>
      </c>
      <c r="B53" s="22" t="s">
        <v>271</v>
      </c>
      <c r="C53" s="22" t="s">
        <v>49</v>
      </c>
      <c r="D53" s="21" t="s">
        <v>44</v>
      </c>
      <c r="E53" s="21">
        <v>3</v>
      </c>
      <c r="F53" s="36" t="s">
        <v>3160</v>
      </c>
      <c r="G53" s="22" t="s">
        <v>166</v>
      </c>
      <c r="H53" s="22" t="s">
        <v>3121</v>
      </c>
      <c r="I53" s="22"/>
      <c r="J53" s="22"/>
      <c r="K53" s="22" t="s">
        <v>159</v>
      </c>
    </row>
    <row r="54" spans="1:11">
      <c r="A54" s="22">
        <v>1520</v>
      </c>
      <c r="B54" s="22" t="s">
        <v>272</v>
      </c>
      <c r="C54" s="22" t="s">
        <v>43</v>
      </c>
      <c r="D54" s="21" t="s">
        <v>44</v>
      </c>
      <c r="E54" s="21">
        <v>3</v>
      </c>
      <c r="F54" s="36" t="s">
        <v>3160</v>
      </c>
      <c r="G54" s="22" t="s">
        <v>169</v>
      </c>
      <c r="H54" s="22" t="s">
        <v>3122</v>
      </c>
      <c r="I54" s="22" t="s">
        <v>154</v>
      </c>
      <c r="J54" s="22"/>
      <c r="K54" s="22"/>
    </row>
    <row r="55" spans="1:11">
      <c r="A55" s="22">
        <v>1530</v>
      </c>
      <c r="B55" s="22" t="s">
        <v>273</v>
      </c>
      <c r="C55" s="22" t="s">
        <v>49</v>
      </c>
      <c r="D55" s="21" t="s">
        <v>44</v>
      </c>
      <c r="E55" s="21">
        <v>3</v>
      </c>
      <c r="F55" s="36" t="s">
        <v>3160</v>
      </c>
      <c r="G55" s="22" t="s">
        <v>172</v>
      </c>
      <c r="H55" s="22" t="s">
        <v>3123</v>
      </c>
      <c r="I55" s="22"/>
      <c r="J55" s="22"/>
      <c r="K55" s="22" t="s">
        <v>159</v>
      </c>
    </row>
    <row r="56" spans="1:11">
      <c r="A56" s="22">
        <v>1540</v>
      </c>
      <c r="B56" s="22" t="s">
        <v>274</v>
      </c>
      <c r="C56" s="22" t="s">
        <v>43</v>
      </c>
      <c r="D56" s="21" t="s">
        <v>44</v>
      </c>
      <c r="E56" s="21">
        <v>3</v>
      </c>
      <c r="F56" s="36" t="s">
        <v>3160</v>
      </c>
      <c r="G56" s="22" t="s">
        <v>175</v>
      </c>
      <c r="H56" s="22" t="s">
        <v>3124</v>
      </c>
      <c r="I56" s="22" t="s">
        <v>154</v>
      </c>
      <c r="J56" s="22"/>
      <c r="K56" s="22"/>
    </row>
    <row r="57" spans="1:11">
      <c r="A57" s="22">
        <v>1550</v>
      </c>
      <c r="B57" s="22" t="s">
        <v>275</v>
      </c>
      <c r="C57" s="22" t="s">
        <v>49</v>
      </c>
      <c r="D57" s="21" t="s">
        <v>44</v>
      </c>
      <c r="E57" s="21">
        <v>3</v>
      </c>
      <c r="F57" s="36" t="s">
        <v>3160</v>
      </c>
      <c r="G57" s="22" t="s">
        <v>178</v>
      </c>
      <c r="H57" s="22" t="s">
        <v>3125</v>
      </c>
      <c r="I57" s="22"/>
      <c r="J57" s="22"/>
      <c r="K57" s="22" t="s">
        <v>159</v>
      </c>
    </row>
    <row r="58" spans="1:11">
      <c r="A58" s="22">
        <v>1210</v>
      </c>
      <c r="B58" s="22" t="s">
        <v>2966</v>
      </c>
      <c r="C58" s="22" t="s">
        <v>73</v>
      </c>
      <c r="D58" s="21" t="s">
        <v>44</v>
      </c>
      <c r="E58" s="21">
        <v>2</v>
      </c>
      <c r="F58" s="36" t="s">
        <v>75</v>
      </c>
      <c r="G58" s="22" t="s">
        <v>321</v>
      </c>
      <c r="H58" s="22" t="s">
        <v>3176</v>
      </c>
      <c r="I58" s="22"/>
      <c r="J58" s="22" t="s">
        <v>199</v>
      </c>
      <c r="K58" s="22"/>
    </row>
    <row r="59" spans="1:11">
      <c r="A59" s="22">
        <v>1220</v>
      </c>
      <c r="B59" s="22" t="s">
        <v>281</v>
      </c>
      <c r="C59" s="22" t="s">
        <v>49</v>
      </c>
      <c r="D59" s="21" t="s">
        <v>44</v>
      </c>
      <c r="E59" s="21">
        <v>3</v>
      </c>
      <c r="F59" s="36" t="s">
        <v>199</v>
      </c>
      <c r="G59" s="22" t="s">
        <v>307</v>
      </c>
      <c r="H59" s="22" t="s">
        <v>3100</v>
      </c>
      <c r="I59" s="22"/>
      <c r="J59" s="22"/>
      <c r="K59" s="22" t="s">
        <v>185</v>
      </c>
    </row>
    <row r="60" spans="1:11">
      <c r="A60" s="22">
        <v>1230</v>
      </c>
      <c r="B60" s="22" t="s">
        <v>3142</v>
      </c>
      <c r="C60" s="22" t="s">
        <v>43</v>
      </c>
      <c r="D60" s="21" t="s">
        <v>44</v>
      </c>
      <c r="E60" s="21">
        <v>3</v>
      </c>
      <c r="F60" s="36" t="s">
        <v>199</v>
      </c>
      <c r="G60" s="22" t="s">
        <v>2973</v>
      </c>
      <c r="H60" s="22" t="s">
        <v>2066</v>
      </c>
      <c r="I60" s="22" t="s">
        <v>59</v>
      </c>
      <c r="J60" s="22"/>
      <c r="K60" s="22"/>
    </row>
    <row r="61" spans="1:11">
      <c r="A61" s="22">
        <v>1590</v>
      </c>
      <c r="B61" s="22" t="s">
        <v>233</v>
      </c>
      <c r="C61" s="22" t="s">
        <v>73</v>
      </c>
      <c r="D61" s="21" t="s">
        <v>202</v>
      </c>
      <c r="E61" s="21">
        <v>2</v>
      </c>
      <c r="F61" s="36" t="s">
        <v>75</v>
      </c>
      <c r="G61" s="22" t="s">
        <v>322</v>
      </c>
      <c r="H61" s="22" t="s">
        <v>3126</v>
      </c>
      <c r="I61" s="22"/>
      <c r="J61" s="22" t="s">
        <v>203</v>
      </c>
      <c r="K61" s="22"/>
    </row>
    <row r="62" spans="1:11">
      <c r="A62" s="22">
        <v>1600</v>
      </c>
      <c r="B62" s="22" t="s">
        <v>282</v>
      </c>
      <c r="C62" s="22" t="s">
        <v>43</v>
      </c>
      <c r="D62" s="21" t="s">
        <v>44</v>
      </c>
      <c r="E62" s="21">
        <v>3</v>
      </c>
      <c r="F62" s="36" t="s">
        <v>203</v>
      </c>
      <c r="G62" s="22" t="s">
        <v>206</v>
      </c>
      <c r="H62" s="22" t="s">
        <v>3127</v>
      </c>
      <c r="I62" s="22" t="s">
        <v>46</v>
      </c>
      <c r="J62" s="22"/>
      <c r="K62" s="22"/>
    </row>
    <row r="63" spans="1:11">
      <c r="A63" s="22">
        <v>1610</v>
      </c>
      <c r="B63" s="22" t="s">
        <v>283</v>
      </c>
      <c r="C63" s="22" t="s">
        <v>43</v>
      </c>
      <c r="D63" s="21" t="s">
        <v>44</v>
      </c>
      <c r="E63" s="21">
        <v>3</v>
      </c>
      <c r="F63" s="36" t="s">
        <v>203</v>
      </c>
      <c r="G63" s="22" t="s">
        <v>210</v>
      </c>
      <c r="H63" s="22" t="s">
        <v>3128</v>
      </c>
      <c r="I63" s="22" t="s">
        <v>64</v>
      </c>
      <c r="J63" s="22"/>
      <c r="K63" s="22"/>
    </row>
    <row r="64" spans="1:11">
      <c r="A64" s="22">
        <v>1620</v>
      </c>
      <c r="B64" s="22" t="s">
        <v>300</v>
      </c>
      <c r="C64" s="22" t="s">
        <v>43</v>
      </c>
      <c r="D64" s="21" t="s">
        <v>44</v>
      </c>
      <c r="E64" s="21">
        <v>3</v>
      </c>
      <c r="F64" s="36" t="s">
        <v>203</v>
      </c>
      <c r="G64" s="22" t="s">
        <v>294</v>
      </c>
      <c r="H64" s="22" t="s">
        <v>3129</v>
      </c>
      <c r="I64" s="22" t="s">
        <v>64</v>
      </c>
      <c r="J64" s="22"/>
      <c r="K64" s="22"/>
    </row>
    <row r="65" spans="1:11">
      <c r="A65" s="22">
        <v>1630</v>
      </c>
      <c r="B65" s="22" t="s">
        <v>234</v>
      </c>
      <c r="C65" s="22" t="s">
        <v>73</v>
      </c>
      <c r="D65" s="21" t="s">
        <v>202</v>
      </c>
      <c r="E65" s="21">
        <v>2</v>
      </c>
      <c r="F65" s="36" t="s">
        <v>75</v>
      </c>
      <c r="G65" s="22" t="s">
        <v>323</v>
      </c>
      <c r="H65" s="22" t="s">
        <v>3082</v>
      </c>
      <c r="I65" s="22"/>
      <c r="J65" s="22" t="s">
        <v>214</v>
      </c>
      <c r="K65" s="22"/>
    </row>
    <row r="66" spans="1:11">
      <c r="A66" s="22">
        <v>1640</v>
      </c>
      <c r="B66" s="22" t="s">
        <v>284</v>
      </c>
      <c r="C66" s="22" t="s">
        <v>43</v>
      </c>
      <c r="D66" s="21" t="s">
        <v>44</v>
      </c>
      <c r="E66" s="21">
        <v>3</v>
      </c>
      <c r="F66" s="36" t="s">
        <v>214</v>
      </c>
      <c r="G66" s="22" t="s">
        <v>2975</v>
      </c>
      <c r="H66" s="22" t="s">
        <v>3177</v>
      </c>
      <c r="I66" s="22" t="s">
        <v>46</v>
      </c>
      <c r="J66" s="22"/>
      <c r="K66" s="22"/>
    </row>
    <row r="67" spans="1:11">
      <c r="A67" s="22">
        <v>1650</v>
      </c>
      <c r="B67" s="22" t="s">
        <v>285</v>
      </c>
      <c r="C67" s="22" t="s">
        <v>49</v>
      </c>
      <c r="D67" s="21" t="s">
        <v>44</v>
      </c>
      <c r="E67" s="21">
        <v>3</v>
      </c>
      <c r="F67" s="36" t="s">
        <v>214</v>
      </c>
      <c r="G67" s="22" t="s">
        <v>219</v>
      </c>
      <c r="H67" s="22" t="s">
        <v>3083</v>
      </c>
      <c r="I67" s="22"/>
      <c r="J67" s="22"/>
      <c r="K67" s="22" t="s">
        <v>214</v>
      </c>
    </row>
    <row r="68" spans="1:11">
      <c r="A68" s="22">
        <v>1660</v>
      </c>
      <c r="B68" s="22" t="s">
        <v>301</v>
      </c>
      <c r="C68" s="22" t="s">
        <v>43</v>
      </c>
      <c r="D68" s="21" t="s">
        <v>44</v>
      </c>
      <c r="E68" s="21">
        <v>3</v>
      </c>
      <c r="F68" s="36" t="s">
        <v>214</v>
      </c>
      <c r="G68" s="22" t="s">
        <v>295</v>
      </c>
      <c r="H68" s="22" t="s">
        <v>3084</v>
      </c>
      <c r="I68" s="22" t="s">
        <v>64</v>
      </c>
      <c r="J68" s="22"/>
      <c r="K68" s="22"/>
    </row>
    <row r="69" spans="1:11">
      <c r="A69" s="22">
        <v>1670</v>
      </c>
      <c r="B69" s="22" t="s">
        <v>3216</v>
      </c>
      <c r="C69" s="22" t="s">
        <v>30</v>
      </c>
      <c r="D69" s="21" t="s">
        <v>202</v>
      </c>
      <c r="E69" s="21">
        <v>2</v>
      </c>
      <c r="F69" s="36" t="s">
        <v>75</v>
      </c>
      <c r="G69" s="22" t="s">
        <v>2987</v>
      </c>
      <c r="H69" s="22" t="s">
        <v>3182</v>
      </c>
      <c r="I69" s="22"/>
      <c r="J69" s="22" t="s">
        <v>2976</v>
      </c>
      <c r="K69" s="22"/>
    </row>
    <row r="70" spans="1:11">
      <c r="A70" s="22">
        <v>1680</v>
      </c>
      <c r="B70" s="22" t="s">
        <v>2982</v>
      </c>
      <c r="C70" s="22" t="s">
        <v>43</v>
      </c>
      <c r="D70" s="21" t="s">
        <v>37</v>
      </c>
      <c r="E70" s="21">
        <v>3</v>
      </c>
      <c r="F70" s="22" t="s">
        <v>2976</v>
      </c>
      <c r="G70" s="22" t="s">
        <v>2977</v>
      </c>
      <c r="H70" s="22" t="s">
        <v>3178</v>
      </c>
      <c r="I70" s="22" t="s">
        <v>46</v>
      </c>
      <c r="J70" s="22"/>
      <c r="K70" s="22"/>
    </row>
    <row r="71" spans="1:11">
      <c r="A71" s="22">
        <v>1690</v>
      </c>
      <c r="B71" s="22" t="s">
        <v>2983</v>
      </c>
      <c r="C71" s="22" t="s">
        <v>43</v>
      </c>
      <c r="D71" s="21" t="s">
        <v>37</v>
      </c>
      <c r="E71" s="21">
        <v>3</v>
      </c>
      <c r="F71" s="22" t="s">
        <v>2976</v>
      </c>
      <c r="G71" s="22" t="s">
        <v>2978</v>
      </c>
      <c r="H71" s="22" t="s">
        <v>3179</v>
      </c>
      <c r="I71" s="22" t="s">
        <v>46</v>
      </c>
      <c r="J71" s="22"/>
      <c r="K71" s="22"/>
    </row>
    <row r="72" spans="1:11">
      <c r="A72" s="22">
        <v>1700</v>
      </c>
      <c r="B72" s="22" t="s">
        <v>2984</v>
      </c>
      <c r="C72" s="22" t="s">
        <v>43</v>
      </c>
      <c r="D72" s="21" t="s">
        <v>44</v>
      </c>
      <c r="E72" s="21">
        <v>3</v>
      </c>
      <c r="F72" s="22" t="s">
        <v>2976</v>
      </c>
      <c r="G72" s="22" t="s">
        <v>2979</v>
      </c>
      <c r="H72" s="22" t="s">
        <v>3180</v>
      </c>
      <c r="I72" s="22" t="s">
        <v>64</v>
      </c>
      <c r="J72" s="22"/>
      <c r="K72" s="22"/>
    </row>
    <row r="73" spans="1:11">
      <c r="A73" s="22">
        <v>1710</v>
      </c>
      <c r="B73" s="22" t="s">
        <v>2985</v>
      </c>
      <c r="C73" s="22" t="s">
        <v>43</v>
      </c>
      <c r="D73" s="21" t="s">
        <v>44</v>
      </c>
      <c r="E73" s="21">
        <v>3</v>
      </c>
      <c r="F73" s="22" t="s">
        <v>2976</v>
      </c>
      <c r="G73" s="22" t="s">
        <v>2980</v>
      </c>
      <c r="H73" s="22" t="s">
        <v>3181</v>
      </c>
      <c r="I73" s="22" t="s">
        <v>64</v>
      </c>
      <c r="J73" s="22"/>
      <c r="K73" s="22"/>
    </row>
    <row r="74" spans="1:11">
      <c r="A74" s="22">
        <v>1720</v>
      </c>
      <c r="B74" s="3" t="s">
        <v>3217</v>
      </c>
      <c r="C74" s="22" t="s">
        <v>30</v>
      </c>
      <c r="D74" s="21" t="s">
        <v>202</v>
      </c>
      <c r="E74" s="21">
        <v>2</v>
      </c>
      <c r="F74" s="22" t="s">
        <v>75</v>
      </c>
      <c r="G74" s="2" t="s">
        <v>3173</v>
      </c>
      <c r="H74" s="2"/>
      <c r="I74" s="22"/>
      <c r="J74" s="2"/>
      <c r="K74" s="22"/>
    </row>
    <row r="75" spans="1:11">
      <c r="A75" s="22">
        <v>1730</v>
      </c>
      <c r="B75" s="26" t="s">
        <v>3162</v>
      </c>
      <c r="C75" s="22" t="s">
        <v>43</v>
      </c>
      <c r="D75" s="19" t="s">
        <v>44</v>
      </c>
      <c r="E75" s="21">
        <v>3</v>
      </c>
      <c r="F75" s="2" t="s">
        <v>3170</v>
      </c>
      <c r="G75" s="2" t="s">
        <v>3169</v>
      </c>
      <c r="H75" s="2" t="s">
        <v>46</v>
      </c>
      <c r="I75" s="22" t="s">
        <v>46</v>
      </c>
      <c r="J75" s="2"/>
      <c r="K75" s="22"/>
    </row>
    <row r="76" spans="1:11">
      <c r="A76" s="22">
        <v>1740</v>
      </c>
      <c r="B76" s="27" t="s">
        <v>3163</v>
      </c>
      <c r="C76" s="22" t="s">
        <v>43</v>
      </c>
      <c r="D76" s="19" t="s">
        <v>44</v>
      </c>
      <c r="E76" s="21">
        <v>3</v>
      </c>
      <c r="F76" s="2" t="s">
        <v>3170</v>
      </c>
      <c r="G76" s="2" t="s">
        <v>3149</v>
      </c>
      <c r="H76" s="2" t="s">
        <v>3151</v>
      </c>
      <c r="I76" s="22" t="s">
        <v>3151</v>
      </c>
      <c r="J76" s="2"/>
      <c r="K76" s="22"/>
    </row>
    <row r="77" spans="1:11">
      <c r="A77" s="22">
        <v>1750</v>
      </c>
      <c r="B77" s="26" t="s">
        <v>3164</v>
      </c>
      <c r="C77" s="22" t="s">
        <v>43</v>
      </c>
      <c r="D77" s="19" t="s">
        <v>44</v>
      </c>
      <c r="E77" s="21">
        <v>3</v>
      </c>
      <c r="F77" s="2" t="s">
        <v>3170</v>
      </c>
      <c r="G77" s="2" t="s">
        <v>3148</v>
      </c>
      <c r="H77" s="2" t="s">
        <v>64</v>
      </c>
      <c r="I77" s="22" t="s">
        <v>64</v>
      </c>
      <c r="J77" s="2"/>
      <c r="K77" s="22"/>
    </row>
    <row r="78" spans="1:11">
      <c r="A78" s="22">
        <v>1760</v>
      </c>
      <c r="B78" s="26" t="s">
        <v>3165</v>
      </c>
      <c r="C78" s="22" t="s">
        <v>43</v>
      </c>
      <c r="D78" s="19" t="s">
        <v>44</v>
      </c>
      <c r="E78" s="21">
        <v>3</v>
      </c>
      <c r="F78" s="2" t="s">
        <v>3170</v>
      </c>
      <c r="G78" s="2" t="s">
        <v>3172</v>
      </c>
      <c r="H78" s="2"/>
      <c r="I78" s="22"/>
      <c r="J78" s="2"/>
      <c r="K78" s="22" t="s">
        <v>3146</v>
      </c>
    </row>
    <row r="79" spans="1:11">
      <c r="A79" s="22">
        <v>1770</v>
      </c>
      <c r="B79" s="26" t="s">
        <v>3166</v>
      </c>
      <c r="C79" s="22" t="s">
        <v>43</v>
      </c>
      <c r="D79" s="19" t="s">
        <v>44</v>
      </c>
      <c r="E79" s="21">
        <v>3</v>
      </c>
      <c r="F79" s="2" t="s">
        <v>3170</v>
      </c>
      <c r="G79" s="2" t="s">
        <v>3171</v>
      </c>
      <c r="H79" s="2" t="s">
        <v>64</v>
      </c>
      <c r="I79" s="22" t="s">
        <v>64</v>
      </c>
      <c r="J79" s="2"/>
      <c r="K79" s="22"/>
    </row>
  </sheetData>
  <autoFilter ref="A1:K79" xr:uid="{66688DA9-C97B-4A57-8186-455691B62EFC}"/>
  <conditionalFormatting sqref="A1:K1048576">
    <cfRule type="expression" dxfId="140" priority="16">
      <formula>"G"=MID($B1,6,1)</formula>
    </cfRule>
  </conditionalFormatting>
  <conditionalFormatting sqref="G74">
    <cfRule type="expression" dxfId="139" priority="6">
      <formula>"isa"=$F68</formula>
    </cfRule>
    <cfRule type="expression" dxfId="138" priority="7">
      <formula>OR("ASBIE"=MID($A68,1,5),"ASCC"=MID($A68,1,4))</formula>
    </cfRule>
    <cfRule type="expression" dxfId="137" priority="8">
      <formula>OR("RFBIE"=MID($A68,1,5),"RFCC"=MID($A68,1,4))</formula>
    </cfRule>
    <cfRule type="expression" dxfId="136" priority="9">
      <formula>OR("ABIE"=MID($A68,1,4),"ACC"=MID($A68,1,3))</formula>
    </cfRule>
    <cfRule type="expression" dxfId="135" priority="10">
      <formula>OR("PKBIE"=MID($A68,1,5),"PKCC"=MID($A68,1,4))</formula>
    </cfRule>
  </conditionalFormatting>
  <conditionalFormatting sqref="F75:F78">
    <cfRule type="expression" dxfId="134" priority="11">
      <formula>"isa"=$F70</formula>
    </cfRule>
    <cfRule type="expression" dxfId="133" priority="12">
      <formula>OR("ASBIE"=MID($A70,1,5),"ASCC"=MID($A70,1,4))</formula>
    </cfRule>
    <cfRule type="expression" dxfId="132" priority="13">
      <formula>OR("RFBIE"=MID($A70,1,5),"RFCC"=MID($A70,1,4))</formula>
    </cfRule>
    <cfRule type="expression" dxfId="131" priority="14">
      <formula>OR("ABIE"=MID($A70,1,4),"ACC"=MID($A70,1,3))</formula>
    </cfRule>
    <cfRule type="expression" dxfId="130" priority="15">
      <formula>OR("PKBIE"=MID($A70,1,5),"PKCC"=MID($A70,1,4))</formula>
    </cfRule>
  </conditionalFormatting>
  <conditionalFormatting sqref="F79">
    <cfRule type="expression" dxfId="129" priority="17">
      <formula>"isa"=$D74</formula>
    </cfRule>
    <cfRule type="expression" dxfId="128" priority="18">
      <formula>OR("ASBIE"=MID($A74,1,5),"ASCC"=MID($A74,1,4))</formula>
    </cfRule>
    <cfRule type="expression" dxfId="127" priority="19">
      <formula>OR("RFBIE"=MID($A74,1,5),"RFCC"=MID($A74,1,4))</formula>
    </cfRule>
    <cfRule type="expression" dxfId="126" priority="20">
      <formula>OR("ABIE"=MID($A74,1,4),"ACC"=MID($A74,1,3))</formula>
    </cfRule>
    <cfRule type="expression" dxfId="125" priority="21">
      <formula>OR("PKBIE"=MID($A74,1,5),"PKCC"=MID($A74,1,4))</formula>
    </cfRule>
  </conditionalFormatting>
  <conditionalFormatting sqref="J75:J79 G75:H79 D75:D79">
    <cfRule type="expression" dxfId="124" priority="22">
      <formula>"isa"=$D75</formula>
    </cfRule>
    <cfRule type="expression" dxfId="123" priority="23">
      <formula>OR("ASBIE"=MID($A76,1,5),"ASCC"=MID($A76,1,4))</formula>
    </cfRule>
    <cfRule type="expression" dxfId="122" priority="24">
      <formula>OR("RFBIE"=MID($A76,1,5),"RFCC"=MID($A76,1,4))</formula>
    </cfRule>
    <cfRule type="expression" dxfId="121" priority="25">
      <formula>OR("ABIE"=MID($A76,1,4),"ACC"=MID($A76,1,3))</formula>
    </cfRule>
    <cfRule type="expression" dxfId="120" priority="26">
      <formula>OR("PKBIE"=MID($A76,1,5),"PKCC"=MID($A76,1,4))</formula>
    </cfRule>
  </conditionalFormatting>
  <conditionalFormatting sqref="I74">
    <cfRule type="expression" dxfId="119" priority="1">
      <formula>"isa"=$F69</formula>
    </cfRule>
    <cfRule type="expression" dxfId="118" priority="2">
      <formula>OR("ASBIE"=MID($A69,1,5),"ASCC"=MID($A69,1,4))</formula>
    </cfRule>
    <cfRule type="expression" dxfId="117" priority="3">
      <formula>OR("RFBIE"=MID($A69,1,5),"RFCC"=MID($A69,1,4))</formula>
    </cfRule>
    <cfRule type="expression" dxfId="116" priority="4">
      <formula>OR("ABIE"=MID($A69,1,4),"ACC"=MID($A69,1,3))</formula>
    </cfRule>
    <cfRule type="expression" dxfId="115" priority="5">
      <formula>OR("PKBIE"=MID($A69,1,5),"PKCC"=MID($A69,1,4))</formula>
    </cfRule>
  </conditionalFormatting>
  <pageMargins left="0.7" right="0.7" top="0.75" bottom="0.75" header="0.3" footer="0.3"/>
  <pageSetup paperSize="9" scale="6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786B-FF13-46EE-AEE9-64FD8E05A2F9}">
  <dimension ref="A1:N32"/>
  <sheetViews>
    <sheetView tabSelected="1" workbookViewId="0">
      <selection activeCell="O16" sqref="O16"/>
    </sheetView>
  </sheetViews>
  <sheetFormatPr defaultRowHeight="15"/>
  <sheetData>
    <row r="1" spans="1:14">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row>
    <row r="2" spans="1:14">
      <c r="A2" s="19">
        <v>1000</v>
      </c>
      <c r="B2" s="2" t="s">
        <v>29</v>
      </c>
      <c r="C2" s="29" t="s">
        <v>31</v>
      </c>
      <c r="D2" s="29">
        <v>0</v>
      </c>
      <c r="E2" s="31" t="s">
        <v>3581</v>
      </c>
      <c r="F2" s="31" t="s">
        <v>35</v>
      </c>
      <c r="G2" s="2"/>
      <c r="H2" s="2"/>
      <c r="I2" s="2"/>
      <c r="J2" s="2"/>
      <c r="K2" s="2"/>
      <c r="L2" s="2">
        <v>1</v>
      </c>
      <c r="M2" s="2" t="s">
        <v>2971</v>
      </c>
      <c r="N2" s="29" t="s">
        <v>31</v>
      </c>
    </row>
    <row r="3" spans="1:14">
      <c r="A3" s="19">
        <v>1010</v>
      </c>
      <c r="B3" s="2" t="s">
        <v>235</v>
      </c>
      <c r="C3" s="29" t="s">
        <v>37</v>
      </c>
      <c r="D3" s="29">
        <v>1</v>
      </c>
      <c r="E3" s="31" t="s">
        <v>38</v>
      </c>
      <c r="F3" s="31" t="s">
        <v>42</v>
      </c>
      <c r="G3" s="2"/>
      <c r="H3" s="2" t="s">
        <v>39</v>
      </c>
      <c r="I3" s="2"/>
      <c r="J3" s="2" t="s">
        <v>411</v>
      </c>
      <c r="K3" s="2" t="s">
        <v>412</v>
      </c>
      <c r="L3" s="2">
        <v>4</v>
      </c>
      <c r="M3" s="2" t="s">
        <v>324</v>
      </c>
      <c r="N3" s="29" t="s">
        <v>37</v>
      </c>
    </row>
    <row r="4" spans="1:14">
      <c r="A4" s="19">
        <v>1090</v>
      </c>
      <c r="B4" s="2" t="s">
        <v>254</v>
      </c>
      <c r="C4" s="29" t="s">
        <v>44</v>
      </c>
      <c r="D4" s="29">
        <v>1</v>
      </c>
      <c r="E4" s="31" t="s">
        <v>2974</v>
      </c>
      <c r="F4" s="31"/>
      <c r="G4" s="2"/>
      <c r="H4" s="2"/>
      <c r="I4" s="2"/>
      <c r="J4" s="2" t="s">
        <v>1505</v>
      </c>
      <c r="K4" s="2" t="s">
        <v>1506</v>
      </c>
      <c r="L4" s="2">
        <v>26</v>
      </c>
      <c r="M4" s="2" t="s">
        <v>343</v>
      </c>
      <c r="N4" s="29" t="s">
        <v>44</v>
      </c>
    </row>
    <row r="5" spans="1:14">
      <c r="A5" s="19">
        <v>1100</v>
      </c>
      <c r="B5" s="2" t="s">
        <v>255</v>
      </c>
      <c r="C5" s="29" t="s">
        <v>37</v>
      </c>
      <c r="D5" s="29">
        <v>2</v>
      </c>
      <c r="E5" s="31" t="s">
        <v>68</v>
      </c>
      <c r="F5" s="31" t="s">
        <v>71</v>
      </c>
      <c r="G5" s="2"/>
      <c r="H5" s="2" t="s">
        <v>39</v>
      </c>
      <c r="I5" s="2"/>
      <c r="J5" s="2" t="s">
        <v>1547</v>
      </c>
      <c r="K5" s="2" t="s">
        <v>1548</v>
      </c>
      <c r="L5" s="2">
        <v>28</v>
      </c>
      <c r="M5" s="2" t="s">
        <v>346</v>
      </c>
      <c r="N5" s="29" t="s">
        <v>37</v>
      </c>
    </row>
    <row r="6" spans="1:14">
      <c r="A6" s="19">
        <v>1110</v>
      </c>
      <c r="B6" s="2" t="s">
        <v>256</v>
      </c>
      <c r="C6" s="29" t="s">
        <v>44</v>
      </c>
      <c r="D6" s="29">
        <v>2</v>
      </c>
      <c r="E6" s="31" t="s">
        <v>245</v>
      </c>
      <c r="F6" s="31" t="s">
        <v>246</v>
      </c>
      <c r="G6" s="2"/>
      <c r="H6" s="2" t="s">
        <v>64</v>
      </c>
      <c r="I6" s="2"/>
      <c r="J6" s="2" t="s">
        <v>496</v>
      </c>
      <c r="K6" s="2" t="s">
        <v>497</v>
      </c>
      <c r="L6" s="2">
        <v>5</v>
      </c>
      <c r="M6" s="2" t="s">
        <v>327</v>
      </c>
      <c r="N6" s="29" t="s">
        <v>44</v>
      </c>
    </row>
    <row r="7" spans="1:14">
      <c r="A7" s="19">
        <v>1120</v>
      </c>
      <c r="B7" s="2" t="s">
        <v>257</v>
      </c>
      <c r="C7" s="29" t="s">
        <v>44</v>
      </c>
      <c r="D7" s="29">
        <v>2</v>
      </c>
      <c r="E7" s="31" t="s">
        <v>247</v>
      </c>
      <c r="F7" s="31" t="s">
        <v>248</v>
      </c>
      <c r="G7" s="2"/>
      <c r="H7" s="2" t="s">
        <v>64</v>
      </c>
      <c r="I7" s="2"/>
      <c r="J7" s="2" t="s">
        <v>1554</v>
      </c>
      <c r="K7" s="2" t="s">
        <v>1555</v>
      </c>
      <c r="L7" s="2">
        <v>29</v>
      </c>
      <c r="M7" s="2" t="s">
        <v>347</v>
      </c>
      <c r="N7" s="29" t="s">
        <v>44</v>
      </c>
    </row>
    <row r="8" spans="1:14">
      <c r="A8" s="19">
        <v>1130</v>
      </c>
      <c r="B8" s="2" t="s">
        <v>258</v>
      </c>
      <c r="C8" s="29" t="s">
        <v>44</v>
      </c>
      <c r="D8" s="29">
        <v>2</v>
      </c>
      <c r="E8" s="31" t="s">
        <v>249</v>
      </c>
      <c r="F8" s="31" t="s">
        <v>250</v>
      </c>
      <c r="G8" s="2"/>
      <c r="H8" s="2" t="s">
        <v>39</v>
      </c>
      <c r="I8" s="2"/>
      <c r="J8" s="2" t="s">
        <v>1568</v>
      </c>
      <c r="K8" s="2" t="s">
        <v>1569</v>
      </c>
      <c r="L8" s="2">
        <v>27</v>
      </c>
      <c r="M8" s="2" t="s">
        <v>345</v>
      </c>
      <c r="N8" s="29" t="s">
        <v>44</v>
      </c>
    </row>
    <row r="9" spans="1:14">
      <c r="A9" s="19">
        <v>1140</v>
      </c>
      <c r="B9" s="2" t="s">
        <v>373</v>
      </c>
      <c r="C9" s="29" t="s">
        <v>44</v>
      </c>
      <c r="D9" s="29">
        <v>2</v>
      </c>
      <c r="E9" s="31" t="s">
        <v>319</v>
      </c>
      <c r="F9" s="31" t="s">
        <v>184</v>
      </c>
      <c r="G9" s="2"/>
      <c r="H9" s="2"/>
      <c r="I9" s="2"/>
      <c r="J9" s="2" t="s">
        <v>1505</v>
      </c>
      <c r="K9" s="2" t="s">
        <v>1506</v>
      </c>
      <c r="L9" s="2">
        <v>24</v>
      </c>
      <c r="M9" s="2" t="s">
        <v>343</v>
      </c>
      <c r="N9" s="29" t="s">
        <v>44</v>
      </c>
    </row>
    <row r="10" spans="1:14">
      <c r="A10" s="19">
        <v>1150</v>
      </c>
      <c r="B10" s="2" t="s">
        <v>276</v>
      </c>
      <c r="C10" s="29" t="s">
        <v>44</v>
      </c>
      <c r="D10" s="29">
        <v>3</v>
      </c>
      <c r="E10" s="31" t="s">
        <v>302</v>
      </c>
      <c r="F10" s="31" t="s">
        <v>187</v>
      </c>
      <c r="G10" s="2"/>
      <c r="H10" s="2"/>
      <c r="I10" s="2"/>
      <c r="J10" s="2" t="s">
        <v>447</v>
      </c>
      <c r="K10" s="2" t="s">
        <v>448</v>
      </c>
      <c r="L10" s="2">
        <v>8</v>
      </c>
      <c r="M10" s="2" t="s">
        <v>330</v>
      </c>
      <c r="N10" s="29" t="s">
        <v>44</v>
      </c>
    </row>
    <row r="11" spans="1:14">
      <c r="A11" s="19">
        <v>1160</v>
      </c>
      <c r="B11" s="2" t="s">
        <v>277</v>
      </c>
      <c r="C11" s="29" t="s">
        <v>44</v>
      </c>
      <c r="D11" s="29">
        <v>3</v>
      </c>
      <c r="E11" s="31" t="s">
        <v>303</v>
      </c>
      <c r="F11" s="31" t="s">
        <v>189</v>
      </c>
      <c r="G11" s="2"/>
      <c r="H11" s="2" t="s">
        <v>59</v>
      </c>
      <c r="I11" s="2"/>
      <c r="J11" s="2" t="s">
        <v>1533</v>
      </c>
      <c r="K11" s="2" t="s">
        <v>1534</v>
      </c>
      <c r="L11" s="2">
        <v>25</v>
      </c>
      <c r="M11" s="2" t="s">
        <v>344</v>
      </c>
      <c r="N11" s="29" t="s">
        <v>44</v>
      </c>
    </row>
    <row r="12" spans="1:14">
      <c r="A12" s="19">
        <v>1240</v>
      </c>
      <c r="B12" s="2" t="s">
        <v>222</v>
      </c>
      <c r="C12" s="29" t="s">
        <v>74</v>
      </c>
      <c r="D12" s="29">
        <v>1</v>
      </c>
      <c r="E12" s="31" t="s">
        <v>317</v>
      </c>
      <c r="F12" s="31"/>
      <c r="G12" s="2"/>
      <c r="H12" s="2"/>
      <c r="I12" s="2"/>
      <c r="J12" s="2" t="s">
        <v>1771</v>
      </c>
      <c r="K12" s="2" t="s">
        <v>1772</v>
      </c>
      <c r="L12" s="2">
        <v>32</v>
      </c>
      <c r="M12" s="2" t="s">
        <v>350</v>
      </c>
      <c r="N12" s="29" t="s">
        <v>74</v>
      </c>
    </row>
    <row r="13" spans="1:14">
      <c r="A13" s="19">
        <v>1270</v>
      </c>
      <c r="B13" s="2" t="s">
        <v>259</v>
      </c>
      <c r="C13" s="29" t="s">
        <v>44</v>
      </c>
      <c r="D13" s="29">
        <v>2</v>
      </c>
      <c r="E13" s="31" t="s">
        <v>80</v>
      </c>
      <c r="F13" s="31" t="s">
        <v>84</v>
      </c>
      <c r="G13" s="2"/>
      <c r="H13" s="2"/>
      <c r="I13" s="2"/>
      <c r="J13" s="2" t="s">
        <v>1845</v>
      </c>
      <c r="K13" s="2" t="s">
        <v>1846</v>
      </c>
      <c r="L13" s="2">
        <v>36</v>
      </c>
      <c r="M13" s="2" t="s">
        <v>354</v>
      </c>
      <c r="N13" s="29" t="s">
        <v>44</v>
      </c>
    </row>
    <row r="14" spans="1:14">
      <c r="A14" s="19">
        <v>1280</v>
      </c>
      <c r="B14" s="2" t="s">
        <v>260</v>
      </c>
      <c r="C14" s="29" t="s">
        <v>44</v>
      </c>
      <c r="D14" s="29">
        <v>2</v>
      </c>
      <c r="E14" s="31" t="s">
        <v>85</v>
      </c>
      <c r="F14" s="31" t="s">
        <v>87</v>
      </c>
      <c r="G14" s="2"/>
      <c r="H14" s="2" t="s">
        <v>64</v>
      </c>
      <c r="I14" s="2"/>
      <c r="J14" s="2" t="s">
        <v>2300</v>
      </c>
      <c r="K14" s="2" t="s">
        <v>2301</v>
      </c>
      <c r="L14" s="2">
        <v>55</v>
      </c>
      <c r="M14" s="2" t="s">
        <v>371</v>
      </c>
      <c r="N14" s="29" t="s">
        <v>44</v>
      </c>
    </row>
    <row r="15" spans="1:14">
      <c r="A15" s="19">
        <v>1290</v>
      </c>
      <c r="B15" s="2" t="s">
        <v>290</v>
      </c>
      <c r="C15" s="29" t="s">
        <v>44</v>
      </c>
      <c r="D15" s="29">
        <v>2</v>
      </c>
      <c r="E15" s="31" t="s">
        <v>88</v>
      </c>
      <c r="F15" s="31" t="s">
        <v>91</v>
      </c>
      <c r="G15" s="2"/>
      <c r="H15" s="2" t="s">
        <v>46</v>
      </c>
      <c r="I15" s="2"/>
      <c r="J15" s="2" t="s">
        <v>2059</v>
      </c>
      <c r="K15" s="2" t="s">
        <v>2060</v>
      </c>
      <c r="L15" s="2">
        <v>41</v>
      </c>
      <c r="M15" s="2" t="s">
        <v>359</v>
      </c>
      <c r="N15" s="29" t="s">
        <v>44</v>
      </c>
    </row>
    <row r="16" spans="1:14">
      <c r="A16" s="19">
        <v>1430</v>
      </c>
      <c r="B16" s="2" t="s">
        <v>261</v>
      </c>
      <c r="C16" s="29" t="s">
        <v>44</v>
      </c>
      <c r="D16" s="29">
        <v>2</v>
      </c>
      <c r="E16" s="31" t="s">
        <v>2972</v>
      </c>
      <c r="F16" s="31"/>
      <c r="G16" s="2"/>
      <c r="H16" s="2"/>
      <c r="I16" s="2"/>
      <c r="J16" s="2" t="s">
        <v>1789</v>
      </c>
      <c r="K16" s="2" t="s">
        <v>1790</v>
      </c>
      <c r="L16" s="2">
        <v>33</v>
      </c>
      <c r="M16" s="2" t="s">
        <v>351</v>
      </c>
      <c r="N16" s="29" t="s">
        <v>44</v>
      </c>
    </row>
    <row r="17" spans="1:14">
      <c r="A17" s="19">
        <v>1440</v>
      </c>
      <c r="B17" s="2" t="s">
        <v>262</v>
      </c>
      <c r="C17" s="29" t="s">
        <v>37</v>
      </c>
      <c r="D17" s="29">
        <v>3</v>
      </c>
      <c r="E17" s="31" t="s">
        <v>92</v>
      </c>
      <c r="F17" s="31" t="s">
        <v>96</v>
      </c>
      <c r="G17" s="2"/>
      <c r="H17" s="2" t="s">
        <v>39</v>
      </c>
      <c r="I17" s="2"/>
      <c r="J17" s="2" t="s">
        <v>1796</v>
      </c>
      <c r="K17" s="2" t="s">
        <v>1797</v>
      </c>
      <c r="L17" s="2">
        <v>34</v>
      </c>
      <c r="M17" s="2" t="s">
        <v>352</v>
      </c>
      <c r="N17" s="29" t="s">
        <v>37</v>
      </c>
    </row>
    <row r="18" spans="1:14">
      <c r="A18" s="19">
        <v>1450</v>
      </c>
      <c r="B18" s="2" t="s">
        <v>263</v>
      </c>
      <c r="C18" s="29" t="s">
        <v>44</v>
      </c>
      <c r="D18" s="29">
        <v>3</v>
      </c>
      <c r="E18" s="31" t="s">
        <v>242</v>
      </c>
      <c r="F18" s="31" t="s">
        <v>243</v>
      </c>
      <c r="G18" s="2"/>
      <c r="H18" s="2" t="s">
        <v>64</v>
      </c>
      <c r="I18" s="2"/>
      <c r="J18" s="2" t="s">
        <v>1803</v>
      </c>
      <c r="K18" s="2" t="s">
        <v>1804</v>
      </c>
      <c r="L18" s="2">
        <v>35</v>
      </c>
      <c r="M18" s="2" t="s">
        <v>353</v>
      </c>
      <c r="N18" s="29" t="s">
        <v>44</v>
      </c>
    </row>
    <row r="19" spans="1:14">
      <c r="A19" s="19">
        <v>1460</v>
      </c>
      <c r="B19" s="2" t="s">
        <v>299</v>
      </c>
      <c r="C19" s="29" t="s">
        <v>44</v>
      </c>
      <c r="D19" s="29">
        <v>3</v>
      </c>
      <c r="E19" s="31" t="s">
        <v>291</v>
      </c>
      <c r="F19" s="31" t="s">
        <v>293</v>
      </c>
      <c r="G19" s="2"/>
      <c r="H19" s="2" t="s">
        <v>64</v>
      </c>
      <c r="I19" s="2"/>
      <c r="J19" s="2"/>
      <c r="K19" s="2"/>
      <c r="L19" s="2">
        <v>54</v>
      </c>
      <c r="M19" s="2" t="s">
        <v>370</v>
      </c>
      <c r="N19" s="29" t="s">
        <v>44</v>
      </c>
    </row>
    <row r="20" spans="1:14">
      <c r="A20" s="19">
        <v>1470</v>
      </c>
      <c r="B20" s="2" t="s">
        <v>232</v>
      </c>
      <c r="C20" s="29" t="s">
        <v>44</v>
      </c>
      <c r="D20" s="29">
        <v>2</v>
      </c>
      <c r="E20" s="31" t="s">
        <v>318</v>
      </c>
      <c r="F20" s="31" t="s">
        <v>152</v>
      </c>
      <c r="G20" s="2"/>
      <c r="H20" s="2"/>
      <c r="I20" s="2"/>
      <c r="J20" s="2" t="s">
        <v>1771</v>
      </c>
      <c r="K20" s="2" t="s">
        <v>1772</v>
      </c>
      <c r="L20" s="2">
        <v>42</v>
      </c>
      <c r="M20" s="2" t="s">
        <v>350</v>
      </c>
      <c r="N20" s="29" t="s">
        <v>44</v>
      </c>
    </row>
    <row r="21" spans="1:14">
      <c r="A21" s="19">
        <v>1480</v>
      </c>
      <c r="B21" s="2" t="s">
        <v>268</v>
      </c>
      <c r="C21" s="29" t="s">
        <v>44</v>
      </c>
      <c r="D21" s="29">
        <v>3</v>
      </c>
      <c r="E21" s="31" t="s">
        <v>153</v>
      </c>
      <c r="F21" s="31" t="s">
        <v>157</v>
      </c>
      <c r="G21" s="2"/>
      <c r="H21" s="2" t="s">
        <v>154</v>
      </c>
      <c r="I21" s="2"/>
      <c r="J21" s="2" t="s">
        <v>1949</v>
      </c>
      <c r="K21" s="2" t="s">
        <v>1950</v>
      </c>
      <c r="L21" s="2">
        <v>43</v>
      </c>
      <c r="M21" s="2" t="s">
        <v>360</v>
      </c>
      <c r="N21" s="29" t="s">
        <v>44</v>
      </c>
    </row>
    <row r="22" spans="1:14">
      <c r="A22" s="19">
        <v>1490</v>
      </c>
      <c r="B22" s="2" t="s">
        <v>269</v>
      </c>
      <c r="C22" s="29" t="s">
        <v>44</v>
      </c>
      <c r="D22" s="29">
        <v>3</v>
      </c>
      <c r="E22" s="31" t="s">
        <v>158</v>
      </c>
      <c r="F22" s="31" t="s">
        <v>162</v>
      </c>
      <c r="G22" s="2"/>
      <c r="H22" s="2"/>
      <c r="I22" s="2"/>
      <c r="J22" s="2" t="s">
        <v>1955</v>
      </c>
      <c r="K22" s="2" t="s">
        <v>1956</v>
      </c>
      <c r="L22" s="2">
        <v>44</v>
      </c>
      <c r="M22" s="2" t="s">
        <v>361</v>
      </c>
      <c r="N22" s="29" t="s">
        <v>44</v>
      </c>
    </row>
    <row r="23" spans="1:14">
      <c r="A23" s="19">
        <v>1560</v>
      </c>
      <c r="B23" s="2" t="s">
        <v>2968</v>
      </c>
      <c r="C23" s="29" t="s">
        <v>44</v>
      </c>
      <c r="D23" s="29">
        <v>2</v>
      </c>
      <c r="E23" s="31" t="s">
        <v>321</v>
      </c>
      <c r="F23" s="31" t="s">
        <v>200</v>
      </c>
      <c r="G23" s="2"/>
      <c r="H23" s="2"/>
      <c r="I23" s="2"/>
      <c r="J23" s="2" t="s">
        <v>1771</v>
      </c>
      <c r="K23" s="2" t="s">
        <v>1772</v>
      </c>
      <c r="L23" s="2">
        <v>45</v>
      </c>
      <c r="M23" s="2" t="s">
        <v>350</v>
      </c>
      <c r="N23" s="29" t="s">
        <v>44</v>
      </c>
    </row>
    <row r="24" spans="1:14">
      <c r="A24" s="19">
        <v>1580</v>
      </c>
      <c r="B24" s="2" t="s">
        <v>2970</v>
      </c>
      <c r="C24" s="29" t="s">
        <v>44</v>
      </c>
      <c r="D24" s="29">
        <v>3</v>
      </c>
      <c r="E24" s="31" t="s">
        <v>2973</v>
      </c>
      <c r="F24" s="31" t="s">
        <v>189</v>
      </c>
      <c r="G24" s="2"/>
      <c r="H24" s="2" t="s">
        <v>59</v>
      </c>
      <c r="I24" s="2"/>
      <c r="J24" s="2" t="s">
        <v>2066</v>
      </c>
      <c r="K24" s="2" t="s">
        <v>2067</v>
      </c>
      <c r="L24" s="2">
        <v>46</v>
      </c>
      <c r="M24" s="2" t="s">
        <v>362</v>
      </c>
      <c r="N24" s="29" t="s">
        <v>44</v>
      </c>
    </row>
    <row r="25" spans="1:14">
      <c r="A25" s="19">
        <v>1590</v>
      </c>
      <c r="B25" s="2" t="s">
        <v>233</v>
      </c>
      <c r="C25" s="29" t="s">
        <v>202</v>
      </c>
      <c r="D25" s="29">
        <v>2</v>
      </c>
      <c r="E25" s="31" t="s">
        <v>322</v>
      </c>
      <c r="F25" s="31" t="s">
        <v>205</v>
      </c>
      <c r="G25" s="2"/>
      <c r="H25" s="2"/>
      <c r="I25" s="2"/>
      <c r="J25" s="2" t="s">
        <v>1882</v>
      </c>
      <c r="K25" s="2" t="s">
        <v>1883</v>
      </c>
      <c r="L25" s="2">
        <v>37</v>
      </c>
      <c r="M25" s="2" t="s">
        <v>355</v>
      </c>
      <c r="N25" s="29" t="s">
        <v>202</v>
      </c>
    </row>
    <row r="26" spans="1:14">
      <c r="A26" s="19">
        <v>1600</v>
      </c>
      <c r="B26" s="2" t="s">
        <v>282</v>
      </c>
      <c r="C26" s="29" t="s">
        <v>44</v>
      </c>
      <c r="D26" s="29">
        <v>3</v>
      </c>
      <c r="E26" s="31" t="s">
        <v>206</v>
      </c>
      <c r="F26" s="31" t="s">
        <v>209</v>
      </c>
      <c r="G26" s="2"/>
      <c r="H26" s="2" t="s">
        <v>46</v>
      </c>
      <c r="I26" s="2"/>
      <c r="J26" s="2" t="s">
        <v>1903</v>
      </c>
      <c r="K26" s="2" t="s">
        <v>1904</v>
      </c>
      <c r="L26" s="2">
        <v>40</v>
      </c>
      <c r="M26" s="2" t="s">
        <v>358</v>
      </c>
      <c r="N26" s="29" t="s">
        <v>44</v>
      </c>
    </row>
    <row r="27" spans="1:14">
      <c r="A27" s="19">
        <v>1610</v>
      </c>
      <c r="B27" s="2" t="s">
        <v>283</v>
      </c>
      <c r="C27" s="29" t="s">
        <v>44</v>
      </c>
      <c r="D27" s="29">
        <v>3</v>
      </c>
      <c r="E27" s="31" t="s">
        <v>210</v>
      </c>
      <c r="F27" s="31" t="s">
        <v>212</v>
      </c>
      <c r="G27" s="2"/>
      <c r="H27" s="2" t="s">
        <v>64</v>
      </c>
      <c r="I27" s="2"/>
      <c r="J27" s="2" t="s">
        <v>1896</v>
      </c>
      <c r="K27" s="2" t="s">
        <v>1897</v>
      </c>
      <c r="L27" s="2">
        <v>39</v>
      </c>
      <c r="M27" s="2" t="s">
        <v>357</v>
      </c>
      <c r="N27" s="29" t="s">
        <v>44</v>
      </c>
    </row>
    <row r="28" spans="1:14">
      <c r="A28" s="19">
        <v>1620</v>
      </c>
      <c r="B28" s="2" t="s">
        <v>300</v>
      </c>
      <c r="C28" s="29" t="s">
        <v>44</v>
      </c>
      <c r="D28" s="29">
        <v>3</v>
      </c>
      <c r="E28" s="31" t="s">
        <v>294</v>
      </c>
      <c r="F28" s="31"/>
      <c r="G28" s="2"/>
      <c r="H28" s="2" t="s">
        <v>64</v>
      </c>
      <c r="I28" s="2"/>
      <c r="J28" s="2" t="s">
        <v>1889</v>
      </c>
      <c r="K28" s="2" t="s">
        <v>1890</v>
      </c>
      <c r="L28" s="2">
        <v>38</v>
      </c>
      <c r="M28" s="2" t="s">
        <v>356</v>
      </c>
      <c r="N28" s="29" t="s">
        <v>44</v>
      </c>
    </row>
    <row r="29" spans="1:14">
      <c r="A29" s="19">
        <v>1630</v>
      </c>
      <c r="B29" s="2" t="s">
        <v>234</v>
      </c>
      <c r="C29" s="19" t="s">
        <v>202</v>
      </c>
      <c r="D29" s="19">
        <v>2</v>
      </c>
      <c r="E29" s="2" t="s">
        <v>323</v>
      </c>
      <c r="F29" s="2" t="s">
        <v>216</v>
      </c>
      <c r="G29" s="2"/>
      <c r="H29" s="2"/>
      <c r="I29" s="2"/>
      <c r="J29" s="2"/>
      <c r="K29" s="2"/>
      <c r="L29" s="2">
        <v>47</v>
      </c>
      <c r="M29" s="2" t="s">
        <v>363</v>
      </c>
      <c r="N29" s="19" t="s">
        <v>202</v>
      </c>
    </row>
    <row r="30" spans="1:14">
      <c r="A30" s="19">
        <v>1640</v>
      </c>
      <c r="B30" s="2" t="s">
        <v>284</v>
      </c>
      <c r="C30" s="19" t="s">
        <v>44</v>
      </c>
      <c r="D30" s="19">
        <v>3</v>
      </c>
      <c r="E30" s="2" t="s">
        <v>2975</v>
      </c>
      <c r="F30" s="2" t="s">
        <v>218</v>
      </c>
      <c r="G30" s="2"/>
      <c r="H30" s="2" t="s">
        <v>46</v>
      </c>
      <c r="I30" s="2"/>
      <c r="J30" s="2"/>
      <c r="K30" s="2"/>
      <c r="L30" s="2">
        <v>50</v>
      </c>
      <c r="M30" s="2" t="s">
        <v>366</v>
      </c>
      <c r="N30" s="19" t="s">
        <v>44</v>
      </c>
    </row>
    <row r="31" spans="1:14">
      <c r="A31" s="19">
        <v>1650</v>
      </c>
      <c r="B31" s="2" t="s">
        <v>285</v>
      </c>
      <c r="C31" s="19" t="s">
        <v>44</v>
      </c>
      <c r="D31" s="19">
        <v>3</v>
      </c>
      <c r="E31" s="2" t="s">
        <v>219</v>
      </c>
      <c r="F31" s="2" t="s">
        <v>221</v>
      </c>
      <c r="G31" s="2"/>
      <c r="H31" s="2"/>
      <c r="I31" s="2"/>
      <c r="J31" s="2"/>
      <c r="K31" s="2"/>
      <c r="L31" s="2">
        <v>48</v>
      </c>
      <c r="M31" s="2" t="s">
        <v>364</v>
      </c>
      <c r="N31" s="19" t="s">
        <v>44</v>
      </c>
    </row>
    <row r="32" spans="1:14">
      <c r="A32" s="19">
        <v>1660</v>
      </c>
      <c r="B32" s="2" t="s">
        <v>301</v>
      </c>
      <c r="C32" s="19" t="s">
        <v>44</v>
      </c>
      <c r="D32" s="19">
        <v>3</v>
      </c>
      <c r="E32" s="2" t="s">
        <v>295</v>
      </c>
      <c r="F32" s="2" t="s">
        <v>298</v>
      </c>
      <c r="G32" s="2"/>
      <c r="H32" s="2" t="s">
        <v>64</v>
      </c>
      <c r="I32" s="2"/>
      <c r="J32" s="2"/>
      <c r="K32" s="2"/>
      <c r="L32" s="2">
        <v>49</v>
      </c>
      <c r="M32" s="2" t="s">
        <v>365</v>
      </c>
      <c r="N32" s="19" t="s">
        <v>44</v>
      </c>
    </row>
  </sheetData>
  <conditionalFormatting sqref="C2:D28">
    <cfRule type="expression" dxfId="15" priority="13">
      <formula>"PKBIE"=MID($E2,1,5)</formula>
    </cfRule>
    <cfRule type="expression" dxfId="14" priority="14">
      <formula>"RFBIE"=$E2</formula>
    </cfRule>
    <cfRule type="expression" dxfId="13" priority="15">
      <formula>"ASBIE"=$E2</formula>
    </cfRule>
    <cfRule type="expression" dxfId="12" priority="16">
      <formula>"ABIE"=$E2</formula>
    </cfRule>
  </conditionalFormatting>
  <conditionalFormatting sqref="F2:G28">
    <cfRule type="expression" dxfId="11" priority="9">
      <formula>"PKBIE"=MID($E2,1,5)</formula>
    </cfRule>
    <cfRule type="expression" dxfId="10" priority="10">
      <formula>"RFBIE"=$E2</formula>
    </cfRule>
    <cfRule type="expression" dxfId="9" priority="11">
      <formula>"ASBIE"=$E2</formula>
    </cfRule>
    <cfRule type="expression" dxfId="8" priority="12">
      <formula>"ABIE"=$E2</formula>
    </cfRule>
  </conditionalFormatting>
  <conditionalFormatting sqref="E2:G28">
    <cfRule type="expression" dxfId="7" priority="5">
      <formula>"PKBIE"=MID($E2,1,5)</formula>
    </cfRule>
    <cfRule type="expression" dxfId="6" priority="6">
      <formula>"RFBIE"=$E2</formula>
    </cfRule>
    <cfRule type="expression" dxfId="5" priority="7">
      <formula>"ASBIE"=$E2</formula>
    </cfRule>
    <cfRule type="expression" dxfId="4" priority="8">
      <formula>"ABIE"=$E2</formula>
    </cfRule>
  </conditionalFormatting>
  <conditionalFormatting sqref="N2:N28">
    <cfRule type="expression" dxfId="3" priority="1">
      <formula>"PKBIE"=MID($E2,1,5)</formula>
    </cfRule>
    <cfRule type="expression" dxfId="2" priority="2">
      <formula>"RFBIE"=$E2</formula>
    </cfRule>
    <cfRule type="expression" dxfId="1" priority="3">
      <formula>"ASBIE"=$E2</formula>
    </cfRule>
    <cfRule type="expression" dxfId="0" priority="4">
      <formula>"ABIE"=$E2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1B12-8402-441D-B83D-93C41D946511}">
  <sheetPr filterMode="1"/>
  <dimension ref="A1:R79"/>
  <sheetViews>
    <sheetView zoomScale="80" zoomScaleNormal="80" workbookViewId="0">
      <pane ySplit="1" topLeftCell="A2" activePane="bottomLeft" state="frozen"/>
      <selection pane="bottomLeft" activeCell="N68" sqref="A1:N68"/>
    </sheetView>
  </sheetViews>
  <sheetFormatPr defaultRowHeight="15"/>
  <cols>
    <col min="1" max="1" width="8.28515625" style="35" bestFit="1" customWidth="1"/>
    <col min="2" max="2" width="11.42578125" style="1" bestFit="1" customWidth="1"/>
    <col min="3" max="3" width="5.42578125" style="35" bestFit="1" customWidth="1"/>
    <col min="4" max="4" width="5" style="35" bestFit="1" customWidth="1"/>
    <col min="5" max="5" width="34.7109375" style="1" bestFit="1" customWidth="1"/>
    <col min="6" max="6" width="40.5703125" style="1" customWidth="1"/>
    <col min="7" max="7" width="6" style="35" bestFit="1" customWidth="1"/>
    <col min="8" max="9" width="14.85546875" style="1" customWidth="1"/>
    <col min="10" max="10" width="27.7109375" style="1" customWidth="1"/>
    <col min="11" max="11" width="30.7109375" style="1" customWidth="1"/>
    <col min="12" max="12" width="5.85546875" style="1" customWidth="1"/>
    <col min="13" max="13" width="29.85546875" style="1" customWidth="1"/>
    <col min="14" max="14" width="5.85546875" style="1" customWidth="1"/>
    <col min="15" max="15" width="11.42578125" style="1" customWidth="1"/>
    <col min="16" max="16" width="21.7109375" style="1" bestFit="1" customWidth="1"/>
    <col min="17" max="17" width="19.7109375" style="1" bestFit="1" customWidth="1"/>
    <col min="18" max="18" width="18.5703125" style="1" bestFit="1" customWidth="1"/>
    <col min="19" max="16384" width="9.140625" style="1"/>
  </cols>
  <sheetData>
    <row r="1" spans="1:18">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c r="O1" s="2"/>
      <c r="P1" s="2" t="s">
        <v>3153</v>
      </c>
      <c r="Q1" s="2" t="s">
        <v>3157</v>
      </c>
      <c r="R1" s="2" t="s">
        <v>3158</v>
      </c>
    </row>
    <row r="2" spans="1:18">
      <c r="A2" s="19">
        <v>1000</v>
      </c>
      <c r="B2" s="2" t="s">
        <v>29</v>
      </c>
      <c r="C2" s="29" t="s">
        <v>31</v>
      </c>
      <c r="D2" s="29">
        <v>0</v>
      </c>
      <c r="E2" s="31" t="s">
        <v>3581</v>
      </c>
      <c r="F2" s="31" t="s">
        <v>35</v>
      </c>
      <c r="G2" s="2"/>
      <c r="H2" s="2"/>
      <c r="I2" s="2"/>
      <c r="J2" s="2"/>
      <c r="K2" s="2"/>
      <c r="L2" s="2">
        <v>1</v>
      </c>
      <c r="M2" s="2" t="s">
        <v>2971</v>
      </c>
      <c r="N2" s="29" t="s">
        <v>31</v>
      </c>
      <c r="O2" s="2" t="s">
        <v>30</v>
      </c>
      <c r="P2" s="31" t="s">
        <v>32</v>
      </c>
      <c r="Q2" s="2" t="s">
        <v>33</v>
      </c>
      <c r="R2" s="2"/>
    </row>
    <row r="3" spans="1:18">
      <c r="A3" s="19">
        <v>1010</v>
      </c>
      <c r="B3" s="2" t="s">
        <v>235</v>
      </c>
      <c r="C3" s="29" t="s">
        <v>37</v>
      </c>
      <c r="D3" s="29">
        <v>1</v>
      </c>
      <c r="E3" s="31" t="s">
        <v>38</v>
      </c>
      <c r="F3" s="31" t="s">
        <v>42</v>
      </c>
      <c r="G3" s="2"/>
      <c r="H3" s="2" t="s">
        <v>39</v>
      </c>
      <c r="I3" s="2"/>
      <c r="J3" s="2" t="str">
        <f>IF(ISTEXT($M3),INDEX('xbrl-gl'!V:V,MATCH($M3,'xbrl-gl'!$Q:$Q,0),1),"")</f>
        <v>監査番号</v>
      </c>
      <c r="K3" s="2" t="str">
        <f>IF(ISTEXT($M3),INDEX('xbrl-gl'!W:W,MATCH($M3,'xbrl-gl'!$Q:$Q,0),1),"")</f>
        <v>このファイルの一意識別子。</v>
      </c>
      <c r="L3" s="2">
        <v>4</v>
      </c>
      <c r="M3" s="2" t="s">
        <v>324</v>
      </c>
      <c r="N3" s="29" t="s">
        <v>37</v>
      </c>
      <c r="O3" s="2" t="s">
        <v>36</v>
      </c>
      <c r="P3" s="31" t="s">
        <v>32</v>
      </c>
      <c r="Q3" s="2" t="s">
        <v>33</v>
      </c>
      <c r="R3" s="2"/>
    </row>
    <row r="4" spans="1:18" hidden="1">
      <c r="A4" s="19">
        <v>1020</v>
      </c>
      <c r="B4" s="2" t="s">
        <v>251</v>
      </c>
      <c r="C4" s="29" t="s">
        <v>44</v>
      </c>
      <c r="D4" s="29">
        <v>1</v>
      </c>
      <c r="E4" s="31" t="s">
        <v>45</v>
      </c>
      <c r="F4" s="31" t="s">
        <v>48</v>
      </c>
      <c r="G4" s="2"/>
      <c r="H4" s="2" t="s">
        <v>46</v>
      </c>
      <c r="I4" s="2"/>
      <c r="J4" s="2" t="str">
        <f>IF(ISTEXT(M4),INDEX('xbrl-gl'!V:V,MATCH(M4,'xbrl-gl'!Q:Q,0),1),"")</f>
        <v/>
      </c>
      <c r="K4" s="2" t="str">
        <f>IF(ISTEXT($M4),INDEX('xbrl-gl'!W:W,MATCH($M4,'xbrl-gl'!$Q:$Q,0),1),"")</f>
        <v/>
      </c>
      <c r="L4" s="2"/>
      <c r="M4" s="2"/>
      <c r="N4" s="29" t="s">
        <v>44</v>
      </c>
      <c r="O4" s="2" t="s">
        <v>43</v>
      </c>
      <c r="P4" s="31" t="s">
        <v>32</v>
      </c>
      <c r="Q4" s="2" t="s">
        <v>33</v>
      </c>
      <c r="R4" s="2"/>
    </row>
    <row r="5" spans="1:18" hidden="1">
      <c r="A5" s="19">
        <v>1030</v>
      </c>
      <c r="B5" s="2" t="s">
        <v>286</v>
      </c>
      <c r="C5" s="29" t="s">
        <v>44</v>
      </c>
      <c r="D5" s="29">
        <v>1</v>
      </c>
      <c r="E5" s="31" t="s">
        <v>63</v>
      </c>
      <c r="F5" s="31" t="s">
        <v>67</v>
      </c>
      <c r="G5" s="2"/>
      <c r="H5" s="2" t="s">
        <v>64</v>
      </c>
      <c r="I5" s="2"/>
      <c r="J5" s="2" t="str">
        <f>IF(ISTEXT(M5),INDEX('xbrl-gl'!V:V,MATCH(M5,'xbrl-gl'!Q:Q,0),1),"")</f>
        <v/>
      </c>
      <c r="K5" s="2" t="str">
        <f>IF(ISTEXT($M5),INDEX('xbrl-gl'!W:W,MATCH($M5,'xbrl-gl'!$Q:$Q,0),1),"")</f>
        <v/>
      </c>
      <c r="L5" s="2"/>
      <c r="M5" s="2"/>
      <c r="N5" s="29" t="s">
        <v>44</v>
      </c>
      <c r="O5" s="2" t="s">
        <v>43</v>
      </c>
      <c r="P5" s="31" t="s">
        <v>32</v>
      </c>
      <c r="Q5" s="2" t="s">
        <v>33</v>
      </c>
      <c r="R5" s="2"/>
    </row>
    <row r="6" spans="1:18" hidden="1">
      <c r="A6" s="19">
        <v>1040</v>
      </c>
      <c r="B6" s="2" t="s">
        <v>252</v>
      </c>
      <c r="C6" s="29" t="s">
        <v>44</v>
      </c>
      <c r="D6" s="29">
        <v>1</v>
      </c>
      <c r="E6" s="31" t="s">
        <v>3130</v>
      </c>
      <c r="F6" s="31"/>
      <c r="G6" s="2"/>
      <c r="H6" s="2"/>
      <c r="I6" s="2"/>
      <c r="J6" s="2" t="str">
        <f>IF(ISTEXT(M6),INDEX('xbrl-gl'!V:V,MATCH(M6,'xbrl-gl'!Q:Q,0),1),"")</f>
        <v/>
      </c>
      <c r="K6" s="2" t="str">
        <f>IF(ISTEXT($M6),INDEX('xbrl-gl'!W:W,MATCH($M6,'xbrl-gl'!$Q:$Q,0),1),"")</f>
        <v/>
      </c>
      <c r="L6" s="2"/>
      <c r="M6" s="2"/>
      <c r="N6" s="29" t="s">
        <v>44</v>
      </c>
      <c r="O6" s="2" t="s">
        <v>73</v>
      </c>
      <c r="P6" s="31" t="s">
        <v>32</v>
      </c>
      <c r="Q6" s="2" t="s">
        <v>51</v>
      </c>
      <c r="R6" s="2"/>
    </row>
    <row r="7" spans="1:18" hidden="1">
      <c r="A7" s="19">
        <v>1050</v>
      </c>
      <c r="B7" s="2" t="s">
        <v>287</v>
      </c>
      <c r="C7" s="29" t="s">
        <v>37</v>
      </c>
      <c r="D7" s="29">
        <v>2</v>
      </c>
      <c r="E7" s="31" t="s">
        <v>50</v>
      </c>
      <c r="F7" s="31" t="s">
        <v>54</v>
      </c>
      <c r="G7" s="2"/>
      <c r="H7" s="2" t="s">
        <v>46</v>
      </c>
      <c r="I7" s="2"/>
      <c r="J7" s="2" t="str">
        <f>IF(ISTEXT(M7),INDEX('xbrl-gl'!V:V,MATCH(M7,'xbrl-gl'!Q:Q,0),1),"")</f>
        <v/>
      </c>
      <c r="K7" s="2" t="str">
        <f>IF(ISTEXT($M7),INDEX('xbrl-gl'!W:W,MATCH($M7,'xbrl-gl'!$Q:$Q,0),1),"")</f>
        <v/>
      </c>
      <c r="L7" s="2"/>
      <c r="M7" s="2"/>
      <c r="N7" s="29" t="s">
        <v>37</v>
      </c>
      <c r="O7" s="2" t="s">
        <v>36</v>
      </c>
      <c r="P7" s="31" t="s">
        <v>51</v>
      </c>
      <c r="Q7" s="2" t="s">
        <v>33</v>
      </c>
      <c r="R7" s="2"/>
    </row>
    <row r="8" spans="1:18" hidden="1">
      <c r="A8" s="19">
        <v>1060</v>
      </c>
      <c r="B8" s="2" t="s">
        <v>288</v>
      </c>
      <c r="C8" s="29" t="s">
        <v>37</v>
      </c>
      <c r="D8" s="29">
        <v>2</v>
      </c>
      <c r="E8" s="31" t="s">
        <v>51</v>
      </c>
      <c r="F8" s="31" t="s">
        <v>57</v>
      </c>
      <c r="G8" s="2"/>
      <c r="H8" s="2" t="s">
        <v>46</v>
      </c>
      <c r="I8" s="2"/>
      <c r="J8" s="2" t="str">
        <f>IF(ISTEXT(M8),INDEX('xbrl-gl'!V:V,MATCH(M8,'xbrl-gl'!Q:Q,0),1),"")</f>
        <v/>
      </c>
      <c r="K8" s="2" t="str">
        <f>IF(ISTEXT($M8),INDEX('xbrl-gl'!W:W,MATCH($M8,'xbrl-gl'!$Q:$Q,0),1),"")</f>
        <v/>
      </c>
      <c r="L8" s="2"/>
      <c r="M8" s="2"/>
      <c r="N8" s="29" t="s">
        <v>37</v>
      </c>
      <c r="O8" s="2" t="s">
        <v>36</v>
      </c>
      <c r="P8" s="31" t="s">
        <v>51</v>
      </c>
      <c r="Q8" s="2" t="s">
        <v>33</v>
      </c>
      <c r="R8" s="2"/>
    </row>
    <row r="9" spans="1:18" hidden="1">
      <c r="A9" s="19">
        <v>1070</v>
      </c>
      <c r="B9" s="2" t="s">
        <v>289</v>
      </c>
      <c r="C9" s="29" t="s">
        <v>37</v>
      </c>
      <c r="D9" s="29">
        <v>2</v>
      </c>
      <c r="E9" s="31" t="s">
        <v>239</v>
      </c>
      <c r="F9" s="31"/>
      <c r="G9" s="2"/>
      <c r="H9" s="2" t="s">
        <v>59</v>
      </c>
      <c r="I9" s="2"/>
      <c r="J9" s="2" t="str">
        <f>IF(ISTEXT(M9),INDEX('xbrl-gl'!V:V,MATCH(M9,'xbrl-gl'!Q:Q,0),1),"")</f>
        <v/>
      </c>
      <c r="K9" s="2" t="str">
        <f>IF(ISTEXT($M9),INDEX('xbrl-gl'!W:W,MATCH($M9,'xbrl-gl'!$Q:$Q,0),1),"")</f>
        <v/>
      </c>
      <c r="L9" s="2"/>
      <c r="M9" s="2"/>
      <c r="N9" s="29" t="s">
        <v>37</v>
      </c>
      <c r="O9" s="2" t="s">
        <v>43</v>
      </c>
      <c r="P9" s="31" t="s">
        <v>51</v>
      </c>
      <c r="Q9" s="2"/>
      <c r="R9" s="2"/>
    </row>
    <row r="10" spans="1:18" hidden="1">
      <c r="A10" s="19">
        <v>1080</v>
      </c>
      <c r="B10" s="2" t="s">
        <v>253</v>
      </c>
      <c r="C10" s="29" t="s">
        <v>37</v>
      </c>
      <c r="D10" s="29">
        <v>2</v>
      </c>
      <c r="E10" s="31" t="s">
        <v>240</v>
      </c>
      <c r="F10" s="31"/>
      <c r="G10" s="2"/>
      <c r="H10" s="2" t="s">
        <v>59</v>
      </c>
      <c r="I10" s="2"/>
      <c r="J10" s="2" t="str">
        <f>IF(ISTEXT(M10),INDEX('xbrl-gl'!V:V,MATCH(M10,'xbrl-gl'!Q:Q,0),1),"")</f>
        <v/>
      </c>
      <c r="K10" s="2" t="str">
        <f>IF(ISTEXT($M10),INDEX('xbrl-gl'!W:W,MATCH($M10,'xbrl-gl'!$Q:$Q,0),1),"")</f>
        <v/>
      </c>
      <c r="L10" s="2"/>
      <c r="M10" s="2"/>
      <c r="N10" s="29" t="s">
        <v>37</v>
      </c>
      <c r="O10" s="2" t="s">
        <v>43</v>
      </c>
      <c r="P10" s="31" t="s">
        <v>51</v>
      </c>
      <c r="Q10" s="2"/>
      <c r="R10" s="2"/>
    </row>
    <row r="11" spans="1:18">
      <c r="A11" s="19">
        <v>1090</v>
      </c>
      <c r="B11" s="2" t="s">
        <v>254</v>
      </c>
      <c r="C11" s="29" t="s">
        <v>44</v>
      </c>
      <c r="D11" s="29">
        <v>1</v>
      </c>
      <c r="E11" s="31" t="s">
        <v>2974</v>
      </c>
      <c r="F11" s="31"/>
      <c r="G11" s="2"/>
      <c r="H11" s="2"/>
      <c r="I11" s="2"/>
      <c r="J11" s="2" t="str">
        <f>IF(ISTEXT(M11),INDEX('xbrl-gl'!V:V,MATCH(M11,'xbrl-gl'!Q:Q,0),1),"")</f>
        <v>【仕訳情報】</v>
      </c>
      <c r="K11" s="2" t="str">
        <f>IF(ISTEXT($M11),INDEX('xbrl-gl'!W:W,MATCH($M11,'xbrl-gl'!$Q:$Q,0),1),"")</f>
        <v>エントリヘッダー/仕訳記入ヘッダーの親タグ。</v>
      </c>
      <c r="L11" s="2">
        <v>26</v>
      </c>
      <c r="M11" s="2" t="s">
        <v>343</v>
      </c>
      <c r="N11" s="29" t="s">
        <v>44</v>
      </c>
      <c r="O11" s="2" t="s">
        <v>73</v>
      </c>
      <c r="P11" s="31" t="s">
        <v>32</v>
      </c>
      <c r="Q11" s="2" t="s">
        <v>69</v>
      </c>
      <c r="R11" s="2"/>
    </row>
    <row r="12" spans="1:18">
      <c r="A12" s="19">
        <v>1100</v>
      </c>
      <c r="B12" s="2" t="s">
        <v>255</v>
      </c>
      <c r="C12" s="29" t="s">
        <v>37</v>
      </c>
      <c r="D12" s="29">
        <v>2</v>
      </c>
      <c r="E12" s="31" t="s">
        <v>68</v>
      </c>
      <c r="F12" s="31" t="s">
        <v>71</v>
      </c>
      <c r="G12" s="2"/>
      <c r="H12" s="2" t="s">
        <v>39</v>
      </c>
      <c r="I12" s="2"/>
      <c r="J12" s="2" t="str">
        <f>IF(ISTEXT(M12),INDEX('xbrl-gl'!V:V,MATCH(M12,'xbrl-gl'!Q:Q,0),1),"")</f>
        <v>元仕訳帳種別</v>
      </c>
      <c r="K12" s="2" t="str">
        <f>IF(ISTEXT($M12),INDEX('xbrl-gl'!W:W,MATCH($M12,'xbrl-gl'!$Q:$Q,0),1),"")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L12" s="2">
        <v>28</v>
      </c>
      <c r="M12" s="2" t="s">
        <v>346</v>
      </c>
      <c r="N12" s="29" t="s">
        <v>37</v>
      </c>
      <c r="O12" s="2" t="s">
        <v>36</v>
      </c>
      <c r="P12" s="31" t="s">
        <v>69</v>
      </c>
      <c r="Q12" s="2" t="s">
        <v>33</v>
      </c>
      <c r="R12" s="2"/>
    </row>
    <row r="13" spans="1:18">
      <c r="A13" s="19">
        <v>1110</v>
      </c>
      <c r="B13" s="2" t="s">
        <v>256</v>
      </c>
      <c r="C13" s="29" t="s">
        <v>44</v>
      </c>
      <c r="D13" s="29">
        <v>2</v>
      </c>
      <c r="E13" s="31" t="s">
        <v>245</v>
      </c>
      <c r="F13" s="31" t="s">
        <v>246</v>
      </c>
      <c r="G13" s="2"/>
      <c r="H13" s="2" t="s">
        <v>64</v>
      </c>
      <c r="I13" s="2"/>
      <c r="J13" s="2" t="str">
        <f>IF(ISTEXT(M13),INDEX('xbrl-gl'!V:V,MATCH(M13,'xbrl-gl'!Q:Q,0),1),"")</f>
        <v>作成元アプリケーション</v>
      </c>
      <c r="K13" s="2" t="str">
        <f>IF(ISTEXT($M13),INDEX('xbrl-gl'!W:W,MATCH($M13,'xbrl-gl'!$Q:$Q,0),1),"")</f>
        <v>このファイルを作り出した製品又はサービス。 多くのシステム(例えば、VATなど)で、使用される。 バージョン番号を含むことも可能。</v>
      </c>
      <c r="L13" s="2">
        <v>5</v>
      </c>
      <c r="M13" s="2" t="s">
        <v>327</v>
      </c>
      <c r="N13" s="29" t="s">
        <v>44</v>
      </c>
      <c r="O13" s="2" t="s">
        <v>43</v>
      </c>
      <c r="P13" s="31" t="s">
        <v>69</v>
      </c>
      <c r="Q13" s="2"/>
      <c r="R13" s="2"/>
    </row>
    <row r="14" spans="1:18">
      <c r="A14" s="19">
        <v>1120</v>
      </c>
      <c r="B14" s="2" t="s">
        <v>257</v>
      </c>
      <c r="C14" s="29" t="s">
        <v>44</v>
      </c>
      <c r="D14" s="29">
        <v>2</v>
      </c>
      <c r="E14" s="31" t="s">
        <v>247</v>
      </c>
      <c r="F14" s="31" t="s">
        <v>248</v>
      </c>
      <c r="G14" s="2"/>
      <c r="H14" s="2" t="s">
        <v>64</v>
      </c>
      <c r="I14" s="2"/>
      <c r="J14" s="2" t="str">
        <f>IF(ISTEXT(M14),INDEX('xbrl-gl'!V:V,MATCH(M14,'xbrl-gl'!Q:Q,0),1),"")</f>
        <v>元仕訳帳説明</v>
      </c>
      <c r="K14" s="2" t="str">
        <f>IF(ISTEXT($M14),INDEX('xbrl-gl'!W:W,MATCH($M14,'xbrl-gl'!$Q:$Q,0),1),"")</f>
        <v>元仕訳帳(一般仕訳、給与台帳、会計士入力の完全な説明)。 よりわかりやすい仕訳帳の指標。 最も一般的な仕訳帳は、次の通り。 仕入、売上、現金、一般仕訳。</v>
      </c>
      <c r="L14" s="2">
        <v>29</v>
      </c>
      <c r="M14" s="2" t="s">
        <v>347</v>
      </c>
      <c r="N14" s="29" t="s">
        <v>44</v>
      </c>
      <c r="O14" s="2" t="s">
        <v>43</v>
      </c>
      <c r="P14" s="31" t="s">
        <v>69</v>
      </c>
      <c r="Q14" s="2"/>
      <c r="R14" s="2"/>
    </row>
    <row r="15" spans="1:18">
      <c r="A15" s="19">
        <v>1130</v>
      </c>
      <c r="B15" s="2" t="s">
        <v>258</v>
      </c>
      <c r="C15" s="29" t="s">
        <v>44</v>
      </c>
      <c r="D15" s="29">
        <v>2</v>
      </c>
      <c r="E15" s="31" t="s">
        <v>249</v>
      </c>
      <c r="F15" s="31" t="s">
        <v>250</v>
      </c>
      <c r="G15" s="2"/>
      <c r="H15" s="2" t="s">
        <v>39</v>
      </c>
      <c r="I15" s="2"/>
      <c r="J15" s="2" t="str">
        <f>IF(ISTEXT(M15),INDEX('xbrl-gl'!V:V,MATCH(M15,'xbrl-gl'!Q:Q,0),1),"")</f>
        <v>仕訳起源</v>
      </c>
      <c r="K15" s="2" t="str">
        <f>IF(ISTEXT($M15),INDEX('xbrl-gl'!W:W,MATCH($M15,'xbrl-gl'!$Q:$Q,0),1),"")</f>
        <v>仕訳の起源。発生、手入力、インポート入力、為替換算による損益。</v>
      </c>
      <c r="L15" s="2">
        <v>27</v>
      </c>
      <c r="M15" s="2" t="s">
        <v>345</v>
      </c>
      <c r="N15" s="29" t="s">
        <v>44</v>
      </c>
      <c r="O15" s="2" t="s">
        <v>43</v>
      </c>
      <c r="P15" s="31" t="s">
        <v>69</v>
      </c>
      <c r="Q15" s="2"/>
      <c r="R15" s="2"/>
    </row>
    <row r="16" spans="1:18">
      <c r="A16" s="19">
        <v>1140</v>
      </c>
      <c r="B16" s="2" t="s">
        <v>373</v>
      </c>
      <c r="C16" s="29" t="s">
        <v>44</v>
      </c>
      <c r="D16" s="29">
        <v>2</v>
      </c>
      <c r="E16" s="31" t="s">
        <v>319</v>
      </c>
      <c r="F16" s="31" t="s">
        <v>184</v>
      </c>
      <c r="G16" s="2"/>
      <c r="H16" s="2"/>
      <c r="I16" s="2"/>
      <c r="J16" s="2" t="str">
        <f>IF(ISTEXT(M16),INDEX('xbrl-gl'!V:V,MATCH(M16,'xbrl-gl'!Q:Q,0),1),"")</f>
        <v>【仕訳情報】</v>
      </c>
      <c r="K16" s="2" t="str">
        <f>IF(ISTEXT($M16),INDEX('xbrl-gl'!W:W,MATCH($M16,'xbrl-gl'!$Q:$Q,0),1),"")</f>
        <v>エントリヘッダー/仕訳記入ヘッダーの親タグ。</v>
      </c>
      <c r="L16" s="2">
        <v>24</v>
      </c>
      <c r="M16" s="2" t="s">
        <v>343</v>
      </c>
      <c r="N16" s="29" t="s">
        <v>44</v>
      </c>
      <c r="O16" s="2" t="s">
        <v>73</v>
      </c>
      <c r="P16" s="31" t="s">
        <v>32</v>
      </c>
      <c r="Q16" s="2" t="s">
        <v>182</v>
      </c>
      <c r="R16" s="2"/>
    </row>
    <row r="17" spans="1:18">
      <c r="A17" s="19">
        <v>1150</v>
      </c>
      <c r="B17" s="2" t="s">
        <v>276</v>
      </c>
      <c r="C17" s="29" t="s">
        <v>44</v>
      </c>
      <c r="D17" s="29">
        <v>3</v>
      </c>
      <c r="E17" s="31" t="s">
        <v>302</v>
      </c>
      <c r="F17" s="31" t="s">
        <v>187</v>
      </c>
      <c r="G17" s="2"/>
      <c r="H17" s="2"/>
      <c r="I17" s="2"/>
      <c r="J17" s="2" t="str">
        <f>IF(ISTEXT(M17),INDEX('xbrl-gl'!V:V,MATCH(M17,'xbrl-gl'!Q:Q,0),1),"")</f>
        <v>作成者</v>
      </c>
      <c r="K17" s="2" t="str">
        <f>IF(ISTEXT($M17),INDEX('xbrl-gl'!W:W,MATCH($M17,'xbrl-gl'!$Q:$Q,0),1),"")</f>
        <v>ファイルの作成者の識別子。</v>
      </c>
      <c r="L17" s="2">
        <v>8</v>
      </c>
      <c r="M17" s="2" t="s">
        <v>330</v>
      </c>
      <c r="N17" s="29" t="s">
        <v>44</v>
      </c>
      <c r="O17" s="2" t="s">
        <v>49</v>
      </c>
      <c r="P17" s="31" t="s">
        <v>182</v>
      </c>
      <c r="Q17" s="2" t="s">
        <v>33</v>
      </c>
      <c r="R17" s="2" t="s">
        <v>185</v>
      </c>
    </row>
    <row r="18" spans="1:18">
      <c r="A18" s="19">
        <v>1160</v>
      </c>
      <c r="B18" s="2" t="s">
        <v>277</v>
      </c>
      <c r="C18" s="29" t="s">
        <v>44</v>
      </c>
      <c r="D18" s="29">
        <v>3</v>
      </c>
      <c r="E18" s="31" t="s">
        <v>303</v>
      </c>
      <c r="F18" s="31" t="s">
        <v>189</v>
      </c>
      <c r="G18" s="2"/>
      <c r="H18" s="2" t="s">
        <v>59</v>
      </c>
      <c r="I18" s="2"/>
      <c r="J18" s="2" t="str">
        <f>IF(ISTEXT(M18),INDEX('xbrl-gl'!V:V,MATCH(M18,'xbrl-gl'!Q:Q,0),1),"")</f>
        <v>入力日付</v>
      </c>
      <c r="K18" s="2" t="str">
        <f>IF(ISTEXT($M18),INDEX('xbrl-gl'!W:W,MATCH($M18,'xbrl-gl'!$Q:$Q,0),1),"")</f>
        <v>コンピュータへ入力した実際の日付/時刻(システム日付から自動的に与えられ、システム時計の変更により、しばしば誤った値になる)を示す。 転記日付とは別に管理される。</v>
      </c>
      <c r="L18" s="2">
        <v>25</v>
      </c>
      <c r="M18" s="2" t="s">
        <v>344</v>
      </c>
      <c r="N18" s="29" t="s">
        <v>44</v>
      </c>
      <c r="O18" s="2" t="s">
        <v>43</v>
      </c>
      <c r="P18" s="31" t="s">
        <v>182</v>
      </c>
      <c r="Q18" s="2" t="s">
        <v>33</v>
      </c>
      <c r="R18" s="2"/>
    </row>
    <row r="19" spans="1:18" hidden="1">
      <c r="A19" s="19">
        <v>1170</v>
      </c>
      <c r="B19" s="2" t="s">
        <v>278</v>
      </c>
      <c r="C19" s="29" t="s">
        <v>44</v>
      </c>
      <c r="D19" s="29">
        <v>3</v>
      </c>
      <c r="E19" s="31" t="s">
        <v>304</v>
      </c>
      <c r="F19" s="31" t="s">
        <v>193</v>
      </c>
      <c r="G19" s="2"/>
      <c r="H19" s="2" t="s">
        <v>190</v>
      </c>
      <c r="I19" s="2"/>
      <c r="J19" s="2" t="str">
        <f>IF(ISTEXT(M19),INDEX('xbrl-gl'!V:V,MATCH(M19,'xbrl-gl'!Q:Q,0),1),"")</f>
        <v/>
      </c>
      <c r="K19" s="2" t="str">
        <f>IF(ISTEXT($M19),INDEX('xbrl-gl'!W:W,MATCH($M19,'xbrl-gl'!$Q:$Q,0),1),"")</f>
        <v/>
      </c>
      <c r="L19" s="2"/>
      <c r="M19" s="2"/>
      <c r="N19" s="29" t="s">
        <v>44</v>
      </c>
      <c r="O19" s="2" t="s">
        <v>43</v>
      </c>
      <c r="P19" s="31" t="s">
        <v>182</v>
      </c>
      <c r="Q19" s="2" t="s">
        <v>33</v>
      </c>
      <c r="R19" s="2"/>
    </row>
    <row r="20" spans="1:18" hidden="1">
      <c r="A20" s="19">
        <v>1180</v>
      </c>
      <c r="B20" s="2" t="s">
        <v>2965</v>
      </c>
      <c r="C20" s="29" t="s">
        <v>44</v>
      </c>
      <c r="D20" s="29">
        <v>2</v>
      </c>
      <c r="E20" s="31" t="s">
        <v>320</v>
      </c>
      <c r="F20" s="31" t="s">
        <v>197</v>
      </c>
      <c r="G20" s="2"/>
      <c r="H20" s="2"/>
      <c r="I20" s="2"/>
      <c r="J20" s="2" t="str">
        <f>IF(ISTEXT(M20),INDEX('xbrl-gl'!V:V,MATCH(M20,'xbrl-gl'!Q:Q,0),1),"")</f>
        <v/>
      </c>
      <c r="K20" s="2" t="str">
        <f>IF(ISTEXT($M20),INDEX('xbrl-gl'!W:W,MATCH($M20,'xbrl-gl'!$Q:$Q,0),1),"")</f>
        <v/>
      </c>
      <c r="L20" s="2"/>
      <c r="M20" s="2"/>
      <c r="N20" s="29" t="s">
        <v>44</v>
      </c>
      <c r="O20" s="2" t="s">
        <v>73</v>
      </c>
      <c r="P20" s="31" t="s">
        <v>32</v>
      </c>
      <c r="Q20" s="2" t="s">
        <v>195</v>
      </c>
      <c r="R20" s="2"/>
    </row>
    <row r="21" spans="1:18" hidden="1">
      <c r="A21" s="19">
        <v>1190</v>
      </c>
      <c r="B21" s="2" t="s">
        <v>279</v>
      </c>
      <c r="C21" s="29" t="s">
        <v>44</v>
      </c>
      <c r="D21" s="29">
        <v>3</v>
      </c>
      <c r="E21" s="31" t="s">
        <v>305</v>
      </c>
      <c r="F21" s="31" t="s">
        <v>187</v>
      </c>
      <c r="G21" s="2"/>
      <c r="H21" s="2"/>
      <c r="I21" s="2"/>
      <c r="J21" s="2" t="str">
        <f>IF(ISTEXT(M21),INDEX('xbrl-gl'!V:V,MATCH(M21,'xbrl-gl'!Q:Q,0),1),"")</f>
        <v/>
      </c>
      <c r="K21" s="2" t="str">
        <f>IF(ISTEXT($M21),INDEX('xbrl-gl'!W:W,MATCH($M21,'xbrl-gl'!$Q:$Q,0),1),"")</f>
        <v/>
      </c>
      <c r="L21" s="2"/>
      <c r="M21" s="2"/>
      <c r="N21" s="29" t="s">
        <v>44</v>
      </c>
      <c r="O21" s="2" t="s">
        <v>49</v>
      </c>
      <c r="P21" s="31" t="s">
        <v>195</v>
      </c>
      <c r="Q21" s="2" t="s">
        <v>33</v>
      </c>
      <c r="R21" s="2" t="s">
        <v>185</v>
      </c>
    </row>
    <row r="22" spans="1:18" hidden="1">
      <c r="A22" s="19">
        <v>1200</v>
      </c>
      <c r="B22" s="2" t="s">
        <v>280</v>
      </c>
      <c r="C22" s="29" t="s">
        <v>44</v>
      </c>
      <c r="D22" s="29">
        <v>3</v>
      </c>
      <c r="E22" s="31" t="s">
        <v>306</v>
      </c>
      <c r="F22" s="31" t="s">
        <v>189</v>
      </c>
      <c r="G22" s="2"/>
      <c r="H22" s="2" t="s">
        <v>59</v>
      </c>
      <c r="I22" s="2"/>
      <c r="J22" s="2" t="str">
        <f>IF(ISTEXT(M22),INDEX('xbrl-gl'!V:V,MATCH(M22,'xbrl-gl'!Q:Q,0),1),"")</f>
        <v/>
      </c>
      <c r="K22" s="2" t="str">
        <f>IF(ISTEXT($M22),INDEX('xbrl-gl'!W:W,MATCH($M22,'xbrl-gl'!$Q:$Q,0),1),"")</f>
        <v/>
      </c>
      <c r="L22" s="2"/>
      <c r="M22" s="2"/>
      <c r="N22" s="29" t="s">
        <v>44</v>
      </c>
      <c r="O22" s="2" t="s">
        <v>43</v>
      </c>
      <c r="P22" s="31" t="s">
        <v>195</v>
      </c>
      <c r="Q22" s="2" t="s">
        <v>33</v>
      </c>
      <c r="R22" s="2"/>
    </row>
    <row r="23" spans="1:18" hidden="1">
      <c r="A23" s="19">
        <v>1210</v>
      </c>
      <c r="B23" s="2" t="s">
        <v>2966</v>
      </c>
      <c r="C23" s="29" t="s">
        <v>44</v>
      </c>
      <c r="D23" s="29">
        <v>2</v>
      </c>
      <c r="E23" s="31" t="s">
        <v>321</v>
      </c>
      <c r="F23" s="31" t="s">
        <v>200</v>
      </c>
      <c r="G23" s="2"/>
      <c r="H23" s="2"/>
      <c r="I23" s="2"/>
      <c r="J23" s="2" t="str">
        <f>IF(ISTEXT(M23),INDEX('xbrl-gl'!V:V,MATCH(M23,'xbrl-gl'!Q:Q,0),1),"")</f>
        <v/>
      </c>
      <c r="K23" s="2" t="str">
        <f>IF(ISTEXT($M23),INDEX('xbrl-gl'!W:W,MATCH($M23,'xbrl-gl'!$Q:$Q,0),1),"")</f>
        <v/>
      </c>
      <c r="L23" s="2"/>
      <c r="M23" s="2"/>
      <c r="N23" s="29" t="s">
        <v>44</v>
      </c>
      <c r="O23" s="2" t="s">
        <v>73</v>
      </c>
      <c r="P23" s="31" t="s">
        <v>32</v>
      </c>
      <c r="Q23" s="2" t="s">
        <v>199</v>
      </c>
      <c r="R23" s="2"/>
    </row>
    <row r="24" spans="1:18" hidden="1">
      <c r="A24" s="19">
        <v>1220</v>
      </c>
      <c r="B24" s="2" t="s">
        <v>281</v>
      </c>
      <c r="C24" s="29" t="s">
        <v>44</v>
      </c>
      <c r="D24" s="29">
        <v>3</v>
      </c>
      <c r="E24" s="31" t="s">
        <v>307</v>
      </c>
      <c r="F24" s="31" t="s">
        <v>187</v>
      </c>
      <c r="G24" s="2"/>
      <c r="H24" s="2"/>
      <c r="I24" s="2"/>
      <c r="J24" s="2" t="str">
        <f>IF(ISTEXT(M24),INDEX('xbrl-gl'!V:V,MATCH(M24,'xbrl-gl'!Q:Q,0),1),"")</f>
        <v/>
      </c>
      <c r="K24" s="2" t="str">
        <f>IF(ISTEXT($M24),INDEX('xbrl-gl'!W:W,MATCH($M24,'xbrl-gl'!$Q:$Q,0),1),"")</f>
        <v/>
      </c>
      <c r="L24" s="2"/>
      <c r="M24" s="2"/>
      <c r="N24" s="29" t="s">
        <v>44</v>
      </c>
      <c r="O24" s="2" t="s">
        <v>49</v>
      </c>
      <c r="P24" s="31" t="s">
        <v>199</v>
      </c>
      <c r="Q24" s="2" t="s">
        <v>33</v>
      </c>
      <c r="R24" s="2" t="s">
        <v>185</v>
      </c>
    </row>
    <row r="25" spans="1:18" hidden="1">
      <c r="A25" s="19">
        <v>1230</v>
      </c>
      <c r="B25" s="2" t="s">
        <v>3142</v>
      </c>
      <c r="C25" s="29" t="s">
        <v>44</v>
      </c>
      <c r="D25" s="29">
        <v>3</v>
      </c>
      <c r="E25" s="31" t="s">
        <v>2973</v>
      </c>
      <c r="F25" s="31" t="s">
        <v>189</v>
      </c>
      <c r="G25" s="2"/>
      <c r="H25" s="2" t="s">
        <v>59</v>
      </c>
      <c r="I25" s="2"/>
      <c r="J25" s="2" t="str">
        <f>IF(ISTEXT(M25),INDEX('xbrl-gl'!V:V,MATCH(M25,'xbrl-gl'!Q:Q,0),1),"")</f>
        <v/>
      </c>
      <c r="K25" s="2" t="str">
        <f>IF(ISTEXT($M25),INDEX('xbrl-gl'!W:W,MATCH($M25,'xbrl-gl'!$Q:$Q,0),1),"")</f>
        <v/>
      </c>
      <c r="L25" s="2"/>
      <c r="M25" s="2"/>
      <c r="N25" s="29" t="s">
        <v>44</v>
      </c>
      <c r="O25" s="2" t="s">
        <v>43</v>
      </c>
      <c r="P25" s="31" t="s">
        <v>182</v>
      </c>
      <c r="Q25" s="2" t="s">
        <v>33</v>
      </c>
      <c r="R25" s="2"/>
    </row>
    <row r="26" spans="1:18">
      <c r="A26" s="19">
        <v>1240</v>
      </c>
      <c r="B26" s="2" t="s">
        <v>222</v>
      </c>
      <c r="C26" s="29" t="s">
        <v>74</v>
      </c>
      <c r="D26" s="29">
        <v>1</v>
      </c>
      <c r="E26" s="31" t="s">
        <v>317</v>
      </c>
      <c r="F26" s="31"/>
      <c r="G26" s="2"/>
      <c r="H26" s="2"/>
      <c r="I26" s="2"/>
      <c r="J26" s="2" t="str">
        <f>IF(ISTEXT(M26),INDEX('xbrl-gl'!V:V,MATCH(M26,'xbrl-gl'!Q:Q,0),1),"")</f>
        <v>【仕訳明細】</v>
      </c>
      <c r="K26" s="2" t="str">
        <f>IF(ISTEXT($M26),INDEX('xbrl-gl'!W:W,MATCH($M26,'xbrl-gl'!$Q:$Q,0),1),"")</f>
        <v>仕訳明細の親タグ。</v>
      </c>
      <c r="L26" s="2">
        <v>32</v>
      </c>
      <c r="M26" s="2" t="s">
        <v>350</v>
      </c>
      <c r="N26" s="29" t="s">
        <v>74</v>
      </c>
      <c r="O26" s="2" t="s">
        <v>73</v>
      </c>
      <c r="P26" s="31" t="s">
        <v>32</v>
      </c>
      <c r="Q26" s="2" t="s">
        <v>75</v>
      </c>
      <c r="R26" s="2"/>
    </row>
    <row r="27" spans="1:18" hidden="1">
      <c r="A27" s="19">
        <v>1250</v>
      </c>
      <c r="B27" s="2" t="s">
        <v>236</v>
      </c>
      <c r="C27" s="29" t="s">
        <v>44</v>
      </c>
      <c r="D27" s="29">
        <v>2</v>
      </c>
      <c r="E27" s="31" t="s">
        <v>76</v>
      </c>
      <c r="F27" s="31" t="s">
        <v>79</v>
      </c>
      <c r="G27" s="2"/>
      <c r="H27" s="2" t="s">
        <v>46</v>
      </c>
      <c r="I27" s="2"/>
      <c r="J27" s="2" t="str">
        <f>IF(ISTEXT(M27),INDEX('xbrl-gl'!V:V,MATCH(M27,'xbrl-gl'!Q:Q,0),1),"")</f>
        <v/>
      </c>
      <c r="K27" s="2" t="str">
        <f>IF(ISTEXT($M27),INDEX('xbrl-gl'!W:W,MATCH($M27,'xbrl-gl'!$Q:$Q,0),1),"")</f>
        <v/>
      </c>
      <c r="L27" s="2"/>
      <c r="M27" s="2"/>
      <c r="N27" s="29" t="s">
        <v>44</v>
      </c>
      <c r="O27" s="2" t="s">
        <v>36</v>
      </c>
      <c r="P27" s="31" t="s">
        <v>75</v>
      </c>
      <c r="Q27" s="2" t="s">
        <v>33</v>
      </c>
      <c r="R27" s="2"/>
    </row>
    <row r="28" spans="1:18" hidden="1">
      <c r="A28" s="19">
        <v>1260</v>
      </c>
      <c r="B28" s="2" t="s">
        <v>2967</v>
      </c>
      <c r="C28" s="29" t="s">
        <v>44</v>
      </c>
      <c r="D28" s="29">
        <v>2</v>
      </c>
      <c r="E28" s="31" t="s">
        <v>58</v>
      </c>
      <c r="F28" s="31" t="s">
        <v>62</v>
      </c>
      <c r="G28" s="2"/>
      <c r="H28" s="2" t="s">
        <v>59</v>
      </c>
      <c r="I28" s="2"/>
      <c r="J28" s="2" t="str">
        <f>IF(ISTEXT(M28),INDEX('xbrl-gl'!V:V,MATCH(M28,'xbrl-gl'!Q:Q,0),1),"")</f>
        <v/>
      </c>
      <c r="K28" s="2" t="str">
        <f>IF(ISTEXT($M28),INDEX('xbrl-gl'!W:W,MATCH($M28,'xbrl-gl'!$Q:$Q,0),1),"")</f>
        <v/>
      </c>
      <c r="L28" s="2"/>
      <c r="M28" s="2"/>
      <c r="N28" s="29" t="s">
        <v>44</v>
      </c>
      <c r="O28" s="2" t="s">
        <v>43</v>
      </c>
      <c r="P28" s="31" t="s">
        <v>75</v>
      </c>
      <c r="Q28" s="2" t="s">
        <v>33</v>
      </c>
      <c r="R28" s="2"/>
    </row>
    <row r="29" spans="1:18">
      <c r="A29" s="19">
        <v>1270</v>
      </c>
      <c r="B29" s="2" t="s">
        <v>259</v>
      </c>
      <c r="C29" s="29" t="s">
        <v>44</v>
      </c>
      <c r="D29" s="29">
        <v>2</v>
      </c>
      <c r="E29" s="31" t="s">
        <v>80</v>
      </c>
      <c r="F29" s="31" t="s">
        <v>84</v>
      </c>
      <c r="G29" s="2"/>
      <c r="H29" s="2"/>
      <c r="I29" s="2"/>
      <c r="J29" s="2" t="str">
        <f>IF(ISTEXT(M29),INDEX('xbrl-gl'!V:V,MATCH(M29,'xbrl-gl'!Q:Q,0),1),"")</f>
        <v>科目種別</v>
      </c>
      <c r="K29" s="2" t="str">
        <f>IF(ISTEXT($M29),INDEX('xbrl-gl'!W:W,MATCH($M29,'xbrl-gl'!$Q:$Q,0),1),"")</f>
        <v xml:space="preserve">科目の種別。\n[設定値のリスト]\n(account：勘定科目)、(bank：銀行)、(employee：従業員)、(customer：顧客)、(job：ジョブ)、(vendor：仕入先)、(measurable：計測可能物)、(statistical：統計)、(other：その他) </v>
      </c>
      <c r="L29" s="2">
        <v>36</v>
      </c>
      <c r="M29" s="2" t="s">
        <v>354</v>
      </c>
      <c r="N29" s="29" t="s">
        <v>44</v>
      </c>
      <c r="O29" s="2" t="s">
        <v>49</v>
      </c>
      <c r="P29" s="31" t="s">
        <v>75</v>
      </c>
      <c r="Q29" s="2" t="s">
        <v>33</v>
      </c>
      <c r="R29" s="2" t="s">
        <v>81</v>
      </c>
    </row>
    <row r="30" spans="1:18">
      <c r="A30" s="19">
        <v>1280</v>
      </c>
      <c r="B30" s="2" t="s">
        <v>260</v>
      </c>
      <c r="C30" s="29" t="s">
        <v>44</v>
      </c>
      <c r="D30" s="29">
        <v>2</v>
      </c>
      <c r="E30" s="31" t="s">
        <v>85</v>
      </c>
      <c r="F30" s="31" t="s">
        <v>87</v>
      </c>
      <c r="G30" s="2"/>
      <c r="H30" s="2" t="s">
        <v>64</v>
      </c>
      <c r="I30" s="2"/>
      <c r="J30" s="2" t="str">
        <f>IF(ISTEXT(M30),INDEX('xbrl-gl'!V:V,MATCH(M30,'xbrl-gl'!Q:Q,0),1),"")</f>
        <v>説明</v>
      </c>
      <c r="K30" s="2" t="str">
        <f>IF(ISTEXT($M30),INDEX('xbrl-gl'!W:W,MATCH($M30,'xbrl-gl'!$Q:$Q,0),1),"")</f>
        <v>この明細行のみに対する説明。</v>
      </c>
      <c r="L30" s="2">
        <v>55</v>
      </c>
      <c r="M30" s="2" t="s">
        <v>371</v>
      </c>
      <c r="N30" s="29" t="s">
        <v>44</v>
      </c>
      <c r="O30" s="2" t="s">
        <v>43</v>
      </c>
      <c r="P30" s="31" t="s">
        <v>75</v>
      </c>
      <c r="Q30" s="2" t="s">
        <v>33</v>
      </c>
      <c r="R30" s="2"/>
    </row>
    <row r="31" spans="1:18">
      <c r="A31" s="19">
        <v>1290</v>
      </c>
      <c r="B31" s="2" t="s">
        <v>290</v>
      </c>
      <c r="C31" s="29" t="s">
        <v>44</v>
      </c>
      <c r="D31" s="29">
        <v>2</v>
      </c>
      <c r="E31" s="31" t="s">
        <v>88</v>
      </c>
      <c r="F31" s="31" t="s">
        <v>91</v>
      </c>
      <c r="G31" s="2"/>
      <c r="H31" s="2" t="s">
        <v>46</v>
      </c>
      <c r="I31" s="2"/>
      <c r="J31" s="2" t="str">
        <f>IF(ISTEXT(M31),INDEX('xbrl-gl'!V:V,MATCH(M31,'xbrl-gl'!Q:Q,0),1),"")</f>
        <v>貸借区分コード</v>
      </c>
      <c r="K31" s="2" t="str">
        <f>IF(ISTEXT($M31),INDEX('xbrl-gl'!W:W,MATCH($M31,'xbrl-gl'!$Q:$Q,0),1),"")</f>
        <v xml:space="preserve">金額が借方か貸方か不定かを示す識別子。\n[設定値のリスト]\n(D)、(C)、(debit：借方)、(credit：貸方)、(undefined：不定) </v>
      </c>
      <c r="L31" s="2">
        <v>41</v>
      </c>
      <c r="M31" s="2" t="s">
        <v>359</v>
      </c>
      <c r="N31" s="29" t="s">
        <v>44</v>
      </c>
      <c r="O31" s="2" t="s">
        <v>43</v>
      </c>
      <c r="P31" s="31" t="s">
        <v>75</v>
      </c>
      <c r="Q31" s="2" t="s">
        <v>33</v>
      </c>
      <c r="R31" s="2"/>
    </row>
    <row r="32" spans="1:18" hidden="1">
      <c r="A32" s="19">
        <v>1300</v>
      </c>
      <c r="B32" s="2" t="s">
        <v>264</v>
      </c>
      <c r="C32" s="29" t="s">
        <v>44</v>
      </c>
      <c r="D32" s="29">
        <v>2</v>
      </c>
      <c r="E32" s="31" t="s">
        <v>97</v>
      </c>
      <c r="F32" s="31" t="s">
        <v>99</v>
      </c>
      <c r="G32" s="2"/>
      <c r="H32" s="2" t="s">
        <v>46</v>
      </c>
      <c r="I32" s="2"/>
      <c r="J32" s="2" t="str">
        <f>IF(ISTEXT(M32),INDEX('xbrl-gl'!V:V,MATCH(M32,'xbrl-gl'!Q:Q,0),1),"")</f>
        <v/>
      </c>
      <c r="K32" s="2" t="str">
        <f>IF(ISTEXT($M32),INDEX('xbrl-gl'!W:W,MATCH($M32,'xbrl-gl'!$Q:$Q,0),1),"")</f>
        <v/>
      </c>
      <c r="L32" s="2"/>
      <c r="M32" s="2"/>
      <c r="N32" s="29" t="s">
        <v>44</v>
      </c>
      <c r="O32" s="2" t="s">
        <v>43</v>
      </c>
      <c r="P32" s="31" t="s">
        <v>75</v>
      </c>
      <c r="Q32" s="2" t="s">
        <v>33</v>
      </c>
      <c r="R32" s="2"/>
    </row>
    <row r="33" spans="1:18" hidden="1">
      <c r="A33" s="19">
        <v>1310</v>
      </c>
      <c r="B33" s="2" t="s">
        <v>265</v>
      </c>
      <c r="C33" s="29" t="s">
        <v>44</v>
      </c>
      <c r="D33" s="29">
        <v>2</v>
      </c>
      <c r="E33" s="31" t="s">
        <v>100</v>
      </c>
      <c r="F33" s="31" t="s">
        <v>103</v>
      </c>
      <c r="G33" s="2"/>
      <c r="H33" s="2"/>
      <c r="I33" s="2"/>
      <c r="J33" s="2" t="str">
        <f>IF(ISTEXT(M33),INDEX('xbrl-gl'!V:V,MATCH(M33,'xbrl-gl'!Q:Q,0),1),"")</f>
        <v/>
      </c>
      <c r="K33" s="2" t="str">
        <f>IF(ISTEXT($M33),INDEX('xbrl-gl'!W:W,MATCH($M33,'xbrl-gl'!$Q:$Q,0),1),"")</f>
        <v/>
      </c>
      <c r="L33" s="2"/>
      <c r="M33" s="2"/>
      <c r="N33" s="29" t="s">
        <v>44</v>
      </c>
      <c r="O33" s="2" t="s">
        <v>49</v>
      </c>
      <c r="P33" s="31" t="s">
        <v>75</v>
      </c>
      <c r="Q33" s="2" t="s">
        <v>33</v>
      </c>
      <c r="R33" s="2" t="s">
        <v>101</v>
      </c>
    </row>
    <row r="34" spans="1:18" hidden="1">
      <c r="A34" s="19">
        <v>1320</v>
      </c>
      <c r="B34" s="2" t="s">
        <v>266</v>
      </c>
      <c r="C34" s="29" t="s">
        <v>44</v>
      </c>
      <c r="D34" s="29">
        <v>2</v>
      </c>
      <c r="E34" s="31" t="s">
        <v>104</v>
      </c>
      <c r="F34" s="31" t="s">
        <v>106</v>
      </c>
      <c r="G34" s="2"/>
      <c r="H34" s="2" t="s">
        <v>59</v>
      </c>
      <c r="I34" s="2"/>
      <c r="J34" s="2" t="str">
        <f>IF(ISTEXT(M34),INDEX('xbrl-gl'!V:V,MATCH(M34,'xbrl-gl'!Q:Q,0),1),"")</f>
        <v/>
      </c>
      <c r="K34" s="2" t="str">
        <f>IF(ISTEXT($M34),INDEX('xbrl-gl'!W:W,MATCH($M34,'xbrl-gl'!$Q:$Q,0),1),"")</f>
        <v/>
      </c>
      <c r="L34" s="2"/>
      <c r="M34" s="2"/>
      <c r="N34" s="29" t="s">
        <v>44</v>
      </c>
      <c r="O34" s="2" t="s">
        <v>43</v>
      </c>
      <c r="P34" s="31" t="s">
        <v>75</v>
      </c>
      <c r="Q34" s="2" t="s">
        <v>33</v>
      </c>
      <c r="R34" s="2"/>
    </row>
    <row r="35" spans="1:18" hidden="1">
      <c r="A35" s="19">
        <v>1330</v>
      </c>
      <c r="B35" s="2" t="s">
        <v>267</v>
      </c>
      <c r="C35" s="29" t="s">
        <v>44</v>
      </c>
      <c r="D35" s="29">
        <v>2</v>
      </c>
      <c r="E35" s="31" t="s">
        <v>107</v>
      </c>
      <c r="F35" s="31" t="s">
        <v>110</v>
      </c>
      <c r="G35" s="2"/>
      <c r="H35" s="2" t="s">
        <v>107</v>
      </c>
      <c r="I35" s="2"/>
      <c r="J35" s="2" t="str">
        <f>IF(ISTEXT(M35),INDEX('xbrl-gl'!V:V,MATCH(M35,'xbrl-gl'!Q:Q,0),1),"")</f>
        <v/>
      </c>
      <c r="K35" s="2" t="str">
        <f>IF(ISTEXT($M35),INDEX('xbrl-gl'!W:W,MATCH($M35,'xbrl-gl'!$Q:$Q,0),1),"")</f>
        <v/>
      </c>
      <c r="L35" s="2"/>
      <c r="M35" s="2"/>
      <c r="N35" s="29" t="s">
        <v>44</v>
      </c>
      <c r="O35" s="2" t="s">
        <v>43</v>
      </c>
      <c r="P35" s="31" t="s">
        <v>75</v>
      </c>
      <c r="Q35" s="2" t="s">
        <v>33</v>
      </c>
      <c r="R35" s="2"/>
    </row>
    <row r="36" spans="1:18" hidden="1">
      <c r="A36" s="19">
        <v>1340</v>
      </c>
      <c r="B36" s="2" t="s">
        <v>223</v>
      </c>
      <c r="C36" s="29" t="s">
        <v>44</v>
      </c>
      <c r="D36" s="29">
        <v>2</v>
      </c>
      <c r="E36" s="31" t="s">
        <v>111</v>
      </c>
      <c r="F36" s="31" t="s">
        <v>115</v>
      </c>
      <c r="G36" s="2"/>
      <c r="H36" s="2"/>
      <c r="I36" s="2"/>
      <c r="J36" s="2" t="str">
        <f>IF(ISTEXT(M36),INDEX('xbrl-gl'!V:V,MATCH(M36,'xbrl-gl'!Q:Q,0),1),"")</f>
        <v/>
      </c>
      <c r="K36" s="2" t="str">
        <f>IF(ISTEXT($M36),INDEX('xbrl-gl'!W:W,MATCH($M36,'xbrl-gl'!$Q:$Q,0),1),"")</f>
        <v/>
      </c>
      <c r="L36" s="2"/>
      <c r="M36" s="2"/>
      <c r="N36" s="29" t="s">
        <v>44</v>
      </c>
      <c r="O36" s="2" t="s">
        <v>49</v>
      </c>
      <c r="P36" s="31" t="s">
        <v>75</v>
      </c>
      <c r="Q36" s="2" t="s">
        <v>33</v>
      </c>
      <c r="R36" s="2" t="s">
        <v>112</v>
      </c>
    </row>
    <row r="37" spans="1:18" hidden="1">
      <c r="A37" s="19">
        <v>1350</v>
      </c>
      <c r="B37" s="2" t="s">
        <v>224</v>
      </c>
      <c r="C37" s="29" t="s">
        <v>44</v>
      </c>
      <c r="D37" s="29">
        <v>2</v>
      </c>
      <c r="E37" s="31" t="s">
        <v>116</v>
      </c>
      <c r="F37" s="31" t="s">
        <v>120</v>
      </c>
      <c r="G37" s="2"/>
      <c r="H37" s="2" t="s">
        <v>117</v>
      </c>
      <c r="I37" s="2"/>
      <c r="J37" s="2" t="str">
        <f>IF(ISTEXT(M37),INDEX('xbrl-gl'!V:V,MATCH(M37,'xbrl-gl'!Q:Q,0),1),"")</f>
        <v/>
      </c>
      <c r="K37" s="2" t="str">
        <f>IF(ISTEXT($M37),INDEX('xbrl-gl'!W:W,MATCH($M37,'xbrl-gl'!$Q:$Q,0),1),"")</f>
        <v/>
      </c>
      <c r="L37" s="2"/>
      <c r="M37" s="2"/>
      <c r="N37" s="29" t="s">
        <v>44</v>
      </c>
      <c r="O37" s="2" t="s">
        <v>43</v>
      </c>
      <c r="P37" s="31" t="s">
        <v>75</v>
      </c>
      <c r="Q37" s="2" t="s">
        <v>33</v>
      </c>
      <c r="R37" s="2"/>
    </row>
    <row r="38" spans="1:18" hidden="1">
      <c r="A38" s="19">
        <v>1360</v>
      </c>
      <c r="B38" s="2" t="s">
        <v>225</v>
      </c>
      <c r="C38" s="29" t="s">
        <v>44</v>
      </c>
      <c r="D38" s="29">
        <v>2</v>
      </c>
      <c r="E38" s="31" t="s">
        <v>121</v>
      </c>
      <c r="F38" s="31" t="s">
        <v>124</v>
      </c>
      <c r="G38" s="2"/>
      <c r="H38" s="2"/>
      <c r="I38" s="2"/>
      <c r="J38" s="2" t="str">
        <f>IF(ISTEXT(M38),INDEX('xbrl-gl'!V:V,MATCH(M38,'xbrl-gl'!Q:Q,0),1),"")</f>
        <v/>
      </c>
      <c r="K38" s="2" t="str">
        <f>IF(ISTEXT($M38),INDEX('xbrl-gl'!W:W,MATCH($M38,'xbrl-gl'!$Q:$Q,0),1),"")</f>
        <v/>
      </c>
      <c r="L38" s="2"/>
      <c r="M38" s="2"/>
      <c r="N38" s="29" t="s">
        <v>44</v>
      </c>
      <c r="O38" s="2" t="s">
        <v>49</v>
      </c>
      <c r="P38" s="31" t="s">
        <v>75</v>
      </c>
      <c r="Q38" s="2" t="s">
        <v>33</v>
      </c>
      <c r="R38" s="2" t="s">
        <v>122</v>
      </c>
    </row>
    <row r="39" spans="1:18" hidden="1">
      <c r="A39" s="19">
        <v>1370</v>
      </c>
      <c r="B39" s="2" t="s">
        <v>226</v>
      </c>
      <c r="C39" s="29" t="s">
        <v>44</v>
      </c>
      <c r="D39" s="29">
        <v>2</v>
      </c>
      <c r="E39" s="31" t="s">
        <v>125</v>
      </c>
      <c r="F39" s="31" t="s">
        <v>128</v>
      </c>
      <c r="G39" s="2"/>
      <c r="H39" s="2" t="s">
        <v>46</v>
      </c>
      <c r="I39" s="2"/>
      <c r="J39" s="2" t="str">
        <f>IF(ISTEXT(M39),INDEX('xbrl-gl'!V:V,MATCH(M39,'xbrl-gl'!Q:Q,0),1),"")</f>
        <v/>
      </c>
      <c r="K39" s="2" t="str">
        <f>IF(ISTEXT($M39),INDEX('xbrl-gl'!W:W,MATCH($M39,'xbrl-gl'!$Q:$Q,0),1),"")</f>
        <v/>
      </c>
      <c r="L39" s="2"/>
      <c r="M39" s="2"/>
      <c r="N39" s="29" t="s">
        <v>44</v>
      </c>
      <c r="O39" s="2" t="s">
        <v>43</v>
      </c>
      <c r="P39" s="31" t="s">
        <v>75</v>
      </c>
      <c r="Q39" s="2" t="s">
        <v>33</v>
      </c>
      <c r="R39" s="2"/>
    </row>
    <row r="40" spans="1:18" hidden="1">
      <c r="A40" s="19">
        <v>1380</v>
      </c>
      <c r="B40" s="2" t="s">
        <v>227</v>
      </c>
      <c r="C40" s="29" t="s">
        <v>44</v>
      </c>
      <c r="D40" s="29">
        <v>2</v>
      </c>
      <c r="E40" s="31" t="s">
        <v>129</v>
      </c>
      <c r="F40" s="31" t="s">
        <v>131</v>
      </c>
      <c r="G40" s="2"/>
      <c r="H40" s="2" t="s">
        <v>39</v>
      </c>
      <c r="I40" s="2"/>
      <c r="J40" s="2" t="str">
        <f>IF(ISTEXT(M40),INDEX('xbrl-gl'!V:V,MATCH(M40,'xbrl-gl'!Q:Q,0),1),"")</f>
        <v/>
      </c>
      <c r="K40" s="2" t="str">
        <f>IF(ISTEXT($M40),INDEX('xbrl-gl'!W:W,MATCH($M40,'xbrl-gl'!$Q:$Q,0),1),"")</f>
        <v/>
      </c>
      <c r="L40" s="2"/>
      <c r="M40" s="2"/>
      <c r="N40" s="29" t="s">
        <v>44</v>
      </c>
      <c r="O40" s="2" t="s">
        <v>43</v>
      </c>
      <c r="P40" s="31" t="s">
        <v>75</v>
      </c>
      <c r="Q40" s="2" t="s">
        <v>33</v>
      </c>
      <c r="R40" s="2"/>
    </row>
    <row r="41" spans="1:18" hidden="1">
      <c r="A41" s="19">
        <v>1390</v>
      </c>
      <c r="B41" s="2" t="s">
        <v>228</v>
      </c>
      <c r="C41" s="29" t="s">
        <v>44</v>
      </c>
      <c r="D41" s="29">
        <v>2</v>
      </c>
      <c r="E41" s="31" t="s">
        <v>132</v>
      </c>
      <c r="F41" s="31" t="s">
        <v>136</v>
      </c>
      <c r="G41" s="2"/>
      <c r="H41" s="2" t="s">
        <v>133</v>
      </c>
      <c r="I41" s="2"/>
      <c r="J41" s="2" t="str">
        <f>IF(ISTEXT(M41),INDEX('xbrl-gl'!V:V,MATCH(M41,'xbrl-gl'!Q:Q,0),1),"")</f>
        <v/>
      </c>
      <c r="K41" s="2" t="str">
        <f>IF(ISTEXT($M41),INDEX('xbrl-gl'!W:W,MATCH($M41,'xbrl-gl'!$Q:$Q,0),1),"")</f>
        <v/>
      </c>
      <c r="L41" s="2"/>
      <c r="M41" s="2"/>
      <c r="N41" s="29" t="s">
        <v>44</v>
      </c>
      <c r="O41" s="2" t="s">
        <v>43</v>
      </c>
      <c r="P41" s="31" t="s">
        <v>75</v>
      </c>
      <c r="Q41" s="2" t="s">
        <v>33</v>
      </c>
      <c r="R41" s="2"/>
    </row>
    <row r="42" spans="1:18" hidden="1">
      <c r="A42" s="19">
        <v>1400</v>
      </c>
      <c r="B42" s="2" t="s">
        <v>229</v>
      </c>
      <c r="C42" s="29" t="s">
        <v>44</v>
      </c>
      <c r="D42" s="29">
        <v>2</v>
      </c>
      <c r="E42" s="31" t="s">
        <v>137</v>
      </c>
      <c r="F42" s="31" t="s">
        <v>140</v>
      </c>
      <c r="G42" s="2"/>
      <c r="H42" s="2"/>
      <c r="I42" s="2"/>
      <c r="J42" s="2" t="str">
        <f>IF(ISTEXT(M42),INDEX('xbrl-gl'!V:V,MATCH(M42,'xbrl-gl'!Q:Q,0),1),"")</f>
        <v/>
      </c>
      <c r="K42" s="2" t="str">
        <f>IF(ISTEXT($M42),INDEX('xbrl-gl'!W:W,MATCH($M42,'xbrl-gl'!$Q:$Q,0),1),"")</f>
        <v/>
      </c>
      <c r="L42" s="2"/>
      <c r="M42" s="2"/>
      <c r="N42" s="29" t="s">
        <v>44</v>
      </c>
      <c r="O42" s="2" t="s">
        <v>49</v>
      </c>
      <c r="P42" s="31" t="s">
        <v>75</v>
      </c>
      <c r="Q42" s="2" t="s">
        <v>33</v>
      </c>
      <c r="R42" s="2" t="s">
        <v>138</v>
      </c>
    </row>
    <row r="43" spans="1:18" hidden="1">
      <c r="A43" s="19">
        <v>1410</v>
      </c>
      <c r="B43" s="2" t="s">
        <v>230</v>
      </c>
      <c r="C43" s="29" t="s">
        <v>44</v>
      </c>
      <c r="D43" s="29">
        <v>2</v>
      </c>
      <c r="E43" s="31" t="s">
        <v>141</v>
      </c>
      <c r="F43" s="31" t="s">
        <v>144</v>
      </c>
      <c r="G43" s="2"/>
      <c r="H43" s="2"/>
      <c r="I43" s="2"/>
      <c r="J43" s="2" t="str">
        <f>IF(ISTEXT(M43),INDEX('xbrl-gl'!V:V,MATCH(M43,'xbrl-gl'!Q:Q,0),1),"")</f>
        <v/>
      </c>
      <c r="K43" s="2" t="str">
        <f>IF(ISTEXT($M43),INDEX('xbrl-gl'!W:W,MATCH($M43,'xbrl-gl'!$Q:$Q,0),1),"")</f>
        <v/>
      </c>
      <c r="L43" s="2"/>
      <c r="M43" s="2"/>
      <c r="N43" s="29" t="s">
        <v>44</v>
      </c>
      <c r="O43" s="2" t="s">
        <v>49</v>
      </c>
      <c r="P43" s="31" t="s">
        <v>75</v>
      </c>
      <c r="Q43" s="2" t="s">
        <v>33</v>
      </c>
      <c r="R43" s="2" t="s">
        <v>142</v>
      </c>
    </row>
    <row r="44" spans="1:18" hidden="1">
      <c r="A44" s="19">
        <v>1420</v>
      </c>
      <c r="B44" s="2" t="s">
        <v>231</v>
      </c>
      <c r="C44" s="29" t="s">
        <v>44</v>
      </c>
      <c r="D44" s="29">
        <v>2</v>
      </c>
      <c r="E44" s="31" t="s">
        <v>145</v>
      </c>
      <c r="F44" s="31" t="s">
        <v>148</v>
      </c>
      <c r="G44" s="2"/>
      <c r="H44" s="2"/>
      <c r="I44" s="2"/>
      <c r="J44" s="2" t="str">
        <f>IF(ISTEXT(M44),INDEX('xbrl-gl'!V:V,MATCH(M44,'xbrl-gl'!Q:Q,0),1),"")</f>
        <v/>
      </c>
      <c r="K44" s="2" t="str">
        <f>IF(ISTEXT($M44),INDEX('xbrl-gl'!W:W,MATCH($M44,'xbrl-gl'!$Q:$Q,0),1),"")</f>
        <v/>
      </c>
      <c r="L44" s="2"/>
      <c r="M44" s="2"/>
      <c r="N44" s="29" t="s">
        <v>44</v>
      </c>
      <c r="O44" s="2" t="s">
        <v>49</v>
      </c>
      <c r="P44" s="31" t="s">
        <v>75</v>
      </c>
      <c r="Q44" s="2" t="s">
        <v>33</v>
      </c>
      <c r="R44" s="2" t="s">
        <v>146</v>
      </c>
    </row>
    <row r="45" spans="1:18">
      <c r="A45" s="19">
        <v>1430</v>
      </c>
      <c r="B45" s="2" t="s">
        <v>261</v>
      </c>
      <c r="C45" s="29" t="s">
        <v>44</v>
      </c>
      <c r="D45" s="29">
        <v>2</v>
      </c>
      <c r="E45" s="31" t="s">
        <v>2972</v>
      </c>
      <c r="F45" s="31"/>
      <c r="G45" s="2"/>
      <c r="H45" s="2"/>
      <c r="I45" s="2"/>
      <c r="J45" s="2" t="str">
        <f>IF(ISTEXT(M45),INDEX('xbrl-gl'!V:V,MATCH(M45,'xbrl-gl'!Q:Q,0),1),"")</f>
        <v>【科目識別子】</v>
      </c>
      <c r="K45" s="2" t="str">
        <f>IF(ISTEXT($M45),INDEX('xbrl-gl'!W:W,MATCH($M45,'xbrl-gl'!$Q:$Q,0),1),"")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L45" s="2">
        <v>33</v>
      </c>
      <c r="M45" s="2" t="s">
        <v>351</v>
      </c>
      <c r="N45" s="29" t="s">
        <v>44</v>
      </c>
      <c r="O45" s="2" t="s">
        <v>73</v>
      </c>
      <c r="P45" s="31" t="s">
        <v>75</v>
      </c>
      <c r="Q45" s="2" t="s">
        <v>93</v>
      </c>
      <c r="R45" s="2"/>
    </row>
    <row r="46" spans="1:18">
      <c r="A46" s="19">
        <v>1440</v>
      </c>
      <c r="B46" s="2" t="s">
        <v>262</v>
      </c>
      <c r="C46" s="29" t="s">
        <v>37</v>
      </c>
      <c r="D46" s="29">
        <v>3</v>
      </c>
      <c r="E46" s="31" t="s">
        <v>92</v>
      </c>
      <c r="F46" s="31" t="s">
        <v>96</v>
      </c>
      <c r="G46" s="2"/>
      <c r="H46" s="2" t="s">
        <v>39</v>
      </c>
      <c r="I46" s="2"/>
      <c r="J46" s="2" t="str">
        <f>IF(ISTEXT(M46),INDEX('xbrl-gl'!V:V,MATCH(M46,'xbrl-gl'!Q:Q,0),1),"")</f>
        <v>主勘定科目コード</v>
      </c>
      <c r="K46" s="2" t="str">
        <f>IF(ISTEXT($M46),INDEX('xbrl-gl'!W:W,MATCH($M46,'xbrl-gl'!$Q:$Q,0),1),"")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L46" s="2">
        <v>34</v>
      </c>
      <c r="M46" s="2" t="s">
        <v>352</v>
      </c>
      <c r="N46" s="29" t="s">
        <v>37</v>
      </c>
      <c r="O46" s="2" t="s">
        <v>36</v>
      </c>
      <c r="P46" s="31" t="s">
        <v>93</v>
      </c>
      <c r="Q46" s="2" t="s">
        <v>33</v>
      </c>
      <c r="R46" s="2"/>
    </row>
    <row r="47" spans="1:18">
      <c r="A47" s="19">
        <v>1450</v>
      </c>
      <c r="B47" s="2" t="s">
        <v>263</v>
      </c>
      <c r="C47" s="29" t="s">
        <v>44</v>
      </c>
      <c r="D47" s="29">
        <v>3</v>
      </c>
      <c r="E47" s="31" t="s">
        <v>242</v>
      </c>
      <c r="F47" s="31" t="s">
        <v>243</v>
      </c>
      <c r="G47" s="2"/>
      <c r="H47" s="2" t="s">
        <v>64</v>
      </c>
      <c r="I47" s="2"/>
      <c r="J47" s="2" t="str">
        <f>IF(ISTEXT(M47),INDEX('xbrl-gl'!V:V,MATCH(M47,'xbrl-gl'!Q:Q,0),1),"")</f>
        <v>主勘定科目説明</v>
      </c>
      <c r="K47" s="2" t="str">
        <f>IF(ISTEXT($M47),INDEX('xbrl-gl'!W:W,MATCH($M47,'xbrl-gl'!$Q:$Q,0),1),"")</f>
        <v>主勘定科目コードの説明。主勘定科目コードとして使用されるコードについての、人が読める記述。</v>
      </c>
      <c r="L47" s="2">
        <v>35</v>
      </c>
      <c r="M47" s="2" t="s">
        <v>353</v>
      </c>
      <c r="N47" s="29" t="s">
        <v>44</v>
      </c>
      <c r="O47" s="2" t="s">
        <v>43</v>
      </c>
      <c r="P47" s="31" t="s">
        <v>93</v>
      </c>
      <c r="Q47" s="2"/>
      <c r="R47" s="2"/>
    </row>
    <row r="48" spans="1:18">
      <c r="A48" s="19">
        <v>1460</v>
      </c>
      <c r="B48" s="2" t="s">
        <v>299</v>
      </c>
      <c r="C48" s="29" t="s">
        <v>44</v>
      </c>
      <c r="D48" s="29">
        <v>3</v>
      </c>
      <c r="E48" s="31" t="s">
        <v>291</v>
      </c>
      <c r="F48" s="31" t="s">
        <v>293</v>
      </c>
      <c r="G48" s="2"/>
      <c r="H48" s="2" t="s">
        <v>64</v>
      </c>
      <c r="I48" s="2"/>
      <c r="J48" s="2"/>
      <c r="K48" s="2"/>
      <c r="L48" s="2">
        <v>54</v>
      </c>
      <c r="M48" s="2" t="s">
        <v>370</v>
      </c>
      <c r="N48" s="29" t="s">
        <v>44</v>
      </c>
      <c r="O48" s="2" t="s">
        <v>43</v>
      </c>
      <c r="P48" s="31" t="s">
        <v>93</v>
      </c>
      <c r="Q48" s="2" t="s">
        <v>33</v>
      </c>
      <c r="R48" s="2"/>
    </row>
    <row r="49" spans="1:18">
      <c r="A49" s="19">
        <v>1470</v>
      </c>
      <c r="B49" s="2" t="s">
        <v>232</v>
      </c>
      <c r="C49" s="29" t="s">
        <v>44</v>
      </c>
      <c r="D49" s="29">
        <v>2</v>
      </c>
      <c r="E49" s="31" t="s">
        <v>318</v>
      </c>
      <c r="F49" s="31" t="s">
        <v>152</v>
      </c>
      <c r="G49" s="2"/>
      <c r="H49" s="2"/>
      <c r="I49" s="2"/>
      <c r="J49" s="2" t="str">
        <f>IF(ISTEXT(M49),INDEX('xbrl-gl'!V:V,MATCH(M49,'xbrl-gl'!Q:Q,0),1),"")</f>
        <v>【仕訳明細】</v>
      </c>
      <c r="K49" s="2" t="str">
        <f>IF(ISTEXT($M49),INDEX('xbrl-gl'!W:W,MATCH($M49,'xbrl-gl'!$Q:$Q,0),1),"")</f>
        <v>仕訳明細の親タグ。</v>
      </c>
      <c r="L49" s="2">
        <v>42</v>
      </c>
      <c r="M49" s="2" t="s">
        <v>350</v>
      </c>
      <c r="N49" s="29" t="s">
        <v>44</v>
      </c>
      <c r="O49" s="2" t="s">
        <v>73</v>
      </c>
      <c r="P49" s="31" t="s">
        <v>75</v>
      </c>
      <c r="Q49" s="2" t="s">
        <v>3160</v>
      </c>
      <c r="R49" s="2"/>
    </row>
    <row r="50" spans="1:18">
      <c r="A50" s="19">
        <v>1480</v>
      </c>
      <c r="B50" s="2" t="s">
        <v>268</v>
      </c>
      <c r="C50" s="29" t="s">
        <v>44</v>
      </c>
      <c r="D50" s="29">
        <v>3</v>
      </c>
      <c r="E50" s="31" t="s">
        <v>153</v>
      </c>
      <c r="F50" s="31" t="s">
        <v>157</v>
      </c>
      <c r="G50" s="2"/>
      <c r="H50" s="2" t="s">
        <v>154</v>
      </c>
      <c r="I50" s="2"/>
      <c r="J50" s="2" t="str">
        <f>IF(ISTEXT(M50),INDEX('xbrl-gl'!V:V,MATCH(M50,'xbrl-gl'!Q:Q,0),1),"")</f>
        <v>金額</v>
      </c>
      <c r="K50" s="2" t="str">
        <f>IF(ISTEXT($M50),INDEX('xbrl-gl'!W:W,MATCH($M50,'xbrl-gl'!$Q:$Q,0),1),"")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L50" s="2">
        <v>43</v>
      </c>
      <c r="M50" s="2" t="s">
        <v>360</v>
      </c>
      <c r="N50" s="29" t="s">
        <v>44</v>
      </c>
      <c r="O50" s="2" t="s">
        <v>43</v>
      </c>
      <c r="P50" s="31" t="s">
        <v>3160</v>
      </c>
      <c r="Q50" s="2" t="s">
        <v>33</v>
      </c>
      <c r="R50" s="2"/>
    </row>
    <row r="51" spans="1:18">
      <c r="A51" s="19">
        <v>1490</v>
      </c>
      <c r="B51" s="2" t="s">
        <v>269</v>
      </c>
      <c r="C51" s="29" t="s">
        <v>44</v>
      </c>
      <c r="D51" s="29">
        <v>3</v>
      </c>
      <c r="E51" s="31" t="s">
        <v>158</v>
      </c>
      <c r="F51" s="31" t="s">
        <v>162</v>
      </c>
      <c r="G51" s="2"/>
      <c r="H51" s="2"/>
      <c r="I51" s="2"/>
      <c r="J51" s="2" t="str">
        <f>IF(ISTEXT(M51),INDEX('xbrl-gl'!V:V,MATCH(M51,'xbrl-gl'!Q:Q,0),1),"")</f>
        <v>通貨</v>
      </c>
      <c r="K51" s="2" t="str">
        <f>IF(ISTEXT($M51),INDEX('xbrl-gl'!W:W,MATCH($M51,'xbrl-gl'!$Q:$Q,0),1),"")</f>
        <v>XBRLインスタンス内に指定する方法のかわりに、金額の通貨を指定可能。多通貨環境で特に重要。ISO4217コード体系を推奨。</v>
      </c>
      <c r="L51" s="2">
        <v>44</v>
      </c>
      <c r="M51" s="2" t="s">
        <v>361</v>
      </c>
      <c r="N51" s="29" t="s">
        <v>44</v>
      </c>
      <c r="O51" s="2" t="s">
        <v>49</v>
      </c>
      <c r="P51" s="31" t="s">
        <v>3160</v>
      </c>
      <c r="Q51" s="2" t="s">
        <v>33</v>
      </c>
      <c r="R51" s="2" t="s">
        <v>159</v>
      </c>
    </row>
    <row r="52" spans="1:18" hidden="1">
      <c r="A52" s="19">
        <v>1500</v>
      </c>
      <c r="B52" s="2" t="s">
        <v>270</v>
      </c>
      <c r="C52" s="29" t="s">
        <v>44</v>
      </c>
      <c r="D52" s="29">
        <v>3</v>
      </c>
      <c r="E52" s="31" t="s">
        <v>163</v>
      </c>
      <c r="F52" s="31" t="s">
        <v>165</v>
      </c>
      <c r="G52" s="2"/>
      <c r="H52" s="2" t="s">
        <v>154</v>
      </c>
      <c r="I52" s="2"/>
      <c r="J52" s="2" t="str">
        <f>IF(ISTEXT(M52),INDEX('xbrl-gl'!V:V,MATCH(M52,'xbrl-gl'!Q:Q,0),1),"")</f>
        <v/>
      </c>
      <c r="K52" s="2" t="str">
        <f>IF(ISTEXT($M52),INDEX('xbrl-gl'!W:W,MATCH($M52,'xbrl-gl'!$Q:$Q,0),1),"")</f>
        <v/>
      </c>
      <c r="L52" s="2"/>
      <c r="M52" s="2"/>
      <c r="N52" s="29" t="s">
        <v>44</v>
      </c>
      <c r="O52" s="2" t="s">
        <v>43</v>
      </c>
      <c r="P52" s="31" t="s">
        <v>3160</v>
      </c>
      <c r="Q52" s="2" t="s">
        <v>33</v>
      </c>
      <c r="R52" s="2"/>
    </row>
    <row r="53" spans="1:18" hidden="1">
      <c r="A53" s="19">
        <v>1510</v>
      </c>
      <c r="B53" s="2" t="s">
        <v>271</v>
      </c>
      <c r="C53" s="29" t="s">
        <v>44</v>
      </c>
      <c r="D53" s="29">
        <v>3</v>
      </c>
      <c r="E53" s="31" t="s">
        <v>166</v>
      </c>
      <c r="F53" s="31" t="s">
        <v>168</v>
      </c>
      <c r="G53" s="2"/>
      <c r="H53" s="2"/>
      <c r="I53" s="2"/>
      <c r="J53" s="2" t="str">
        <f>IF(ISTEXT(M53),INDEX('xbrl-gl'!V:V,MATCH(M53,'xbrl-gl'!Q:Q,0),1),"")</f>
        <v/>
      </c>
      <c r="K53" s="2" t="str">
        <f>IF(ISTEXT($M53),INDEX('xbrl-gl'!W:W,MATCH($M53,'xbrl-gl'!$Q:$Q,0),1),"")</f>
        <v/>
      </c>
      <c r="L53" s="2"/>
      <c r="M53" s="2"/>
      <c r="N53" s="29" t="s">
        <v>44</v>
      </c>
      <c r="O53" s="2" t="s">
        <v>49</v>
      </c>
      <c r="P53" s="31" t="s">
        <v>3160</v>
      </c>
      <c r="Q53" s="2" t="s">
        <v>33</v>
      </c>
      <c r="R53" s="2" t="s">
        <v>159</v>
      </c>
    </row>
    <row r="54" spans="1:18" hidden="1">
      <c r="A54" s="19">
        <v>1520</v>
      </c>
      <c r="B54" s="2" t="s">
        <v>272</v>
      </c>
      <c r="C54" s="29" t="s">
        <v>44</v>
      </c>
      <c r="D54" s="29">
        <v>3</v>
      </c>
      <c r="E54" s="31" t="s">
        <v>169</v>
      </c>
      <c r="F54" s="31" t="s">
        <v>171</v>
      </c>
      <c r="G54" s="2"/>
      <c r="H54" s="2" t="s">
        <v>154</v>
      </c>
      <c r="I54" s="2"/>
      <c r="J54" s="2" t="str">
        <f>IF(ISTEXT(M54),INDEX('xbrl-gl'!V:V,MATCH(M54,'xbrl-gl'!Q:Q,0),1),"")</f>
        <v/>
      </c>
      <c r="K54" s="2" t="str">
        <f>IF(ISTEXT($M54),INDEX('xbrl-gl'!W:W,MATCH($M54,'xbrl-gl'!$Q:$Q,0),1),"")</f>
        <v/>
      </c>
      <c r="L54" s="2"/>
      <c r="M54" s="2"/>
      <c r="N54" s="29" t="s">
        <v>44</v>
      </c>
      <c r="O54" s="2" t="s">
        <v>43</v>
      </c>
      <c r="P54" s="31" t="s">
        <v>3160</v>
      </c>
      <c r="Q54" s="2" t="s">
        <v>33</v>
      </c>
      <c r="R54" s="2"/>
    </row>
    <row r="55" spans="1:18" hidden="1">
      <c r="A55" s="19">
        <v>1530</v>
      </c>
      <c r="B55" s="2" t="s">
        <v>273</v>
      </c>
      <c r="C55" s="29" t="s">
        <v>44</v>
      </c>
      <c r="D55" s="29">
        <v>3</v>
      </c>
      <c r="E55" s="31" t="s">
        <v>172</v>
      </c>
      <c r="F55" s="31" t="s">
        <v>174</v>
      </c>
      <c r="G55" s="2"/>
      <c r="H55" s="2"/>
      <c r="I55" s="2"/>
      <c r="J55" s="2" t="str">
        <f>IF(ISTEXT(M55),INDEX('xbrl-gl'!V:V,MATCH(M55,'xbrl-gl'!Q:Q,0),1),"")</f>
        <v/>
      </c>
      <c r="K55" s="2" t="str">
        <f>IF(ISTEXT($M55),INDEX('xbrl-gl'!W:W,MATCH($M55,'xbrl-gl'!$Q:$Q,0),1),"")</f>
        <v/>
      </c>
      <c r="L55" s="2"/>
      <c r="M55" s="2"/>
      <c r="N55" s="29" t="s">
        <v>44</v>
      </c>
      <c r="O55" s="2" t="s">
        <v>49</v>
      </c>
      <c r="P55" s="31" t="s">
        <v>3160</v>
      </c>
      <c r="Q55" s="2" t="s">
        <v>33</v>
      </c>
      <c r="R55" s="2" t="s">
        <v>159</v>
      </c>
    </row>
    <row r="56" spans="1:18" hidden="1">
      <c r="A56" s="19">
        <v>1540</v>
      </c>
      <c r="B56" s="2" t="s">
        <v>274</v>
      </c>
      <c r="C56" s="29" t="s">
        <v>44</v>
      </c>
      <c r="D56" s="29">
        <v>3</v>
      </c>
      <c r="E56" s="31" t="s">
        <v>175</v>
      </c>
      <c r="F56" s="31" t="s">
        <v>177</v>
      </c>
      <c r="G56" s="2"/>
      <c r="H56" s="2" t="s">
        <v>154</v>
      </c>
      <c r="I56" s="2"/>
      <c r="J56" s="2" t="str">
        <f>IF(ISTEXT(M56),INDEX('xbrl-gl'!V:V,MATCH(M56,'xbrl-gl'!Q:Q,0),1),"")</f>
        <v/>
      </c>
      <c r="K56" s="2" t="str">
        <f>IF(ISTEXT($M56),INDEX('xbrl-gl'!W:W,MATCH($M56,'xbrl-gl'!$Q:$Q,0),1),"")</f>
        <v/>
      </c>
      <c r="L56" s="2"/>
      <c r="M56" s="2"/>
      <c r="N56" s="29" t="s">
        <v>44</v>
      </c>
      <c r="O56" s="2" t="s">
        <v>43</v>
      </c>
      <c r="P56" s="31" t="s">
        <v>3160</v>
      </c>
      <c r="Q56" s="2" t="s">
        <v>33</v>
      </c>
      <c r="R56" s="2"/>
    </row>
    <row r="57" spans="1:18" hidden="1">
      <c r="A57" s="19">
        <v>1550</v>
      </c>
      <c r="B57" s="2" t="s">
        <v>275</v>
      </c>
      <c r="C57" s="29" t="s">
        <v>44</v>
      </c>
      <c r="D57" s="29">
        <v>3</v>
      </c>
      <c r="E57" s="31" t="s">
        <v>178</v>
      </c>
      <c r="F57" s="31" t="s">
        <v>180</v>
      </c>
      <c r="G57" s="2"/>
      <c r="H57" s="2"/>
      <c r="I57" s="2"/>
      <c r="J57" s="2" t="str">
        <f>IF(ISTEXT(M57),INDEX('xbrl-gl'!V:V,MATCH(M57,'xbrl-gl'!Q:Q,0),1),"")</f>
        <v/>
      </c>
      <c r="K57" s="2" t="str">
        <f>IF(ISTEXT($M57),INDEX('xbrl-gl'!W:W,MATCH($M57,'xbrl-gl'!$Q:$Q,0),1),"")</f>
        <v/>
      </c>
      <c r="L57" s="2"/>
      <c r="M57" s="2"/>
      <c r="N57" s="29" t="s">
        <v>44</v>
      </c>
      <c r="O57" s="2" t="s">
        <v>49</v>
      </c>
      <c r="P57" s="31" t="s">
        <v>3160</v>
      </c>
      <c r="Q57" s="2" t="s">
        <v>33</v>
      </c>
      <c r="R57" s="2" t="s">
        <v>159</v>
      </c>
    </row>
    <row r="58" spans="1:18">
      <c r="A58" s="19">
        <v>1560</v>
      </c>
      <c r="B58" s="2" t="s">
        <v>2968</v>
      </c>
      <c r="C58" s="29" t="s">
        <v>44</v>
      </c>
      <c r="D58" s="29">
        <v>2</v>
      </c>
      <c r="E58" s="31" t="s">
        <v>321</v>
      </c>
      <c r="F58" s="31" t="s">
        <v>200</v>
      </c>
      <c r="G58" s="2"/>
      <c r="H58" s="2"/>
      <c r="I58" s="2"/>
      <c r="J58" s="2" t="str">
        <f>IF(ISTEXT(M58),INDEX('xbrl-gl'!V:V,MATCH(M58,'xbrl-gl'!Q:Q,0),1),"")</f>
        <v>【仕訳明細】</v>
      </c>
      <c r="K58" s="2" t="str">
        <f>IF(ISTEXT($M58),INDEX('xbrl-gl'!W:W,MATCH($M58,'xbrl-gl'!$Q:$Q,0),1),"")</f>
        <v>仕訳明細の親タグ。</v>
      </c>
      <c r="L58" s="2">
        <v>45</v>
      </c>
      <c r="M58" s="2" t="s">
        <v>350</v>
      </c>
      <c r="N58" s="29" t="s">
        <v>44</v>
      </c>
      <c r="O58" s="2" t="s">
        <v>73</v>
      </c>
      <c r="P58" s="31" t="s">
        <v>75</v>
      </c>
      <c r="Q58" s="2" t="s">
        <v>199</v>
      </c>
      <c r="R58" s="2"/>
    </row>
    <row r="59" spans="1:18" hidden="1">
      <c r="A59" s="19">
        <v>1570</v>
      </c>
      <c r="B59" s="2" t="s">
        <v>2969</v>
      </c>
      <c r="C59" s="29" t="s">
        <v>44</v>
      </c>
      <c r="D59" s="29">
        <v>3</v>
      </c>
      <c r="E59" s="31" t="s">
        <v>307</v>
      </c>
      <c r="F59" s="31" t="s">
        <v>187</v>
      </c>
      <c r="G59" s="2"/>
      <c r="H59" s="2"/>
      <c r="I59" s="2"/>
      <c r="J59" s="2" t="str">
        <f>IF(ISTEXT(M59),INDEX('xbrl-gl'!V:V,MATCH(M59,'xbrl-gl'!Q:Q,0),1),"")</f>
        <v/>
      </c>
      <c r="K59" s="2" t="str">
        <f>IF(ISTEXT($M59),INDEX('xbrl-gl'!W:W,MATCH($M59,'xbrl-gl'!$Q:$Q,0),1),"")</f>
        <v/>
      </c>
      <c r="L59" s="2"/>
      <c r="M59" s="2"/>
      <c r="N59" s="29" t="s">
        <v>44</v>
      </c>
      <c r="O59" s="2" t="s">
        <v>49</v>
      </c>
      <c r="P59" s="31" t="s">
        <v>199</v>
      </c>
      <c r="Q59" s="2" t="s">
        <v>33</v>
      </c>
      <c r="R59" s="2" t="s">
        <v>185</v>
      </c>
    </row>
    <row r="60" spans="1:18">
      <c r="A60" s="19">
        <v>1580</v>
      </c>
      <c r="B60" s="2" t="s">
        <v>2970</v>
      </c>
      <c r="C60" s="29" t="s">
        <v>44</v>
      </c>
      <c r="D60" s="29">
        <v>3</v>
      </c>
      <c r="E60" s="31" t="s">
        <v>2973</v>
      </c>
      <c r="F60" s="31" t="s">
        <v>189</v>
      </c>
      <c r="G60" s="2"/>
      <c r="H60" s="2" t="s">
        <v>59</v>
      </c>
      <c r="I60" s="2"/>
      <c r="J60" s="2" t="str">
        <f>IF(ISTEXT(M60),INDEX('xbrl-gl'!V:V,MATCH(M60,'xbrl-gl'!Q:Q,0),1),"")</f>
        <v>転記日付</v>
      </c>
      <c r="K60" s="2" t="str">
        <f>IF(ISTEXT($M60),INDEX('xbrl-gl'!W:W,MATCH($M60,'xbrl-gl'!$Q:$Q,0),1),"")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L60" s="2">
        <v>46</v>
      </c>
      <c r="M60" s="2" t="s">
        <v>362</v>
      </c>
      <c r="N60" s="29" t="s">
        <v>44</v>
      </c>
      <c r="O60" s="2" t="s">
        <v>43</v>
      </c>
      <c r="P60" s="31" t="s">
        <v>199</v>
      </c>
      <c r="Q60" s="2" t="s">
        <v>33</v>
      </c>
      <c r="R60" s="2"/>
    </row>
    <row r="61" spans="1:18">
      <c r="A61" s="19">
        <v>1590</v>
      </c>
      <c r="B61" s="2" t="s">
        <v>233</v>
      </c>
      <c r="C61" s="29" t="s">
        <v>202</v>
      </c>
      <c r="D61" s="29">
        <v>2</v>
      </c>
      <c r="E61" s="31" t="s">
        <v>322</v>
      </c>
      <c r="F61" s="31" t="s">
        <v>205</v>
      </c>
      <c r="G61" s="2"/>
      <c r="H61" s="2"/>
      <c r="I61" s="2"/>
      <c r="J61" s="2" t="str">
        <f>IF(ISTEXT(M61),INDEX('xbrl-gl'!V:V,MATCH(M61,'xbrl-gl'!Q:Q,0),1),"")</f>
        <v>【サブ科目情報】</v>
      </c>
      <c r="K61" s="2" t="str">
        <f>IF(ISTEXT($M61),INDEX('xbrl-gl'!W:W,MATCH($M61,'xbrl-gl'!$Q:$Q,0),1),"")</f>
        <v>複数のaccountSubIDと説明文を含むタプル。</v>
      </c>
      <c r="L61" s="2">
        <v>37</v>
      </c>
      <c r="M61" s="2" t="s">
        <v>355</v>
      </c>
      <c r="N61" s="29" t="s">
        <v>202</v>
      </c>
      <c r="O61" s="2" t="s">
        <v>73</v>
      </c>
      <c r="P61" s="31" t="s">
        <v>75</v>
      </c>
      <c r="Q61" s="2" t="s">
        <v>203</v>
      </c>
      <c r="R61" s="2"/>
    </row>
    <row r="62" spans="1:18">
      <c r="A62" s="19">
        <v>1600</v>
      </c>
      <c r="B62" s="2" t="s">
        <v>282</v>
      </c>
      <c r="C62" s="29" t="s">
        <v>44</v>
      </c>
      <c r="D62" s="29">
        <v>3</v>
      </c>
      <c r="E62" s="31" t="s">
        <v>206</v>
      </c>
      <c r="F62" s="31" t="s">
        <v>209</v>
      </c>
      <c r="G62" s="2"/>
      <c r="H62" s="2" t="s">
        <v>46</v>
      </c>
      <c r="I62" s="2"/>
      <c r="J62" s="2" t="str">
        <f>IF(ISTEXT(M62),INDEX('xbrl-gl'!V:V,MATCH(M62,'xbrl-gl'!Q:Q,0),1),"")</f>
        <v>サブ科目種別</v>
      </c>
      <c r="K62" s="2" t="str">
        <f>IF(ISTEXT($M62),INDEX('xbrl-gl'!W:W,MATCH($M62,'xbrl-gl'!$Q:$Q,0),1),"")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L62" s="2">
        <v>40</v>
      </c>
      <c r="M62" s="2" t="s">
        <v>358</v>
      </c>
      <c r="N62" s="29" t="s">
        <v>44</v>
      </c>
      <c r="O62" s="2" t="s">
        <v>43</v>
      </c>
      <c r="P62" s="31" t="s">
        <v>203</v>
      </c>
      <c r="Q62" s="2" t="s">
        <v>33</v>
      </c>
      <c r="R62" s="2"/>
    </row>
    <row r="63" spans="1:18">
      <c r="A63" s="19">
        <v>1610</v>
      </c>
      <c r="B63" s="2" t="s">
        <v>283</v>
      </c>
      <c r="C63" s="29" t="s">
        <v>44</v>
      </c>
      <c r="D63" s="29">
        <v>3</v>
      </c>
      <c r="E63" s="31" t="s">
        <v>210</v>
      </c>
      <c r="F63" s="31" t="s">
        <v>212</v>
      </c>
      <c r="G63" s="2"/>
      <c r="H63" s="2" t="s">
        <v>64</v>
      </c>
      <c r="I63" s="2"/>
      <c r="J63" s="2" t="str">
        <f>IF(ISTEXT(M63),INDEX('xbrl-gl'!V:V,MATCH(M63,'xbrl-gl'!Q:Q,0),1),"")</f>
        <v>サブ科目コード</v>
      </c>
      <c r="K63" s="2" t="str">
        <f>IF(ISTEXT($M63),INDEX('xbrl-gl'!W:W,MATCH($M63,'xbrl-gl'!$Q:$Q,0),1),"")</f>
        <v>主勘定科目をaccountMainIDに指定したときに、各プロフィットセンタ、事業部、事業体、基金、プログラム、支店、プロジェクト、クラス、su-クラス又は他の修飾子に使用されるコードはここに指定する。</v>
      </c>
      <c r="L63" s="2">
        <v>39</v>
      </c>
      <c r="M63" s="2" t="s">
        <v>357</v>
      </c>
      <c r="N63" s="29" t="s">
        <v>44</v>
      </c>
      <c r="O63" s="2" t="s">
        <v>43</v>
      </c>
      <c r="P63" s="31" t="s">
        <v>203</v>
      </c>
      <c r="Q63" s="2" t="s">
        <v>33</v>
      </c>
      <c r="R63" s="2"/>
    </row>
    <row r="64" spans="1:18">
      <c r="A64" s="19">
        <v>1620</v>
      </c>
      <c r="B64" s="2" t="s">
        <v>300</v>
      </c>
      <c r="C64" s="29" t="s">
        <v>44</v>
      </c>
      <c r="D64" s="29">
        <v>3</v>
      </c>
      <c r="E64" s="31" t="s">
        <v>294</v>
      </c>
      <c r="F64" s="31"/>
      <c r="G64" s="2"/>
      <c r="H64" s="2" t="s">
        <v>64</v>
      </c>
      <c r="I64" s="2"/>
      <c r="J64" s="2" t="str">
        <f>IF(ISTEXT(M64),INDEX('xbrl-gl'!V:V,MATCH(M64,'xbrl-gl'!Q:Q,0),1),"")</f>
        <v>サブ科目説明</v>
      </c>
      <c r="K64" s="2" t="str">
        <f>IF(ISTEXT($M64),INDEX('xbrl-gl'!W:W,MATCH($M64,'xbrl-gl'!$Q:$Q,0),1),"")</f>
        <v>accountSubIDに関する説明。</v>
      </c>
      <c r="L64" s="2">
        <v>38</v>
      </c>
      <c r="M64" s="2" t="s">
        <v>356</v>
      </c>
      <c r="N64" s="29" t="s">
        <v>44</v>
      </c>
      <c r="O64" s="2" t="s">
        <v>43</v>
      </c>
      <c r="P64" s="31" t="s">
        <v>203</v>
      </c>
      <c r="Q64" s="2"/>
      <c r="R64" s="2"/>
    </row>
    <row r="65" spans="1:18">
      <c r="A65" s="19">
        <v>1630</v>
      </c>
      <c r="B65" s="2" t="s">
        <v>234</v>
      </c>
      <c r="C65" s="19" t="s">
        <v>202</v>
      </c>
      <c r="D65" s="19">
        <v>2</v>
      </c>
      <c r="E65" s="2" t="s">
        <v>323</v>
      </c>
      <c r="F65" s="2" t="s">
        <v>216</v>
      </c>
      <c r="G65" s="2"/>
      <c r="H65" s="2"/>
      <c r="I65" s="2"/>
      <c r="J65" s="2"/>
      <c r="K65" s="2"/>
      <c r="L65" s="2">
        <v>47</v>
      </c>
      <c r="M65" s="2" t="s">
        <v>363</v>
      </c>
      <c r="N65" s="19" t="s">
        <v>202</v>
      </c>
      <c r="O65" s="2" t="s">
        <v>73</v>
      </c>
      <c r="P65" s="31" t="s">
        <v>75</v>
      </c>
      <c r="Q65" s="2" t="s">
        <v>214</v>
      </c>
      <c r="R65" s="2"/>
    </row>
    <row r="66" spans="1:18">
      <c r="A66" s="19">
        <v>1640</v>
      </c>
      <c r="B66" s="2" t="s">
        <v>284</v>
      </c>
      <c r="C66" s="19" t="s">
        <v>44</v>
      </c>
      <c r="D66" s="19">
        <v>3</v>
      </c>
      <c r="E66" s="2" t="s">
        <v>2975</v>
      </c>
      <c r="F66" s="2" t="s">
        <v>218</v>
      </c>
      <c r="G66" s="2"/>
      <c r="H66" s="2" t="s">
        <v>46</v>
      </c>
      <c r="I66" s="2"/>
      <c r="J66" s="2"/>
      <c r="K66" s="2"/>
      <c r="L66" s="2">
        <v>50</v>
      </c>
      <c r="M66" s="2" t="s">
        <v>366</v>
      </c>
      <c r="N66" s="19" t="s">
        <v>44</v>
      </c>
      <c r="O66" s="2" t="s">
        <v>43</v>
      </c>
      <c r="P66" s="31" t="s">
        <v>214</v>
      </c>
      <c r="Q66" s="2"/>
      <c r="R66" s="2"/>
    </row>
    <row r="67" spans="1:18">
      <c r="A67" s="19">
        <v>1650</v>
      </c>
      <c r="B67" s="2" t="s">
        <v>285</v>
      </c>
      <c r="C67" s="19" t="s">
        <v>44</v>
      </c>
      <c r="D67" s="19">
        <v>3</v>
      </c>
      <c r="E67" s="2" t="s">
        <v>219</v>
      </c>
      <c r="F67" s="2" t="s">
        <v>221</v>
      </c>
      <c r="G67" s="2"/>
      <c r="H67" s="2"/>
      <c r="I67" s="2"/>
      <c r="J67" s="2"/>
      <c r="K67" s="2"/>
      <c r="L67" s="2">
        <v>48</v>
      </c>
      <c r="M67" s="2" t="s">
        <v>364</v>
      </c>
      <c r="N67" s="19" t="s">
        <v>44</v>
      </c>
      <c r="O67" s="2" t="s">
        <v>49</v>
      </c>
      <c r="P67" s="31" t="s">
        <v>214</v>
      </c>
      <c r="Q67" s="2"/>
      <c r="R67" s="2" t="s">
        <v>214</v>
      </c>
    </row>
    <row r="68" spans="1:18">
      <c r="A68" s="19">
        <v>1660</v>
      </c>
      <c r="B68" s="2" t="s">
        <v>301</v>
      </c>
      <c r="C68" s="19" t="s">
        <v>44</v>
      </c>
      <c r="D68" s="19">
        <v>3</v>
      </c>
      <c r="E68" s="2" t="s">
        <v>295</v>
      </c>
      <c r="F68" s="2" t="s">
        <v>298</v>
      </c>
      <c r="G68" s="2"/>
      <c r="H68" s="2" t="s">
        <v>64</v>
      </c>
      <c r="I68" s="2"/>
      <c r="J68" s="2"/>
      <c r="K68" s="2"/>
      <c r="L68" s="2">
        <v>49</v>
      </c>
      <c r="M68" s="2" t="s">
        <v>365</v>
      </c>
      <c r="N68" s="19" t="s">
        <v>44</v>
      </c>
      <c r="O68" s="2" t="s">
        <v>43</v>
      </c>
      <c r="P68" s="31" t="s">
        <v>214</v>
      </c>
      <c r="Q68" s="2"/>
      <c r="R68" s="2"/>
    </row>
    <row r="69" spans="1:18" hidden="1">
      <c r="A69" s="19">
        <v>1670</v>
      </c>
      <c r="B69" s="2" t="s">
        <v>3218</v>
      </c>
      <c r="C69" s="21" t="s">
        <v>202</v>
      </c>
      <c r="D69" s="19">
        <v>2</v>
      </c>
      <c r="E69" s="22" t="s">
        <v>2987</v>
      </c>
      <c r="F69" s="2"/>
      <c r="G69" s="2"/>
      <c r="H69" s="2"/>
      <c r="I69" s="2"/>
      <c r="J69" s="2" t="str">
        <f>IF(ISTEXT(M69),INDEX('xbrl-gl'!V:V,MATCH(M69,'xbrl-gl'!Q:Q,0),1),"")</f>
        <v/>
      </c>
      <c r="K69" s="2" t="str">
        <f>IF(ISTEXT($M69),INDEX('xbrl-gl'!W:W,MATCH($M69,'xbrl-gl'!$Q:$Q,0),1),"")</f>
        <v/>
      </c>
      <c r="L69" s="2"/>
      <c r="M69" s="2"/>
      <c r="N69" s="2"/>
      <c r="O69" s="2" t="s">
        <v>30</v>
      </c>
      <c r="P69" s="31" t="s">
        <v>75</v>
      </c>
      <c r="Q69" s="2" t="s">
        <v>2976</v>
      </c>
      <c r="R69" s="2"/>
    </row>
    <row r="70" spans="1:18" hidden="1">
      <c r="A70" s="19">
        <v>1680</v>
      </c>
      <c r="B70" s="2" t="s">
        <v>2982</v>
      </c>
      <c r="C70" s="21" t="s">
        <v>37</v>
      </c>
      <c r="D70" s="19">
        <v>3</v>
      </c>
      <c r="E70" s="22" t="s">
        <v>2977</v>
      </c>
      <c r="F70" s="2"/>
      <c r="G70" s="2"/>
      <c r="H70" s="22" t="s">
        <v>46</v>
      </c>
      <c r="I70" s="22"/>
      <c r="J70" s="2" t="str">
        <f>IF(ISTEXT(M70),INDEX('xbrl-gl'!V:V,MATCH(M70,'xbrl-gl'!Q:Q,0),1),"")</f>
        <v/>
      </c>
      <c r="K70" s="2" t="str">
        <f>IF(ISTEXT($M70),INDEX('xbrl-gl'!W:W,MATCH($M70,'xbrl-gl'!$Q:$Q,0),1),"")</f>
        <v/>
      </c>
      <c r="L70" s="2"/>
      <c r="M70" s="2"/>
      <c r="N70" s="2"/>
      <c r="O70" s="2" t="s">
        <v>36</v>
      </c>
      <c r="P70" s="31" t="s">
        <v>2976</v>
      </c>
      <c r="Q70" s="2"/>
      <c r="R70" s="2"/>
    </row>
    <row r="71" spans="1:18" hidden="1">
      <c r="A71" s="19">
        <v>1690</v>
      </c>
      <c r="B71" s="2" t="s">
        <v>2983</v>
      </c>
      <c r="C71" s="21" t="s">
        <v>37</v>
      </c>
      <c r="D71" s="19">
        <v>3</v>
      </c>
      <c r="E71" s="22" t="s">
        <v>2978</v>
      </c>
      <c r="F71" s="2"/>
      <c r="G71" s="2"/>
      <c r="H71" s="22" t="s">
        <v>46</v>
      </c>
      <c r="I71" s="22"/>
      <c r="J71" s="2" t="str">
        <f>IF(ISTEXT(M71),INDEX('xbrl-gl'!V:V,MATCH(M71,'xbrl-gl'!Q:Q,0),1),"")</f>
        <v/>
      </c>
      <c r="K71" s="2" t="str">
        <f>IF(ISTEXT($M71),INDEX('xbrl-gl'!W:W,MATCH($M71,'xbrl-gl'!$Q:$Q,0),1),"")</f>
        <v/>
      </c>
      <c r="L71" s="2"/>
      <c r="M71" s="2"/>
      <c r="N71" s="2"/>
      <c r="O71" s="2" t="s">
        <v>36</v>
      </c>
      <c r="P71" s="31" t="s">
        <v>2976</v>
      </c>
      <c r="Q71" s="2"/>
      <c r="R71" s="2"/>
    </row>
    <row r="72" spans="1:18" hidden="1">
      <c r="A72" s="19">
        <v>1700</v>
      </c>
      <c r="B72" s="2" t="s">
        <v>2984</v>
      </c>
      <c r="C72" s="21" t="s">
        <v>44</v>
      </c>
      <c r="D72" s="19">
        <v>3</v>
      </c>
      <c r="E72" s="22" t="s">
        <v>2979</v>
      </c>
      <c r="F72" s="2"/>
      <c r="G72" s="2"/>
      <c r="H72" s="22" t="s">
        <v>64</v>
      </c>
      <c r="I72" s="22"/>
      <c r="J72" s="2" t="str">
        <f>IF(ISTEXT(M72),INDEX('xbrl-gl'!V:V,MATCH(M72,'xbrl-gl'!Q:Q,0),1),"")</f>
        <v/>
      </c>
      <c r="K72" s="2" t="str">
        <f>IF(ISTEXT($M72),INDEX('xbrl-gl'!W:W,MATCH($M72,'xbrl-gl'!$Q:$Q,0),1),"")</f>
        <v/>
      </c>
      <c r="L72" s="2"/>
      <c r="M72" s="2"/>
      <c r="N72" s="2"/>
      <c r="O72" s="2" t="s">
        <v>43</v>
      </c>
      <c r="P72" s="31" t="s">
        <v>2976</v>
      </c>
      <c r="Q72" s="2"/>
      <c r="R72" s="2"/>
    </row>
    <row r="73" spans="1:18" hidden="1">
      <c r="A73" s="19">
        <v>1710</v>
      </c>
      <c r="B73" s="2" t="s">
        <v>2985</v>
      </c>
      <c r="C73" s="21" t="s">
        <v>44</v>
      </c>
      <c r="D73" s="19">
        <v>3</v>
      </c>
      <c r="E73" s="22" t="s">
        <v>2980</v>
      </c>
      <c r="F73" s="2"/>
      <c r="G73" s="2"/>
      <c r="H73" s="22" t="s">
        <v>64</v>
      </c>
      <c r="I73" s="22"/>
      <c r="J73" s="2" t="str">
        <f>IF(ISTEXT(M73),INDEX('xbrl-gl'!V:V,MATCH(M73,'xbrl-gl'!Q:Q,0),1),"")</f>
        <v/>
      </c>
      <c r="K73" s="2" t="str">
        <f>IF(ISTEXT($M73),INDEX('xbrl-gl'!W:W,MATCH($M73,'xbrl-gl'!$Q:$Q,0),1),"")</f>
        <v/>
      </c>
      <c r="L73" s="2"/>
      <c r="M73" s="2"/>
      <c r="N73" s="2"/>
      <c r="O73" s="2" t="s">
        <v>43</v>
      </c>
      <c r="P73" s="31" t="s">
        <v>2976</v>
      </c>
      <c r="Q73" s="2"/>
      <c r="R73" s="2"/>
    </row>
    <row r="74" spans="1:18" hidden="1">
      <c r="A74" s="19">
        <v>1720</v>
      </c>
      <c r="B74" s="2" t="s">
        <v>3217</v>
      </c>
      <c r="C74" s="19" t="s">
        <v>202</v>
      </c>
      <c r="D74" s="19">
        <v>2</v>
      </c>
      <c r="E74" s="2" t="s">
        <v>3152</v>
      </c>
      <c r="F74" s="2"/>
      <c r="G74" s="19"/>
      <c r="H74" s="2"/>
      <c r="I74" s="2"/>
      <c r="J74" s="2" t="str">
        <f>IF(ISTEXT(M74),INDEX('xbrl-gl'!V:V,MATCH(M74,'xbrl-gl'!Q:Q,0),1),"")</f>
        <v/>
      </c>
      <c r="K74" s="2" t="str">
        <f>IF(ISTEXT($M74),INDEX('xbrl-gl'!W:W,MATCH($M74,'xbrl-gl'!$Q:$Q,0),1),"")</f>
        <v/>
      </c>
      <c r="L74" s="2"/>
      <c r="M74" s="2"/>
      <c r="N74" s="2"/>
      <c r="O74" s="2" t="s">
        <v>30</v>
      </c>
      <c r="P74" s="2" t="s">
        <v>75</v>
      </c>
      <c r="Q74" s="2" t="s">
        <v>3170</v>
      </c>
      <c r="R74" s="2"/>
    </row>
    <row r="75" spans="1:18" hidden="1">
      <c r="A75" s="19">
        <v>1730</v>
      </c>
      <c r="B75" s="26" t="s">
        <v>3162</v>
      </c>
      <c r="C75" s="19" t="s">
        <v>37</v>
      </c>
      <c r="D75" s="19">
        <v>3</v>
      </c>
      <c r="E75" s="2" t="s">
        <v>3169</v>
      </c>
      <c r="F75" s="2"/>
      <c r="G75" s="19"/>
      <c r="H75" s="2" t="s">
        <v>46</v>
      </c>
      <c r="I75" s="2"/>
      <c r="J75" s="2" t="str">
        <f>IF(ISTEXT(M75),INDEX('xbrl-gl'!V:V,MATCH(M75,'xbrl-gl'!Q:Q,0),1),"")</f>
        <v/>
      </c>
      <c r="K75" s="2" t="str">
        <f>IF(ISTEXT($M75),INDEX('xbrl-gl'!W:W,MATCH($M75,'xbrl-gl'!$Q:$Q,0),1),"")</f>
        <v/>
      </c>
      <c r="L75" s="2"/>
      <c r="M75" s="2"/>
      <c r="N75" s="2"/>
      <c r="O75" s="2" t="s">
        <v>43</v>
      </c>
      <c r="P75" s="2" t="s">
        <v>3170</v>
      </c>
      <c r="Q75" s="2"/>
      <c r="R75" s="2"/>
    </row>
    <row r="76" spans="1:18" hidden="1">
      <c r="A76" s="19">
        <v>1740</v>
      </c>
      <c r="B76" s="27" t="s">
        <v>3163</v>
      </c>
      <c r="C76" s="19" t="s">
        <v>37</v>
      </c>
      <c r="D76" s="19">
        <v>3</v>
      </c>
      <c r="E76" s="2" t="s">
        <v>3149</v>
      </c>
      <c r="F76" s="2"/>
      <c r="G76" s="19"/>
      <c r="H76" s="2" t="s">
        <v>3151</v>
      </c>
      <c r="I76" s="2"/>
      <c r="J76" s="2" t="str">
        <f>IF(ISTEXT(M76),INDEX('xbrl-gl'!V:V,MATCH(M76,'xbrl-gl'!Q:Q,0),1),"")</f>
        <v/>
      </c>
      <c r="K76" s="2" t="str">
        <f>IF(ISTEXT($M76),INDEX('xbrl-gl'!W:W,MATCH($M76,'xbrl-gl'!$Q:$Q,0),1),"")</f>
        <v/>
      </c>
      <c r="L76" s="2"/>
      <c r="M76" s="2"/>
      <c r="N76" s="2"/>
      <c r="O76" s="2" t="s">
        <v>43</v>
      </c>
      <c r="P76" s="2" t="s">
        <v>3170</v>
      </c>
      <c r="Q76" s="2"/>
      <c r="R76" s="2"/>
    </row>
    <row r="77" spans="1:18" hidden="1">
      <c r="A77" s="19">
        <v>1750</v>
      </c>
      <c r="B77" s="26" t="s">
        <v>3164</v>
      </c>
      <c r="C77" s="19" t="s">
        <v>37</v>
      </c>
      <c r="D77" s="19">
        <v>3</v>
      </c>
      <c r="E77" s="2" t="s">
        <v>3148</v>
      </c>
      <c r="F77" s="2"/>
      <c r="G77" s="19"/>
      <c r="H77" s="2" t="s">
        <v>64</v>
      </c>
      <c r="I77" s="2"/>
      <c r="J77" s="2" t="str">
        <f>IF(ISTEXT(M77),INDEX('xbrl-gl'!V:V,MATCH(M77,'xbrl-gl'!Q:Q,0),1),"")</f>
        <v/>
      </c>
      <c r="K77" s="2" t="str">
        <f>IF(ISTEXT($M77),INDEX('xbrl-gl'!W:W,MATCH($M77,'xbrl-gl'!$Q:$Q,0),1),"")</f>
        <v/>
      </c>
      <c r="L77" s="2"/>
      <c r="M77" s="2"/>
      <c r="N77" s="2"/>
      <c r="O77" s="2" t="s">
        <v>43</v>
      </c>
      <c r="P77" s="2" t="s">
        <v>3170</v>
      </c>
      <c r="Q77" s="2"/>
      <c r="R77" s="2"/>
    </row>
    <row r="78" spans="1:18" hidden="1">
      <c r="A78" s="19">
        <v>1760</v>
      </c>
      <c r="B78" s="26" t="s">
        <v>3165</v>
      </c>
      <c r="C78" s="19" t="s">
        <v>44</v>
      </c>
      <c r="D78" s="19">
        <v>3</v>
      </c>
      <c r="E78" s="2" t="s">
        <v>3172</v>
      </c>
      <c r="F78" s="2"/>
      <c r="G78" s="19"/>
      <c r="H78" s="2"/>
      <c r="I78" s="2"/>
      <c r="J78" s="2" t="str">
        <f>IF(ISTEXT(M78),INDEX('xbrl-gl'!V:V,MATCH(M78,'xbrl-gl'!Q:Q,0),1),"")</f>
        <v/>
      </c>
      <c r="K78" s="2" t="str">
        <f>IF(ISTEXT($M78),INDEX('xbrl-gl'!W:W,MATCH($M78,'xbrl-gl'!$Q:$Q,0),1),"")</f>
        <v/>
      </c>
      <c r="L78" s="2"/>
      <c r="M78" s="2"/>
      <c r="N78" s="2"/>
      <c r="O78" s="2" t="s">
        <v>43</v>
      </c>
      <c r="P78" s="2" t="s">
        <v>3170</v>
      </c>
      <c r="Q78" s="2"/>
      <c r="R78" s="2" t="s">
        <v>3146</v>
      </c>
    </row>
    <row r="79" spans="1:18" hidden="1">
      <c r="A79" s="19">
        <v>1770</v>
      </c>
      <c r="B79" s="26" t="s">
        <v>3166</v>
      </c>
      <c r="C79" s="19" t="s">
        <v>44</v>
      </c>
      <c r="D79" s="19">
        <v>3</v>
      </c>
      <c r="E79" s="2" t="s">
        <v>3171</v>
      </c>
      <c r="F79" s="2"/>
      <c r="G79" s="19"/>
      <c r="H79" s="2" t="s">
        <v>64</v>
      </c>
      <c r="I79" s="2"/>
      <c r="J79" s="2" t="str">
        <f>IF(ISTEXT(M79),INDEX('xbrl-gl'!V:V,MATCH(M79,'xbrl-gl'!Q:Q,0),1),"")</f>
        <v/>
      </c>
      <c r="K79" s="2" t="str">
        <f>IF(ISTEXT($M79),INDEX('xbrl-gl'!W:W,MATCH($M79,'xbrl-gl'!$Q:$Q,0),1),"")</f>
        <v/>
      </c>
      <c r="L79" s="2"/>
      <c r="M79" s="2"/>
      <c r="N79" s="2"/>
      <c r="O79" s="2" t="s">
        <v>43</v>
      </c>
      <c r="P79" s="2" t="s">
        <v>3170</v>
      </c>
      <c r="Q79" s="2"/>
      <c r="R79" s="2"/>
    </row>
  </sheetData>
  <autoFilter ref="A1:N79" xr:uid="{488FC503-D7A0-4C08-966A-339B8ED61CA2}">
    <filterColumn colId="12">
      <customFilters>
        <customFilter operator="notEqual" val=" "/>
      </customFilters>
    </filterColumn>
  </autoFilter>
  <conditionalFormatting sqref="C2:D64 P2:R73">
    <cfRule type="expression" dxfId="114" priority="13">
      <formula>"PKBIE"=MID($E2,1,5)</formula>
    </cfRule>
    <cfRule type="expression" dxfId="113" priority="14">
      <formula>"RFBIE"=$E2</formula>
    </cfRule>
    <cfRule type="expression" dxfId="112" priority="15">
      <formula>"ASBIE"=$E2</formula>
    </cfRule>
    <cfRule type="expression" dxfId="111" priority="16">
      <formula>"ABIE"=$E2</formula>
    </cfRule>
  </conditionalFormatting>
  <conditionalFormatting sqref="F2:G64">
    <cfRule type="expression" dxfId="110" priority="9">
      <formula>"PKBIE"=MID($E2,1,5)</formula>
    </cfRule>
    <cfRule type="expression" dxfId="109" priority="10">
      <formula>"RFBIE"=$E2</formula>
    </cfRule>
    <cfRule type="expression" dxfId="108" priority="11">
      <formula>"ASBIE"=$E2</formula>
    </cfRule>
    <cfRule type="expression" dxfId="107" priority="12">
      <formula>"ABIE"=$E2</formula>
    </cfRule>
  </conditionalFormatting>
  <conditionalFormatting sqref="E2:G64">
    <cfRule type="expression" dxfId="106" priority="5">
      <formula>"PKBIE"=MID($E2,1,5)</formula>
    </cfRule>
    <cfRule type="expression" dxfId="105" priority="6">
      <formula>"RFBIE"=$E2</formula>
    </cfRule>
    <cfRule type="expression" dxfId="104" priority="7">
      <formula>"ASBIE"=$E2</formula>
    </cfRule>
    <cfRule type="expression" dxfId="103" priority="8">
      <formula>"ABIE"=$E2</formula>
    </cfRule>
  </conditionalFormatting>
  <conditionalFormatting sqref="N2:N64">
    <cfRule type="expression" dxfId="102" priority="1">
      <formula>"PKBIE"=MID($E2,1,5)</formula>
    </cfRule>
    <cfRule type="expression" dxfId="101" priority="2">
      <formula>"RFBIE"=$E2</formula>
    </cfRule>
    <cfRule type="expression" dxfId="100" priority="3">
      <formula>"ASBIE"=$E2</formula>
    </cfRule>
    <cfRule type="expression" dxfId="99" priority="4">
      <formula>"ABIE"=$E2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zoomScale="90" zoomScaleNormal="90" workbookViewId="0">
      <pane ySplit="1" topLeftCell="A2" activePane="bottomLeft" state="frozen"/>
      <selection pane="bottomLeft" activeCell="L76" sqref="L76"/>
    </sheetView>
  </sheetViews>
  <sheetFormatPr defaultRowHeight="15"/>
  <cols>
    <col min="1" max="1" width="8.28515625" style="35" bestFit="1" customWidth="1"/>
    <col min="2" max="2" width="11.42578125" style="1" bestFit="1" customWidth="1"/>
    <col min="3" max="3" width="11.42578125" style="1" customWidth="1"/>
    <col min="4" max="4" width="5.42578125" style="35" bestFit="1" customWidth="1"/>
    <col min="5" max="5" width="5" style="35" bestFit="1" customWidth="1"/>
    <col min="6" max="6" width="21.7109375" style="1" bestFit="1" customWidth="1"/>
    <col min="7" max="7" width="34.7109375" style="1" bestFit="1" customWidth="1"/>
    <col min="8" max="8" width="14.85546875" style="1" customWidth="1"/>
    <col min="9" max="9" width="19.7109375" style="1" bestFit="1" customWidth="1"/>
    <col min="10" max="10" width="18.5703125" style="1" bestFit="1" customWidth="1"/>
    <col min="11" max="11" width="27.7109375" style="1" customWidth="1"/>
    <col min="12" max="12" width="30.7109375" style="1" customWidth="1"/>
    <col min="13" max="13" width="5.85546875" style="1" customWidth="1"/>
    <col min="14" max="14" width="29.85546875" style="1" customWidth="1"/>
    <col min="15" max="15" width="5.85546875" style="1" customWidth="1"/>
    <col min="16" max="16" width="40.5703125" style="1" customWidth="1"/>
    <col min="17" max="17" width="6" style="35" bestFit="1" customWidth="1"/>
    <col min="18" max="16384" width="9.140625" style="1"/>
  </cols>
  <sheetData>
    <row r="1" spans="1:17">
      <c r="A1" s="19" t="s">
        <v>21</v>
      </c>
      <c r="B1" s="2" t="s">
        <v>22</v>
      </c>
      <c r="C1" s="2"/>
      <c r="D1" s="19" t="s">
        <v>23</v>
      </c>
      <c r="E1" s="19" t="s">
        <v>24</v>
      </c>
      <c r="F1" s="2" t="s">
        <v>3153</v>
      </c>
      <c r="G1" s="2" t="s">
        <v>3167</v>
      </c>
      <c r="H1" s="2" t="s">
        <v>3156</v>
      </c>
      <c r="I1" s="2" t="s">
        <v>3157</v>
      </c>
      <c r="J1" s="2" t="s">
        <v>3158</v>
      </c>
      <c r="K1" s="2" t="s">
        <v>3221</v>
      </c>
      <c r="L1" s="2" t="s">
        <v>3576</v>
      </c>
      <c r="M1" s="2" t="s">
        <v>2986</v>
      </c>
      <c r="N1" s="2" t="s">
        <v>27</v>
      </c>
      <c r="O1" s="19" t="s">
        <v>28</v>
      </c>
      <c r="P1" s="2" t="s">
        <v>25</v>
      </c>
      <c r="Q1" s="2" t="s">
        <v>26</v>
      </c>
    </row>
    <row r="2" spans="1:17">
      <c r="A2" s="19">
        <v>1000</v>
      </c>
      <c r="B2" s="2" t="s">
        <v>29</v>
      </c>
      <c r="C2" s="2" t="s">
        <v>30</v>
      </c>
      <c r="D2" s="29" t="s">
        <v>31</v>
      </c>
      <c r="E2" s="29">
        <v>0</v>
      </c>
      <c r="F2" s="31" t="s">
        <v>32</v>
      </c>
      <c r="G2" s="31" t="s">
        <v>3168</v>
      </c>
      <c r="H2" s="2"/>
      <c r="I2" s="2" t="s">
        <v>33</v>
      </c>
      <c r="J2" s="2"/>
      <c r="K2" s="2"/>
      <c r="L2" s="2"/>
      <c r="M2" s="2">
        <v>1</v>
      </c>
      <c r="N2" s="2" t="s">
        <v>2971</v>
      </c>
      <c r="O2" s="29" t="s">
        <v>31</v>
      </c>
      <c r="P2" s="31" t="s">
        <v>35</v>
      </c>
      <c r="Q2" s="2"/>
    </row>
    <row r="3" spans="1:17">
      <c r="A3" s="19">
        <v>1010</v>
      </c>
      <c r="B3" s="2" t="s">
        <v>235</v>
      </c>
      <c r="C3" s="2" t="s">
        <v>36</v>
      </c>
      <c r="D3" s="29" t="s">
        <v>37</v>
      </c>
      <c r="E3" s="29">
        <v>1</v>
      </c>
      <c r="F3" s="31" t="s">
        <v>32</v>
      </c>
      <c r="G3" s="31" t="s">
        <v>38</v>
      </c>
      <c r="H3" s="2" t="s">
        <v>39</v>
      </c>
      <c r="I3" s="2" t="s">
        <v>33</v>
      </c>
      <c r="J3" s="2"/>
      <c r="K3" s="2" t="str">
        <f>IF(ISTEXT($N3),INDEX('xbrl-gl'!V:V,MATCH($N3,'xbrl-gl'!$Q:$Q,0),1),"")</f>
        <v>監査番号</v>
      </c>
      <c r="L3" s="2" t="str">
        <f>IF(ISTEXT($N3),INDEX('xbrl-gl'!W:W,MATCH($N3,'xbrl-gl'!$Q:$Q,0),1),"")</f>
        <v>このファイルの一意識別子。</v>
      </c>
      <c r="M3" s="2">
        <v>4</v>
      </c>
      <c r="N3" s="2" t="s">
        <v>324</v>
      </c>
      <c r="O3" s="29" t="s">
        <v>37</v>
      </c>
      <c r="P3" s="31" t="s">
        <v>42</v>
      </c>
      <c r="Q3" s="2"/>
    </row>
    <row r="4" spans="1:17">
      <c r="A4" s="19">
        <v>1020</v>
      </c>
      <c r="B4" s="2" t="s">
        <v>251</v>
      </c>
      <c r="C4" s="2" t="s">
        <v>43</v>
      </c>
      <c r="D4" s="29" t="s">
        <v>44</v>
      </c>
      <c r="E4" s="29">
        <v>1</v>
      </c>
      <c r="F4" s="31" t="s">
        <v>32</v>
      </c>
      <c r="G4" s="31" t="s">
        <v>45</v>
      </c>
      <c r="H4" s="2" t="s">
        <v>46</v>
      </c>
      <c r="I4" s="2" t="s">
        <v>33</v>
      </c>
      <c r="J4" s="2"/>
      <c r="K4" s="2" t="str">
        <f>IF(ISTEXT(N4),INDEX('xbrl-gl'!V:V,MATCH(N4,'xbrl-gl'!Q:Q,0),1),"")</f>
        <v/>
      </c>
      <c r="L4" s="2" t="str">
        <f>IF(ISTEXT($N4),INDEX('xbrl-gl'!W:W,MATCH($N4,'xbrl-gl'!$Q:$Q,0),1),"")</f>
        <v/>
      </c>
      <c r="M4" s="2"/>
      <c r="N4" s="2"/>
      <c r="O4" s="29" t="s">
        <v>44</v>
      </c>
      <c r="P4" s="31" t="s">
        <v>48</v>
      </c>
      <c r="Q4" s="2"/>
    </row>
    <row r="5" spans="1:17">
      <c r="A5" s="19">
        <v>1030</v>
      </c>
      <c r="B5" s="2" t="s">
        <v>286</v>
      </c>
      <c r="C5" s="2" t="s">
        <v>43</v>
      </c>
      <c r="D5" s="29" t="s">
        <v>44</v>
      </c>
      <c r="E5" s="29">
        <v>1</v>
      </c>
      <c r="F5" s="31" t="s">
        <v>32</v>
      </c>
      <c r="G5" s="31" t="s">
        <v>63</v>
      </c>
      <c r="H5" s="2" t="s">
        <v>64</v>
      </c>
      <c r="I5" s="2" t="s">
        <v>33</v>
      </c>
      <c r="J5" s="2"/>
      <c r="K5" s="2" t="str">
        <f>IF(ISTEXT(N5),INDEX('xbrl-gl'!V:V,MATCH(N5,'xbrl-gl'!Q:Q,0),1),"")</f>
        <v/>
      </c>
      <c r="L5" s="2" t="str">
        <f>IF(ISTEXT($N5),INDEX('xbrl-gl'!W:W,MATCH($N5,'xbrl-gl'!$Q:$Q,0),1),"")</f>
        <v/>
      </c>
      <c r="M5" s="2"/>
      <c r="N5" s="2"/>
      <c r="O5" s="29" t="s">
        <v>44</v>
      </c>
      <c r="P5" s="31" t="s">
        <v>67</v>
      </c>
      <c r="Q5" s="2"/>
    </row>
    <row r="6" spans="1:17">
      <c r="A6" s="19">
        <v>1040</v>
      </c>
      <c r="B6" s="2" t="s">
        <v>252</v>
      </c>
      <c r="C6" s="2" t="s">
        <v>73</v>
      </c>
      <c r="D6" s="29" t="s">
        <v>44</v>
      </c>
      <c r="E6" s="29">
        <v>1</v>
      </c>
      <c r="F6" s="31" t="s">
        <v>32</v>
      </c>
      <c r="G6" s="31" t="s">
        <v>3130</v>
      </c>
      <c r="H6" s="2"/>
      <c r="I6" s="2" t="s">
        <v>51</v>
      </c>
      <c r="J6" s="2"/>
      <c r="K6" s="2" t="str">
        <f>IF(ISTEXT(N6),INDEX('xbrl-gl'!V:V,MATCH(N6,'xbrl-gl'!Q:Q,0),1),"")</f>
        <v/>
      </c>
      <c r="L6" s="2" t="str">
        <f>IF(ISTEXT($N6),INDEX('xbrl-gl'!W:W,MATCH($N6,'xbrl-gl'!$Q:$Q,0),1),"")</f>
        <v/>
      </c>
      <c r="M6" s="2"/>
      <c r="N6" s="2"/>
      <c r="O6" s="29" t="s">
        <v>44</v>
      </c>
      <c r="P6" s="31"/>
      <c r="Q6" s="2"/>
    </row>
    <row r="7" spans="1:17">
      <c r="A7" s="19">
        <v>1050</v>
      </c>
      <c r="B7" s="2" t="s">
        <v>287</v>
      </c>
      <c r="C7" s="2" t="s">
        <v>36</v>
      </c>
      <c r="D7" s="29" t="s">
        <v>37</v>
      </c>
      <c r="E7" s="29">
        <v>2</v>
      </c>
      <c r="F7" s="31" t="s">
        <v>51</v>
      </c>
      <c r="G7" s="31" t="s">
        <v>50</v>
      </c>
      <c r="H7" s="2" t="s">
        <v>46</v>
      </c>
      <c r="I7" s="2" t="s">
        <v>33</v>
      </c>
      <c r="J7" s="2"/>
      <c r="K7" s="2" t="str">
        <f>IF(ISTEXT(N7),INDEX('xbrl-gl'!V:V,MATCH(N7,'xbrl-gl'!Q:Q,0),1),"")</f>
        <v/>
      </c>
      <c r="L7" s="2" t="str">
        <f>IF(ISTEXT($N7),INDEX('xbrl-gl'!W:W,MATCH($N7,'xbrl-gl'!$Q:$Q,0),1),"")</f>
        <v/>
      </c>
      <c r="M7" s="2"/>
      <c r="N7" s="2"/>
      <c r="O7" s="29" t="s">
        <v>37</v>
      </c>
      <c r="P7" s="31" t="s">
        <v>54</v>
      </c>
      <c r="Q7" s="2"/>
    </row>
    <row r="8" spans="1:17">
      <c r="A8" s="19">
        <v>1060</v>
      </c>
      <c r="B8" s="2" t="s">
        <v>288</v>
      </c>
      <c r="C8" s="2" t="s">
        <v>36</v>
      </c>
      <c r="D8" s="29" t="s">
        <v>37</v>
      </c>
      <c r="E8" s="29">
        <v>2</v>
      </c>
      <c r="F8" s="31" t="s">
        <v>51</v>
      </c>
      <c r="G8" s="31" t="s">
        <v>51</v>
      </c>
      <c r="H8" s="2" t="s">
        <v>46</v>
      </c>
      <c r="I8" s="2" t="s">
        <v>33</v>
      </c>
      <c r="J8" s="2"/>
      <c r="K8" s="2" t="str">
        <f>IF(ISTEXT(N8),INDEX('xbrl-gl'!V:V,MATCH(N8,'xbrl-gl'!Q:Q,0),1),"")</f>
        <v/>
      </c>
      <c r="L8" s="2" t="str">
        <f>IF(ISTEXT($N8),INDEX('xbrl-gl'!W:W,MATCH($N8,'xbrl-gl'!$Q:$Q,0),1),"")</f>
        <v/>
      </c>
      <c r="M8" s="2"/>
      <c r="N8" s="2"/>
      <c r="O8" s="29" t="s">
        <v>37</v>
      </c>
      <c r="P8" s="31" t="s">
        <v>57</v>
      </c>
      <c r="Q8" s="2"/>
    </row>
    <row r="9" spans="1:17">
      <c r="A9" s="19">
        <v>1070</v>
      </c>
      <c r="B9" s="2" t="s">
        <v>289</v>
      </c>
      <c r="C9" s="2" t="s">
        <v>43</v>
      </c>
      <c r="D9" s="29" t="s">
        <v>37</v>
      </c>
      <c r="E9" s="29">
        <v>2</v>
      </c>
      <c r="F9" s="31" t="s">
        <v>51</v>
      </c>
      <c r="G9" s="31" t="s">
        <v>239</v>
      </c>
      <c r="H9" s="2" t="s">
        <v>59</v>
      </c>
      <c r="I9" s="2"/>
      <c r="J9" s="2"/>
      <c r="K9" s="2" t="str">
        <f>IF(ISTEXT(N9),INDEX('xbrl-gl'!V:V,MATCH(N9,'xbrl-gl'!Q:Q,0),1),"")</f>
        <v/>
      </c>
      <c r="L9" s="2" t="str">
        <f>IF(ISTEXT($N9),INDEX('xbrl-gl'!W:W,MATCH($N9,'xbrl-gl'!$Q:$Q,0),1),"")</f>
        <v/>
      </c>
      <c r="M9" s="2"/>
      <c r="N9" s="2"/>
      <c r="O9" s="29" t="s">
        <v>37</v>
      </c>
      <c r="P9" s="31"/>
      <c r="Q9" s="2"/>
    </row>
    <row r="10" spans="1:17">
      <c r="A10" s="19">
        <v>1080</v>
      </c>
      <c r="B10" s="2" t="s">
        <v>253</v>
      </c>
      <c r="C10" s="2" t="s">
        <v>43</v>
      </c>
      <c r="D10" s="29" t="s">
        <v>37</v>
      </c>
      <c r="E10" s="29">
        <v>2</v>
      </c>
      <c r="F10" s="31" t="s">
        <v>51</v>
      </c>
      <c r="G10" s="31" t="s">
        <v>240</v>
      </c>
      <c r="H10" s="2" t="s">
        <v>59</v>
      </c>
      <c r="I10" s="2"/>
      <c r="J10" s="2"/>
      <c r="K10" s="2" t="str">
        <f>IF(ISTEXT(N10),INDEX('xbrl-gl'!V:V,MATCH(N10,'xbrl-gl'!Q:Q,0),1),"")</f>
        <v/>
      </c>
      <c r="L10" s="2" t="str">
        <f>IF(ISTEXT($N10),INDEX('xbrl-gl'!W:W,MATCH($N10,'xbrl-gl'!$Q:$Q,0),1),"")</f>
        <v/>
      </c>
      <c r="M10" s="2"/>
      <c r="N10" s="2"/>
      <c r="O10" s="29" t="s">
        <v>37</v>
      </c>
      <c r="P10" s="31"/>
      <c r="Q10" s="2"/>
    </row>
    <row r="11" spans="1:17">
      <c r="A11" s="19">
        <v>1090</v>
      </c>
      <c r="B11" s="2" t="s">
        <v>254</v>
      </c>
      <c r="C11" s="2" t="s">
        <v>73</v>
      </c>
      <c r="D11" s="29" t="s">
        <v>44</v>
      </c>
      <c r="E11" s="29">
        <v>1</v>
      </c>
      <c r="F11" s="31" t="s">
        <v>32</v>
      </c>
      <c r="G11" s="31" t="s">
        <v>2974</v>
      </c>
      <c r="H11" s="2"/>
      <c r="I11" s="2" t="s">
        <v>69</v>
      </c>
      <c r="J11" s="2"/>
      <c r="K11" s="2" t="str">
        <f>IF(ISTEXT(N11),INDEX('xbrl-gl'!V:V,MATCH(N11,'xbrl-gl'!Q:Q,0),1),"")</f>
        <v>【仕訳情報】</v>
      </c>
      <c r="L11" s="2" t="str">
        <f>IF(ISTEXT($N11),INDEX('xbrl-gl'!W:W,MATCH($N11,'xbrl-gl'!$Q:$Q,0),1),"")</f>
        <v>エントリヘッダー/仕訳記入ヘッダーの親タグ。</v>
      </c>
      <c r="M11" s="2">
        <v>26</v>
      </c>
      <c r="N11" s="2" t="s">
        <v>343</v>
      </c>
      <c r="O11" s="29" t="s">
        <v>44</v>
      </c>
      <c r="P11" s="31"/>
      <c r="Q11" s="2"/>
    </row>
    <row r="12" spans="1:17">
      <c r="A12" s="19">
        <v>1100</v>
      </c>
      <c r="B12" s="2" t="s">
        <v>255</v>
      </c>
      <c r="C12" s="2" t="s">
        <v>36</v>
      </c>
      <c r="D12" s="29" t="s">
        <v>37</v>
      </c>
      <c r="E12" s="29">
        <v>2</v>
      </c>
      <c r="F12" s="31" t="s">
        <v>69</v>
      </c>
      <c r="G12" s="31" t="s">
        <v>68</v>
      </c>
      <c r="H12" s="2" t="s">
        <v>39</v>
      </c>
      <c r="I12" s="2" t="s">
        <v>33</v>
      </c>
      <c r="J12" s="2"/>
      <c r="K12" s="2" t="str">
        <f>IF(ISTEXT(N12),INDEX('xbrl-gl'!V:V,MATCH(N12,'xbrl-gl'!Q:Q,0),1),"")</f>
        <v>元仕訳帳種別</v>
      </c>
      <c r="L12" s="2" t="str">
        <f>IF(ISTEXT($N12),INDEX('xbrl-gl'!W:W,MATCH($N12,'xbrl-gl'!$Q:$Q,0),1),"")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M12" s="2">
        <v>28</v>
      </c>
      <c r="N12" s="2" t="s">
        <v>346</v>
      </c>
      <c r="O12" s="29" t="s">
        <v>37</v>
      </c>
      <c r="P12" s="31" t="s">
        <v>71</v>
      </c>
      <c r="Q12" s="2"/>
    </row>
    <row r="13" spans="1:17">
      <c r="A13" s="19">
        <v>1110</v>
      </c>
      <c r="B13" s="2" t="s">
        <v>256</v>
      </c>
      <c r="C13" s="2" t="s">
        <v>43</v>
      </c>
      <c r="D13" s="29" t="s">
        <v>44</v>
      </c>
      <c r="E13" s="29">
        <v>2</v>
      </c>
      <c r="F13" s="31" t="s">
        <v>69</v>
      </c>
      <c r="G13" s="31" t="s">
        <v>245</v>
      </c>
      <c r="H13" s="2" t="s">
        <v>64</v>
      </c>
      <c r="I13" s="2"/>
      <c r="J13" s="2"/>
      <c r="K13" s="2" t="str">
        <f>IF(ISTEXT(N13),INDEX('xbrl-gl'!V:V,MATCH(N13,'xbrl-gl'!Q:Q,0),1),"")</f>
        <v>作成元アプリケーション</v>
      </c>
      <c r="L13" s="2" t="str">
        <f>IF(ISTEXT($N13),INDEX('xbrl-gl'!W:W,MATCH($N13,'xbrl-gl'!$Q:$Q,0),1),"")</f>
        <v>このファイルを作り出した製品又はサービス。 多くのシステム(例えば、VATなど)で、使用される。 バージョン番号を含むことも可能。</v>
      </c>
      <c r="M13" s="2">
        <v>5</v>
      </c>
      <c r="N13" s="2" t="s">
        <v>327</v>
      </c>
      <c r="O13" s="29" t="s">
        <v>44</v>
      </c>
      <c r="P13" s="31" t="s">
        <v>246</v>
      </c>
      <c r="Q13" s="2"/>
    </row>
    <row r="14" spans="1:17">
      <c r="A14" s="19">
        <v>1120</v>
      </c>
      <c r="B14" s="2" t="s">
        <v>257</v>
      </c>
      <c r="C14" s="2" t="s">
        <v>43</v>
      </c>
      <c r="D14" s="29" t="s">
        <v>44</v>
      </c>
      <c r="E14" s="29">
        <v>2</v>
      </c>
      <c r="F14" s="31" t="s">
        <v>69</v>
      </c>
      <c r="G14" s="31" t="s">
        <v>247</v>
      </c>
      <c r="H14" s="2" t="s">
        <v>64</v>
      </c>
      <c r="I14" s="2"/>
      <c r="J14" s="2"/>
      <c r="K14" s="2" t="str">
        <f>IF(ISTEXT(N14),INDEX('xbrl-gl'!V:V,MATCH(N14,'xbrl-gl'!Q:Q,0),1),"")</f>
        <v>元仕訳帳説明</v>
      </c>
      <c r="L14" s="2" t="str">
        <f>IF(ISTEXT($N14),INDEX('xbrl-gl'!W:W,MATCH($N14,'xbrl-gl'!$Q:$Q,0),1),"")</f>
        <v>元仕訳帳(一般仕訳、給与台帳、会計士入力の完全な説明)。 よりわかりやすい仕訳帳の指標。 最も一般的な仕訳帳は、次の通り。 仕入、売上、現金、一般仕訳。</v>
      </c>
      <c r="M14" s="2">
        <v>29</v>
      </c>
      <c r="N14" s="2" t="s">
        <v>347</v>
      </c>
      <c r="O14" s="29" t="s">
        <v>44</v>
      </c>
      <c r="P14" s="31" t="s">
        <v>248</v>
      </c>
      <c r="Q14" s="2"/>
    </row>
    <row r="15" spans="1:17">
      <c r="A15" s="19">
        <v>1130</v>
      </c>
      <c r="B15" s="2" t="s">
        <v>258</v>
      </c>
      <c r="C15" s="2" t="s">
        <v>43</v>
      </c>
      <c r="D15" s="29" t="s">
        <v>44</v>
      </c>
      <c r="E15" s="29">
        <v>2</v>
      </c>
      <c r="F15" s="31" t="s">
        <v>69</v>
      </c>
      <c r="G15" s="31" t="s">
        <v>249</v>
      </c>
      <c r="H15" s="2" t="s">
        <v>39</v>
      </c>
      <c r="I15" s="2"/>
      <c r="J15" s="2"/>
      <c r="K15" s="2" t="str">
        <f>IF(ISTEXT(N15),INDEX('xbrl-gl'!V:V,MATCH(N15,'xbrl-gl'!Q:Q,0),1),"")</f>
        <v>仕訳起源</v>
      </c>
      <c r="L15" s="2" t="str">
        <f>IF(ISTEXT($N15),INDEX('xbrl-gl'!W:W,MATCH($N15,'xbrl-gl'!$Q:$Q,0),1),"")</f>
        <v>仕訳の起源。発生、手入力、インポート入力、為替換算による損益。</v>
      </c>
      <c r="M15" s="2">
        <v>27</v>
      </c>
      <c r="N15" s="2" t="s">
        <v>345</v>
      </c>
      <c r="O15" s="29" t="s">
        <v>44</v>
      </c>
      <c r="P15" s="31" t="s">
        <v>250</v>
      </c>
      <c r="Q15" s="2"/>
    </row>
    <row r="16" spans="1:17">
      <c r="A16" s="19">
        <v>1140</v>
      </c>
      <c r="B16" s="2" t="s">
        <v>373</v>
      </c>
      <c r="C16" s="2" t="s">
        <v>73</v>
      </c>
      <c r="D16" s="29" t="s">
        <v>44</v>
      </c>
      <c r="E16" s="29">
        <v>2</v>
      </c>
      <c r="F16" s="31" t="s">
        <v>32</v>
      </c>
      <c r="G16" s="31" t="s">
        <v>319</v>
      </c>
      <c r="H16" s="2"/>
      <c r="I16" s="2" t="s">
        <v>182</v>
      </c>
      <c r="J16" s="2"/>
      <c r="K16" s="2" t="str">
        <f>IF(ISTEXT(N16),INDEX('xbrl-gl'!V:V,MATCH(N16,'xbrl-gl'!Q:Q,0),1),"")</f>
        <v>【仕訳情報】</v>
      </c>
      <c r="L16" s="2" t="str">
        <f>IF(ISTEXT($N16),INDEX('xbrl-gl'!W:W,MATCH($N16,'xbrl-gl'!$Q:$Q,0),1),"")</f>
        <v>エントリヘッダー/仕訳記入ヘッダーの親タグ。</v>
      </c>
      <c r="M16" s="2">
        <v>24</v>
      </c>
      <c r="N16" s="2" t="s">
        <v>343</v>
      </c>
      <c r="O16" s="29" t="s">
        <v>44</v>
      </c>
      <c r="P16" s="31" t="s">
        <v>184</v>
      </c>
      <c r="Q16" s="2"/>
    </row>
    <row r="17" spans="1:17">
      <c r="A17" s="19">
        <v>1150</v>
      </c>
      <c r="B17" s="2" t="s">
        <v>276</v>
      </c>
      <c r="C17" s="2" t="s">
        <v>49</v>
      </c>
      <c r="D17" s="29" t="s">
        <v>44</v>
      </c>
      <c r="E17" s="29">
        <v>3</v>
      </c>
      <c r="F17" s="31" t="s">
        <v>182</v>
      </c>
      <c r="G17" s="31" t="s">
        <v>302</v>
      </c>
      <c r="H17" s="2"/>
      <c r="I17" s="2" t="s">
        <v>33</v>
      </c>
      <c r="J17" s="2" t="s">
        <v>185</v>
      </c>
      <c r="K17" s="2" t="str">
        <f>IF(ISTEXT(N17),INDEX('xbrl-gl'!V:V,MATCH(N17,'xbrl-gl'!Q:Q,0),1),"")</f>
        <v>作成者</v>
      </c>
      <c r="L17" s="2" t="str">
        <f>IF(ISTEXT($N17),INDEX('xbrl-gl'!W:W,MATCH($N17,'xbrl-gl'!$Q:$Q,0),1),"")</f>
        <v>ファイルの作成者の識別子。</v>
      </c>
      <c r="M17" s="2">
        <v>8</v>
      </c>
      <c r="N17" s="2" t="s">
        <v>330</v>
      </c>
      <c r="O17" s="29" t="s">
        <v>44</v>
      </c>
      <c r="P17" s="31" t="s">
        <v>187</v>
      </c>
      <c r="Q17" s="2"/>
    </row>
    <row r="18" spans="1:17">
      <c r="A18" s="19">
        <v>1160</v>
      </c>
      <c r="B18" s="2" t="s">
        <v>277</v>
      </c>
      <c r="C18" s="2" t="s">
        <v>43</v>
      </c>
      <c r="D18" s="29" t="s">
        <v>44</v>
      </c>
      <c r="E18" s="29">
        <v>3</v>
      </c>
      <c r="F18" s="31" t="s">
        <v>182</v>
      </c>
      <c r="G18" s="31" t="s">
        <v>303</v>
      </c>
      <c r="H18" s="2" t="s">
        <v>59</v>
      </c>
      <c r="I18" s="2" t="s">
        <v>33</v>
      </c>
      <c r="J18" s="2"/>
      <c r="K18" s="2" t="str">
        <f>IF(ISTEXT(N18),INDEX('xbrl-gl'!V:V,MATCH(N18,'xbrl-gl'!Q:Q,0),1),"")</f>
        <v>入力日付</v>
      </c>
      <c r="L18" s="2" t="str">
        <f>IF(ISTEXT($N18),INDEX('xbrl-gl'!W:W,MATCH($N18,'xbrl-gl'!$Q:$Q,0),1),"")</f>
        <v>コンピュータへ入力した実際の日付/時刻(システム日付から自動的に与えられ、システム時計の変更により、しばしば誤った値になる)を示す。 転記日付とは別に管理される。</v>
      </c>
      <c r="M18" s="2">
        <v>25</v>
      </c>
      <c r="N18" s="2" t="s">
        <v>344</v>
      </c>
      <c r="O18" s="29" t="s">
        <v>44</v>
      </c>
      <c r="P18" s="31" t="s">
        <v>189</v>
      </c>
      <c r="Q18" s="2"/>
    </row>
    <row r="19" spans="1:17">
      <c r="A19" s="19">
        <v>1170</v>
      </c>
      <c r="B19" s="2" t="s">
        <v>278</v>
      </c>
      <c r="C19" s="2" t="s">
        <v>43</v>
      </c>
      <c r="D19" s="29" t="s">
        <v>44</v>
      </c>
      <c r="E19" s="29">
        <v>3</v>
      </c>
      <c r="F19" s="31" t="s">
        <v>182</v>
      </c>
      <c r="G19" s="31" t="s">
        <v>304</v>
      </c>
      <c r="H19" s="2" t="s">
        <v>190</v>
      </c>
      <c r="I19" s="2" t="s">
        <v>33</v>
      </c>
      <c r="J19" s="2"/>
      <c r="K19" s="2" t="str">
        <f>IF(ISTEXT(N19),INDEX('xbrl-gl'!V:V,MATCH(N19,'xbrl-gl'!Q:Q,0),1),"")</f>
        <v/>
      </c>
      <c r="L19" s="2" t="str">
        <f>IF(ISTEXT($N19),INDEX('xbrl-gl'!W:W,MATCH($N19,'xbrl-gl'!$Q:$Q,0),1),"")</f>
        <v/>
      </c>
      <c r="M19" s="2"/>
      <c r="N19" s="2"/>
      <c r="O19" s="29" t="s">
        <v>44</v>
      </c>
      <c r="P19" s="31" t="s">
        <v>193</v>
      </c>
      <c r="Q19" s="2"/>
    </row>
    <row r="20" spans="1:17">
      <c r="A20" s="19">
        <v>1180</v>
      </c>
      <c r="B20" s="2" t="s">
        <v>2965</v>
      </c>
      <c r="C20" s="2" t="s">
        <v>73</v>
      </c>
      <c r="D20" s="29" t="s">
        <v>44</v>
      </c>
      <c r="E20" s="29">
        <v>2</v>
      </c>
      <c r="F20" s="31" t="s">
        <v>32</v>
      </c>
      <c r="G20" s="31" t="s">
        <v>320</v>
      </c>
      <c r="H20" s="2"/>
      <c r="I20" s="2" t="s">
        <v>195</v>
      </c>
      <c r="J20" s="2"/>
      <c r="K20" s="2" t="str">
        <f>IF(ISTEXT(N20),INDEX('xbrl-gl'!V:V,MATCH(N20,'xbrl-gl'!Q:Q,0),1),"")</f>
        <v/>
      </c>
      <c r="L20" s="2" t="str">
        <f>IF(ISTEXT($N20),INDEX('xbrl-gl'!W:W,MATCH($N20,'xbrl-gl'!$Q:$Q,0),1),"")</f>
        <v/>
      </c>
      <c r="M20" s="2"/>
      <c r="N20" s="2"/>
      <c r="O20" s="29" t="s">
        <v>44</v>
      </c>
      <c r="P20" s="31" t="s">
        <v>197</v>
      </c>
      <c r="Q20" s="2"/>
    </row>
    <row r="21" spans="1:17">
      <c r="A21" s="19">
        <v>1190</v>
      </c>
      <c r="B21" s="2" t="s">
        <v>279</v>
      </c>
      <c r="C21" s="2" t="s">
        <v>49</v>
      </c>
      <c r="D21" s="29" t="s">
        <v>44</v>
      </c>
      <c r="E21" s="29">
        <v>3</v>
      </c>
      <c r="F21" s="31" t="s">
        <v>195</v>
      </c>
      <c r="G21" s="31" t="s">
        <v>305</v>
      </c>
      <c r="H21" s="2"/>
      <c r="I21" s="2" t="s">
        <v>33</v>
      </c>
      <c r="J21" s="2" t="s">
        <v>185</v>
      </c>
      <c r="K21" s="2" t="str">
        <f>IF(ISTEXT(N21),INDEX('xbrl-gl'!V:V,MATCH(N21,'xbrl-gl'!Q:Q,0),1),"")</f>
        <v/>
      </c>
      <c r="L21" s="2" t="str">
        <f>IF(ISTEXT($N21),INDEX('xbrl-gl'!W:W,MATCH($N21,'xbrl-gl'!$Q:$Q,0),1),"")</f>
        <v/>
      </c>
      <c r="M21" s="2"/>
      <c r="N21" s="2"/>
      <c r="O21" s="29" t="s">
        <v>44</v>
      </c>
      <c r="P21" s="31" t="s">
        <v>187</v>
      </c>
      <c r="Q21" s="2"/>
    </row>
    <row r="22" spans="1:17">
      <c r="A22" s="19">
        <v>1200</v>
      </c>
      <c r="B22" s="2" t="s">
        <v>280</v>
      </c>
      <c r="C22" s="2" t="s">
        <v>43</v>
      </c>
      <c r="D22" s="29" t="s">
        <v>44</v>
      </c>
      <c r="E22" s="29">
        <v>3</v>
      </c>
      <c r="F22" s="31" t="s">
        <v>195</v>
      </c>
      <c r="G22" s="31" t="s">
        <v>306</v>
      </c>
      <c r="H22" s="2" t="s">
        <v>59</v>
      </c>
      <c r="I22" s="2" t="s">
        <v>33</v>
      </c>
      <c r="J22" s="2"/>
      <c r="K22" s="2" t="str">
        <f>IF(ISTEXT(N22),INDEX('xbrl-gl'!V:V,MATCH(N22,'xbrl-gl'!Q:Q,0),1),"")</f>
        <v/>
      </c>
      <c r="L22" s="2" t="str">
        <f>IF(ISTEXT($N22),INDEX('xbrl-gl'!W:W,MATCH($N22,'xbrl-gl'!$Q:$Q,0),1),"")</f>
        <v/>
      </c>
      <c r="M22" s="2"/>
      <c r="N22" s="2"/>
      <c r="O22" s="29" t="s">
        <v>44</v>
      </c>
      <c r="P22" s="31" t="s">
        <v>189</v>
      </c>
      <c r="Q22" s="2"/>
    </row>
    <row r="23" spans="1:17">
      <c r="A23" s="19">
        <v>1210</v>
      </c>
      <c r="B23" s="2" t="s">
        <v>2966</v>
      </c>
      <c r="C23" s="2" t="s">
        <v>73</v>
      </c>
      <c r="D23" s="29" t="s">
        <v>44</v>
      </c>
      <c r="E23" s="29">
        <v>2</v>
      </c>
      <c r="F23" s="31" t="s">
        <v>32</v>
      </c>
      <c r="G23" s="31" t="s">
        <v>321</v>
      </c>
      <c r="H23" s="2"/>
      <c r="I23" s="2" t="s">
        <v>199</v>
      </c>
      <c r="J23" s="2"/>
      <c r="K23" s="2" t="str">
        <f>IF(ISTEXT(N23),INDEX('xbrl-gl'!V:V,MATCH(N23,'xbrl-gl'!Q:Q,0),1),"")</f>
        <v/>
      </c>
      <c r="L23" s="2" t="str">
        <f>IF(ISTEXT($N23),INDEX('xbrl-gl'!W:W,MATCH($N23,'xbrl-gl'!$Q:$Q,0),1),"")</f>
        <v/>
      </c>
      <c r="M23" s="2"/>
      <c r="N23" s="2"/>
      <c r="O23" s="29" t="s">
        <v>44</v>
      </c>
      <c r="P23" s="31" t="s">
        <v>200</v>
      </c>
      <c r="Q23" s="2"/>
    </row>
    <row r="24" spans="1:17">
      <c r="A24" s="19">
        <v>1220</v>
      </c>
      <c r="B24" s="2" t="s">
        <v>281</v>
      </c>
      <c r="C24" s="2" t="s">
        <v>49</v>
      </c>
      <c r="D24" s="29" t="s">
        <v>44</v>
      </c>
      <c r="E24" s="29">
        <v>3</v>
      </c>
      <c r="F24" s="31" t="s">
        <v>199</v>
      </c>
      <c r="G24" s="31" t="s">
        <v>307</v>
      </c>
      <c r="H24" s="2"/>
      <c r="I24" s="2" t="s">
        <v>33</v>
      </c>
      <c r="J24" s="2" t="s">
        <v>185</v>
      </c>
      <c r="K24" s="2" t="str">
        <f>IF(ISTEXT(N24),INDEX('xbrl-gl'!V:V,MATCH(N24,'xbrl-gl'!Q:Q,0),1),"")</f>
        <v/>
      </c>
      <c r="L24" s="2" t="str">
        <f>IF(ISTEXT($N24),INDEX('xbrl-gl'!W:W,MATCH($N24,'xbrl-gl'!$Q:$Q,0),1),"")</f>
        <v/>
      </c>
      <c r="M24" s="2"/>
      <c r="N24" s="2"/>
      <c r="O24" s="29" t="s">
        <v>44</v>
      </c>
      <c r="P24" s="31" t="s">
        <v>187</v>
      </c>
      <c r="Q24" s="2"/>
    </row>
    <row r="25" spans="1:17">
      <c r="A25" s="19">
        <v>1230</v>
      </c>
      <c r="B25" s="2" t="s">
        <v>3142</v>
      </c>
      <c r="C25" s="2" t="s">
        <v>43</v>
      </c>
      <c r="D25" s="29" t="s">
        <v>44</v>
      </c>
      <c r="E25" s="29">
        <v>3</v>
      </c>
      <c r="F25" s="31" t="s">
        <v>182</v>
      </c>
      <c r="G25" s="31" t="s">
        <v>2973</v>
      </c>
      <c r="H25" s="2" t="s">
        <v>59</v>
      </c>
      <c r="I25" s="2" t="s">
        <v>33</v>
      </c>
      <c r="J25" s="2"/>
      <c r="K25" s="2" t="str">
        <f>IF(ISTEXT(N25),INDEX('xbrl-gl'!V:V,MATCH(N25,'xbrl-gl'!Q:Q,0),1),"")</f>
        <v/>
      </c>
      <c r="L25" s="2" t="str">
        <f>IF(ISTEXT($N25),INDEX('xbrl-gl'!W:W,MATCH($N25,'xbrl-gl'!$Q:$Q,0),1),"")</f>
        <v/>
      </c>
      <c r="M25" s="2"/>
      <c r="N25" s="2"/>
      <c r="O25" s="29" t="s">
        <v>44</v>
      </c>
      <c r="P25" s="31" t="s">
        <v>189</v>
      </c>
      <c r="Q25" s="2"/>
    </row>
    <row r="26" spans="1:17">
      <c r="A26" s="19">
        <v>1240</v>
      </c>
      <c r="B26" s="2" t="s">
        <v>222</v>
      </c>
      <c r="C26" s="2" t="s">
        <v>73</v>
      </c>
      <c r="D26" s="29" t="s">
        <v>74</v>
      </c>
      <c r="E26" s="29">
        <v>1</v>
      </c>
      <c r="F26" s="31" t="s">
        <v>32</v>
      </c>
      <c r="G26" s="31" t="s">
        <v>317</v>
      </c>
      <c r="H26" s="2"/>
      <c r="I26" s="2" t="s">
        <v>75</v>
      </c>
      <c r="J26" s="2"/>
      <c r="K26" s="2" t="str">
        <f>IF(ISTEXT(N26),INDEX('xbrl-gl'!V:V,MATCH(N26,'xbrl-gl'!Q:Q,0),1),"")</f>
        <v>【仕訳明細】</v>
      </c>
      <c r="L26" s="2" t="str">
        <f>IF(ISTEXT($N26),INDEX('xbrl-gl'!W:W,MATCH($N26,'xbrl-gl'!$Q:$Q,0),1),"")</f>
        <v>仕訳明細の親タグ。</v>
      </c>
      <c r="M26" s="2">
        <v>32</v>
      </c>
      <c r="N26" s="2" t="s">
        <v>350</v>
      </c>
      <c r="O26" s="29" t="s">
        <v>74</v>
      </c>
      <c r="P26" s="31"/>
      <c r="Q26" s="2"/>
    </row>
    <row r="27" spans="1:17">
      <c r="A27" s="19">
        <v>1250</v>
      </c>
      <c r="B27" s="2" t="s">
        <v>236</v>
      </c>
      <c r="C27" s="2" t="s">
        <v>36</v>
      </c>
      <c r="D27" s="29" t="s">
        <v>44</v>
      </c>
      <c r="E27" s="29">
        <v>2</v>
      </c>
      <c r="F27" s="31" t="s">
        <v>75</v>
      </c>
      <c r="G27" s="31" t="s">
        <v>76</v>
      </c>
      <c r="H27" s="2" t="s">
        <v>46</v>
      </c>
      <c r="I27" s="2" t="s">
        <v>33</v>
      </c>
      <c r="J27" s="2"/>
      <c r="K27" s="2" t="str">
        <f>IF(ISTEXT(N27),INDEX('xbrl-gl'!V:V,MATCH(N27,'xbrl-gl'!Q:Q,0),1),"")</f>
        <v/>
      </c>
      <c r="L27" s="2" t="str">
        <f>IF(ISTEXT($N27),INDEX('xbrl-gl'!W:W,MATCH($N27,'xbrl-gl'!$Q:$Q,0),1),"")</f>
        <v/>
      </c>
      <c r="M27" s="2"/>
      <c r="N27" s="2"/>
      <c r="O27" s="29" t="s">
        <v>44</v>
      </c>
      <c r="P27" s="31" t="s">
        <v>79</v>
      </c>
      <c r="Q27" s="2"/>
    </row>
    <row r="28" spans="1:17">
      <c r="A28" s="19">
        <v>1260</v>
      </c>
      <c r="B28" s="2" t="s">
        <v>2967</v>
      </c>
      <c r="C28" s="2" t="s">
        <v>43</v>
      </c>
      <c r="D28" s="29" t="s">
        <v>44</v>
      </c>
      <c r="E28" s="29">
        <v>2</v>
      </c>
      <c r="F28" s="31" t="s">
        <v>75</v>
      </c>
      <c r="G28" s="31" t="s">
        <v>58</v>
      </c>
      <c r="H28" s="2" t="s">
        <v>59</v>
      </c>
      <c r="I28" s="2" t="s">
        <v>33</v>
      </c>
      <c r="J28" s="2"/>
      <c r="K28" s="2" t="str">
        <f>IF(ISTEXT(N28),INDEX('xbrl-gl'!V:V,MATCH(N28,'xbrl-gl'!Q:Q,0),1),"")</f>
        <v/>
      </c>
      <c r="L28" s="2" t="str">
        <f>IF(ISTEXT($N28),INDEX('xbrl-gl'!W:W,MATCH($N28,'xbrl-gl'!$Q:$Q,0),1),"")</f>
        <v/>
      </c>
      <c r="M28" s="2"/>
      <c r="N28" s="2"/>
      <c r="O28" s="29" t="s">
        <v>44</v>
      </c>
      <c r="P28" s="31" t="s">
        <v>62</v>
      </c>
      <c r="Q28" s="2"/>
    </row>
    <row r="29" spans="1:17">
      <c r="A29" s="19">
        <v>1270</v>
      </c>
      <c r="B29" s="2" t="s">
        <v>259</v>
      </c>
      <c r="C29" s="2" t="s">
        <v>49</v>
      </c>
      <c r="D29" s="29" t="s">
        <v>44</v>
      </c>
      <c r="E29" s="29">
        <v>2</v>
      </c>
      <c r="F29" s="31" t="s">
        <v>75</v>
      </c>
      <c r="G29" s="31" t="s">
        <v>80</v>
      </c>
      <c r="H29" s="2"/>
      <c r="I29" s="2" t="s">
        <v>33</v>
      </c>
      <c r="J29" s="2" t="s">
        <v>81</v>
      </c>
      <c r="K29" s="2" t="str">
        <f>IF(ISTEXT(N29),INDEX('xbrl-gl'!V:V,MATCH(N29,'xbrl-gl'!Q:Q,0),1),"")</f>
        <v>科目種別</v>
      </c>
      <c r="L29" s="2" t="str">
        <f>IF(ISTEXT($N29),INDEX('xbrl-gl'!W:W,MATCH($N29,'xbrl-gl'!$Q:$Q,0),1),"")</f>
        <v xml:space="preserve">科目の種別。\n[設定値のリスト]\n(account：勘定科目)、(bank：銀行)、(employee：従業員)、(customer：顧客)、(job：ジョブ)、(vendor：仕入先)、(measurable：計測可能物)、(statistical：統計)、(other：その他) </v>
      </c>
      <c r="M29" s="2">
        <v>36</v>
      </c>
      <c r="N29" s="2" t="s">
        <v>354</v>
      </c>
      <c r="O29" s="29" t="s">
        <v>44</v>
      </c>
      <c r="P29" s="31" t="s">
        <v>84</v>
      </c>
      <c r="Q29" s="2"/>
    </row>
    <row r="30" spans="1:17">
      <c r="A30" s="19">
        <v>1280</v>
      </c>
      <c r="B30" s="2" t="s">
        <v>260</v>
      </c>
      <c r="C30" s="2" t="s">
        <v>43</v>
      </c>
      <c r="D30" s="29" t="s">
        <v>44</v>
      </c>
      <c r="E30" s="29">
        <v>2</v>
      </c>
      <c r="F30" s="31" t="s">
        <v>75</v>
      </c>
      <c r="G30" s="31" t="s">
        <v>85</v>
      </c>
      <c r="H30" s="2" t="s">
        <v>64</v>
      </c>
      <c r="I30" s="2" t="s">
        <v>33</v>
      </c>
      <c r="J30" s="2"/>
      <c r="K30" s="2" t="str">
        <f>IF(ISTEXT(N30),INDEX('xbrl-gl'!V:V,MATCH(N30,'xbrl-gl'!Q:Q,0),1),"")</f>
        <v>説明</v>
      </c>
      <c r="L30" s="2" t="str">
        <f>IF(ISTEXT($N30),INDEX('xbrl-gl'!W:W,MATCH($N30,'xbrl-gl'!$Q:$Q,0),1),"")</f>
        <v>この明細行のみに対する説明。</v>
      </c>
      <c r="M30" s="2">
        <v>55</v>
      </c>
      <c r="N30" s="2" t="s">
        <v>371</v>
      </c>
      <c r="O30" s="29" t="s">
        <v>44</v>
      </c>
      <c r="P30" s="31" t="s">
        <v>87</v>
      </c>
      <c r="Q30" s="2"/>
    </row>
    <row r="31" spans="1:17">
      <c r="A31" s="19">
        <v>1290</v>
      </c>
      <c r="B31" s="2" t="s">
        <v>290</v>
      </c>
      <c r="C31" s="2" t="s">
        <v>43</v>
      </c>
      <c r="D31" s="29" t="s">
        <v>44</v>
      </c>
      <c r="E31" s="29">
        <v>2</v>
      </c>
      <c r="F31" s="31" t="s">
        <v>75</v>
      </c>
      <c r="G31" s="31" t="s">
        <v>88</v>
      </c>
      <c r="H31" s="2" t="s">
        <v>46</v>
      </c>
      <c r="I31" s="2" t="s">
        <v>33</v>
      </c>
      <c r="J31" s="2"/>
      <c r="K31" s="2" t="str">
        <f>IF(ISTEXT(N31),INDEX('xbrl-gl'!V:V,MATCH(N31,'xbrl-gl'!Q:Q,0),1),"")</f>
        <v>貸借区分コード</v>
      </c>
      <c r="L31" s="2" t="str">
        <f>IF(ISTEXT($N31),INDEX('xbrl-gl'!W:W,MATCH($N31,'xbrl-gl'!$Q:$Q,0),1),"")</f>
        <v xml:space="preserve">金額が借方か貸方か不定かを示す識別子。\n[設定値のリスト]\n(D)、(C)、(debit：借方)、(credit：貸方)、(undefined：不定) </v>
      </c>
      <c r="M31" s="2">
        <v>41</v>
      </c>
      <c r="N31" s="2" t="s">
        <v>359</v>
      </c>
      <c r="O31" s="29" t="s">
        <v>44</v>
      </c>
      <c r="P31" s="31" t="s">
        <v>91</v>
      </c>
      <c r="Q31" s="2"/>
    </row>
    <row r="32" spans="1:17">
      <c r="A32" s="19">
        <v>1300</v>
      </c>
      <c r="B32" s="2" t="s">
        <v>264</v>
      </c>
      <c r="C32" s="2" t="s">
        <v>43</v>
      </c>
      <c r="D32" s="29" t="s">
        <v>44</v>
      </c>
      <c r="E32" s="29">
        <v>2</v>
      </c>
      <c r="F32" s="31" t="s">
        <v>75</v>
      </c>
      <c r="G32" s="31" t="s">
        <v>97</v>
      </c>
      <c r="H32" s="2" t="s">
        <v>46</v>
      </c>
      <c r="I32" s="2" t="s">
        <v>33</v>
      </c>
      <c r="J32" s="2"/>
      <c r="K32" s="2" t="str">
        <f>IF(ISTEXT(N32),INDEX('xbrl-gl'!V:V,MATCH(N32,'xbrl-gl'!Q:Q,0),1),"")</f>
        <v/>
      </c>
      <c r="L32" s="2" t="str">
        <f>IF(ISTEXT($N32),INDEX('xbrl-gl'!W:W,MATCH($N32,'xbrl-gl'!$Q:$Q,0),1),"")</f>
        <v/>
      </c>
      <c r="M32" s="2"/>
      <c r="N32" s="2"/>
      <c r="O32" s="29" t="s">
        <v>44</v>
      </c>
      <c r="P32" s="31" t="s">
        <v>99</v>
      </c>
      <c r="Q32" s="2"/>
    </row>
    <row r="33" spans="1:17">
      <c r="A33" s="19">
        <v>1310</v>
      </c>
      <c r="B33" s="2" t="s">
        <v>265</v>
      </c>
      <c r="C33" s="2" t="s">
        <v>49</v>
      </c>
      <c r="D33" s="29" t="s">
        <v>44</v>
      </c>
      <c r="E33" s="29">
        <v>2</v>
      </c>
      <c r="F33" s="31" t="s">
        <v>75</v>
      </c>
      <c r="G33" s="31" t="s">
        <v>100</v>
      </c>
      <c r="H33" s="2"/>
      <c r="I33" s="2" t="s">
        <v>33</v>
      </c>
      <c r="J33" s="2" t="s">
        <v>101</v>
      </c>
      <c r="K33" s="2" t="str">
        <f>IF(ISTEXT(N33),INDEX('xbrl-gl'!V:V,MATCH(N33,'xbrl-gl'!Q:Q,0),1),"")</f>
        <v/>
      </c>
      <c r="L33" s="2" t="str">
        <f>IF(ISTEXT($N33),INDEX('xbrl-gl'!W:W,MATCH($N33,'xbrl-gl'!$Q:$Q,0),1),"")</f>
        <v/>
      </c>
      <c r="M33" s="2"/>
      <c r="N33" s="2"/>
      <c r="O33" s="29" t="s">
        <v>44</v>
      </c>
      <c r="P33" s="31" t="s">
        <v>103</v>
      </c>
      <c r="Q33" s="2"/>
    </row>
    <row r="34" spans="1:17">
      <c r="A34" s="19">
        <v>1320</v>
      </c>
      <c r="B34" s="2" t="s">
        <v>266</v>
      </c>
      <c r="C34" s="2" t="s">
        <v>43</v>
      </c>
      <c r="D34" s="29" t="s">
        <v>44</v>
      </c>
      <c r="E34" s="29">
        <v>2</v>
      </c>
      <c r="F34" s="31" t="s">
        <v>75</v>
      </c>
      <c r="G34" s="31" t="s">
        <v>104</v>
      </c>
      <c r="H34" s="2" t="s">
        <v>59</v>
      </c>
      <c r="I34" s="2" t="s">
        <v>33</v>
      </c>
      <c r="J34" s="2"/>
      <c r="K34" s="2" t="str">
        <f>IF(ISTEXT(N34),INDEX('xbrl-gl'!V:V,MATCH(N34,'xbrl-gl'!Q:Q,0),1),"")</f>
        <v/>
      </c>
      <c r="L34" s="2" t="str">
        <f>IF(ISTEXT($N34),INDEX('xbrl-gl'!W:W,MATCH($N34,'xbrl-gl'!$Q:$Q,0),1),"")</f>
        <v/>
      </c>
      <c r="M34" s="2"/>
      <c r="N34" s="2"/>
      <c r="O34" s="29" t="s">
        <v>44</v>
      </c>
      <c r="P34" s="31" t="s">
        <v>106</v>
      </c>
      <c r="Q34" s="2"/>
    </row>
    <row r="35" spans="1:17">
      <c r="A35" s="19">
        <v>1330</v>
      </c>
      <c r="B35" s="2" t="s">
        <v>267</v>
      </c>
      <c r="C35" s="2" t="s">
        <v>43</v>
      </c>
      <c r="D35" s="29" t="s">
        <v>44</v>
      </c>
      <c r="E35" s="29">
        <v>2</v>
      </c>
      <c r="F35" s="31" t="s">
        <v>75</v>
      </c>
      <c r="G35" s="31" t="s">
        <v>107</v>
      </c>
      <c r="H35" s="2" t="s">
        <v>107</v>
      </c>
      <c r="I35" s="2" t="s">
        <v>33</v>
      </c>
      <c r="J35" s="2"/>
      <c r="K35" s="2" t="str">
        <f>IF(ISTEXT(N35),INDEX('xbrl-gl'!V:V,MATCH(N35,'xbrl-gl'!Q:Q,0),1),"")</f>
        <v/>
      </c>
      <c r="L35" s="2" t="str">
        <f>IF(ISTEXT($N35),INDEX('xbrl-gl'!W:W,MATCH($N35,'xbrl-gl'!$Q:$Q,0),1),"")</f>
        <v/>
      </c>
      <c r="M35" s="2"/>
      <c r="N35" s="2"/>
      <c r="O35" s="29" t="s">
        <v>44</v>
      </c>
      <c r="P35" s="31" t="s">
        <v>110</v>
      </c>
      <c r="Q35" s="2"/>
    </row>
    <row r="36" spans="1:17">
      <c r="A36" s="19">
        <v>1340</v>
      </c>
      <c r="B36" s="2" t="s">
        <v>223</v>
      </c>
      <c r="C36" s="2" t="s">
        <v>49</v>
      </c>
      <c r="D36" s="29" t="s">
        <v>44</v>
      </c>
      <c r="E36" s="29">
        <v>2</v>
      </c>
      <c r="F36" s="31" t="s">
        <v>75</v>
      </c>
      <c r="G36" s="31" t="s">
        <v>111</v>
      </c>
      <c r="H36" s="2"/>
      <c r="I36" s="2" t="s">
        <v>33</v>
      </c>
      <c r="J36" s="2" t="s">
        <v>112</v>
      </c>
      <c r="K36" s="2" t="str">
        <f>IF(ISTEXT(N36),INDEX('xbrl-gl'!V:V,MATCH(N36,'xbrl-gl'!Q:Q,0),1),"")</f>
        <v/>
      </c>
      <c r="L36" s="2" t="str">
        <f>IF(ISTEXT($N36),INDEX('xbrl-gl'!W:W,MATCH($N36,'xbrl-gl'!$Q:$Q,0),1),"")</f>
        <v/>
      </c>
      <c r="M36" s="2"/>
      <c r="N36" s="2"/>
      <c r="O36" s="29" t="s">
        <v>44</v>
      </c>
      <c r="P36" s="31" t="s">
        <v>115</v>
      </c>
      <c r="Q36" s="2"/>
    </row>
    <row r="37" spans="1:17">
      <c r="A37" s="19">
        <v>1350</v>
      </c>
      <c r="B37" s="2" t="s">
        <v>224</v>
      </c>
      <c r="C37" s="2" t="s">
        <v>43</v>
      </c>
      <c r="D37" s="29" t="s">
        <v>44</v>
      </c>
      <c r="E37" s="29">
        <v>2</v>
      </c>
      <c r="F37" s="31" t="s">
        <v>75</v>
      </c>
      <c r="G37" s="31" t="s">
        <v>116</v>
      </c>
      <c r="H37" s="2" t="s">
        <v>117</v>
      </c>
      <c r="I37" s="2" t="s">
        <v>33</v>
      </c>
      <c r="J37" s="2"/>
      <c r="K37" s="2" t="str">
        <f>IF(ISTEXT(N37),INDEX('xbrl-gl'!V:V,MATCH(N37,'xbrl-gl'!Q:Q,0),1),"")</f>
        <v/>
      </c>
      <c r="L37" s="2" t="str">
        <f>IF(ISTEXT($N37),INDEX('xbrl-gl'!W:W,MATCH($N37,'xbrl-gl'!$Q:$Q,0),1),"")</f>
        <v/>
      </c>
      <c r="M37" s="2"/>
      <c r="N37" s="2"/>
      <c r="O37" s="29" t="s">
        <v>44</v>
      </c>
      <c r="P37" s="31" t="s">
        <v>120</v>
      </c>
      <c r="Q37" s="2"/>
    </row>
    <row r="38" spans="1:17">
      <c r="A38" s="19">
        <v>1360</v>
      </c>
      <c r="B38" s="2" t="s">
        <v>225</v>
      </c>
      <c r="C38" s="2" t="s">
        <v>49</v>
      </c>
      <c r="D38" s="29" t="s">
        <v>44</v>
      </c>
      <c r="E38" s="29">
        <v>2</v>
      </c>
      <c r="F38" s="31" t="s">
        <v>75</v>
      </c>
      <c r="G38" s="31" t="s">
        <v>121</v>
      </c>
      <c r="H38" s="2"/>
      <c r="I38" s="2" t="s">
        <v>33</v>
      </c>
      <c r="J38" s="2" t="s">
        <v>122</v>
      </c>
      <c r="K38" s="2" t="str">
        <f>IF(ISTEXT(N38),INDEX('xbrl-gl'!V:V,MATCH(N38,'xbrl-gl'!Q:Q,0),1),"")</f>
        <v/>
      </c>
      <c r="L38" s="2" t="str">
        <f>IF(ISTEXT($N38),INDEX('xbrl-gl'!W:W,MATCH($N38,'xbrl-gl'!$Q:$Q,0),1),"")</f>
        <v/>
      </c>
      <c r="M38" s="2"/>
      <c r="N38" s="2"/>
      <c r="O38" s="29" t="s">
        <v>44</v>
      </c>
      <c r="P38" s="31" t="s">
        <v>124</v>
      </c>
      <c r="Q38" s="2"/>
    </row>
    <row r="39" spans="1:17">
      <c r="A39" s="19">
        <v>1370</v>
      </c>
      <c r="B39" s="2" t="s">
        <v>226</v>
      </c>
      <c r="C39" s="2" t="s">
        <v>43</v>
      </c>
      <c r="D39" s="29" t="s">
        <v>44</v>
      </c>
      <c r="E39" s="29">
        <v>2</v>
      </c>
      <c r="F39" s="31" t="s">
        <v>75</v>
      </c>
      <c r="G39" s="31" t="s">
        <v>125</v>
      </c>
      <c r="H39" s="2" t="s">
        <v>46</v>
      </c>
      <c r="I39" s="2" t="s">
        <v>33</v>
      </c>
      <c r="J39" s="2"/>
      <c r="K39" s="2" t="str">
        <f>IF(ISTEXT(N39),INDEX('xbrl-gl'!V:V,MATCH(N39,'xbrl-gl'!Q:Q,0),1),"")</f>
        <v/>
      </c>
      <c r="L39" s="2" t="str">
        <f>IF(ISTEXT($N39),INDEX('xbrl-gl'!W:W,MATCH($N39,'xbrl-gl'!$Q:$Q,0),1),"")</f>
        <v/>
      </c>
      <c r="M39" s="2"/>
      <c r="N39" s="2"/>
      <c r="O39" s="29" t="s">
        <v>44</v>
      </c>
      <c r="P39" s="31" t="s">
        <v>128</v>
      </c>
      <c r="Q39" s="2"/>
    </row>
    <row r="40" spans="1:17">
      <c r="A40" s="19">
        <v>1380</v>
      </c>
      <c r="B40" s="2" t="s">
        <v>227</v>
      </c>
      <c r="C40" s="2" t="s">
        <v>43</v>
      </c>
      <c r="D40" s="29" t="s">
        <v>44</v>
      </c>
      <c r="E40" s="29">
        <v>2</v>
      </c>
      <c r="F40" s="31" t="s">
        <v>75</v>
      </c>
      <c r="G40" s="31" t="s">
        <v>129</v>
      </c>
      <c r="H40" s="2" t="s">
        <v>39</v>
      </c>
      <c r="I40" s="2" t="s">
        <v>33</v>
      </c>
      <c r="J40" s="2"/>
      <c r="K40" s="2" t="str">
        <f>IF(ISTEXT(N40),INDEX('xbrl-gl'!V:V,MATCH(N40,'xbrl-gl'!Q:Q,0),1),"")</f>
        <v/>
      </c>
      <c r="L40" s="2" t="str">
        <f>IF(ISTEXT($N40),INDEX('xbrl-gl'!W:W,MATCH($N40,'xbrl-gl'!$Q:$Q,0),1),"")</f>
        <v/>
      </c>
      <c r="M40" s="2"/>
      <c r="N40" s="2"/>
      <c r="O40" s="29" t="s">
        <v>44</v>
      </c>
      <c r="P40" s="31" t="s">
        <v>131</v>
      </c>
      <c r="Q40" s="2"/>
    </row>
    <row r="41" spans="1:17">
      <c r="A41" s="19">
        <v>1390</v>
      </c>
      <c r="B41" s="2" t="s">
        <v>228</v>
      </c>
      <c r="C41" s="2" t="s">
        <v>43</v>
      </c>
      <c r="D41" s="29" t="s">
        <v>44</v>
      </c>
      <c r="E41" s="29">
        <v>2</v>
      </c>
      <c r="F41" s="31" t="s">
        <v>75</v>
      </c>
      <c r="G41" s="31" t="s">
        <v>132</v>
      </c>
      <c r="H41" s="2" t="s">
        <v>133</v>
      </c>
      <c r="I41" s="2" t="s">
        <v>33</v>
      </c>
      <c r="J41" s="2"/>
      <c r="K41" s="2" t="str">
        <f>IF(ISTEXT(N41),INDEX('xbrl-gl'!V:V,MATCH(N41,'xbrl-gl'!Q:Q,0),1),"")</f>
        <v/>
      </c>
      <c r="L41" s="2" t="str">
        <f>IF(ISTEXT($N41),INDEX('xbrl-gl'!W:W,MATCH($N41,'xbrl-gl'!$Q:$Q,0),1),"")</f>
        <v/>
      </c>
      <c r="M41" s="2"/>
      <c r="N41" s="2"/>
      <c r="O41" s="29" t="s">
        <v>44</v>
      </c>
      <c r="P41" s="31" t="s">
        <v>136</v>
      </c>
      <c r="Q41" s="2"/>
    </row>
    <row r="42" spans="1:17">
      <c r="A42" s="19">
        <v>1400</v>
      </c>
      <c r="B42" s="2" t="s">
        <v>229</v>
      </c>
      <c r="C42" s="2" t="s">
        <v>49</v>
      </c>
      <c r="D42" s="29" t="s">
        <v>44</v>
      </c>
      <c r="E42" s="29">
        <v>2</v>
      </c>
      <c r="F42" s="31" t="s">
        <v>75</v>
      </c>
      <c r="G42" s="31" t="s">
        <v>137</v>
      </c>
      <c r="H42" s="2"/>
      <c r="I42" s="2" t="s">
        <v>33</v>
      </c>
      <c r="J42" s="2" t="s">
        <v>138</v>
      </c>
      <c r="K42" s="2" t="str">
        <f>IF(ISTEXT(N42),INDEX('xbrl-gl'!V:V,MATCH(N42,'xbrl-gl'!Q:Q,0),1),"")</f>
        <v/>
      </c>
      <c r="L42" s="2" t="str">
        <f>IF(ISTEXT($N42),INDEX('xbrl-gl'!W:W,MATCH($N42,'xbrl-gl'!$Q:$Q,0),1),"")</f>
        <v/>
      </c>
      <c r="M42" s="2"/>
      <c r="N42" s="2"/>
      <c r="O42" s="29" t="s">
        <v>44</v>
      </c>
      <c r="P42" s="31" t="s">
        <v>140</v>
      </c>
      <c r="Q42" s="2"/>
    </row>
    <row r="43" spans="1:17">
      <c r="A43" s="19">
        <v>1410</v>
      </c>
      <c r="B43" s="2" t="s">
        <v>230</v>
      </c>
      <c r="C43" s="2" t="s">
        <v>49</v>
      </c>
      <c r="D43" s="29" t="s">
        <v>44</v>
      </c>
      <c r="E43" s="29">
        <v>2</v>
      </c>
      <c r="F43" s="31" t="s">
        <v>75</v>
      </c>
      <c r="G43" s="31" t="s">
        <v>141</v>
      </c>
      <c r="H43" s="2"/>
      <c r="I43" s="2" t="s">
        <v>33</v>
      </c>
      <c r="J43" s="2" t="s">
        <v>142</v>
      </c>
      <c r="K43" s="2" t="str">
        <f>IF(ISTEXT(N43),INDEX('xbrl-gl'!V:V,MATCH(N43,'xbrl-gl'!Q:Q,0),1),"")</f>
        <v/>
      </c>
      <c r="L43" s="2" t="str">
        <f>IF(ISTEXT($N43),INDEX('xbrl-gl'!W:W,MATCH($N43,'xbrl-gl'!$Q:$Q,0),1),"")</f>
        <v/>
      </c>
      <c r="M43" s="2"/>
      <c r="N43" s="2"/>
      <c r="O43" s="29" t="s">
        <v>44</v>
      </c>
      <c r="P43" s="31" t="s">
        <v>144</v>
      </c>
      <c r="Q43" s="2"/>
    </row>
    <row r="44" spans="1:17">
      <c r="A44" s="19">
        <v>1420</v>
      </c>
      <c r="B44" s="2" t="s">
        <v>231</v>
      </c>
      <c r="C44" s="2" t="s">
        <v>49</v>
      </c>
      <c r="D44" s="29" t="s">
        <v>44</v>
      </c>
      <c r="E44" s="29">
        <v>2</v>
      </c>
      <c r="F44" s="31" t="s">
        <v>75</v>
      </c>
      <c r="G44" s="31" t="s">
        <v>145</v>
      </c>
      <c r="H44" s="2"/>
      <c r="I44" s="2" t="s">
        <v>33</v>
      </c>
      <c r="J44" s="2" t="s">
        <v>146</v>
      </c>
      <c r="K44" s="2" t="str">
        <f>IF(ISTEXT(N44),INDEX('xbrl-gl'!V:V,MATCH(N44,'xbrl-gl'!Q:Q,0),1),"")</f>
        <v/>
      </c>
      <c r="L44" s="2" t="str">
        <f>IF(ISTEXT($N44),INDEX('xbrl-gl'!W:W,MATCH($N44,'xbrl-gl'!$Q:$Q,0),1),"")</f>
        <v/>
      </c>
      <c r="M44" s="2"/>
      <c r="N44" s="2"/>
      <c r="O44" s="29" t="s">
        <v>44</v>
      </c>
      <c r="P44" s="31" t="s">
        <v>148</v>
      </c>
      <c r="Q44" s="2"/>
    </row>
    <row r="45" spans="1:17">
      <c r="A45" s="19">
        <v>1430</v>
      </c>
      <c r="B45" s="2" t="s">
        <v>261</v>
      </c>
      <c r="C45" s="2" t="s">
        <v>73</v>
      </c>
      <c r="D45" s="29" t="s">
        <v>44</v>
      </c>
      <c r="E45" s="29">
        <v>2</v>
      </c>
      <c r="F45" s="31" t="s">
        <v>75</v>
      </c>
      <c r="G45" s="31" t="s">
        <v>2972</v>
      </c>
      <c r="H45" s="2"/>
      <c r="I45" s="2" t="s">
        <v>93</v>
      </c>
      <c r="J45" s="2"/>
      <c r="K45" s="2" t="str">
        <f>IF(ISTEXT(N45),INDEX('xbrl-gl'!V:V,MATCH(N45,'xbrl-gl'!Q:Q,0),1),"")</f>
        <v>【科目識別子】</v>
      </c>
      <c r="L45" s="2" t="str">
        <f>IF(ISTEXT($N45),INDEX('xbrl-gl'!W:W,MATCH($N45,'xbrl-gl'!$Q:$Q,0),1),"")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45" s="2">
        <v>33</v>
      </c>
      <c r="N45" s="2" t="s">
        <v>351</v>
      </c>
      <c r="O45" s="29" t="s">
        <v>44</v>
      </c>
      <c r="P45" s="31"/>
      <c r="Q45" s="2"/>
    </row>
    <row r="46" spans="1:17">
      <c r="A46" s="19">
        <v>1440</v>
      </c>
      <c r="B46" s="2" t="s">
        <v>262</v>
      </c>
      <c r="C46" s="2" t="s">
        <v>36</v>
      </c>
      <c r="D46" s="29" t="s">
        <v>37</v>
      </c>
      <c r="E46" s="29">
        <v>3</v>
      </c>
      <c r="F46" s="31" t="s">
        <v>93</v>
      </c>
      <c r="G46" s="31" t="s">
        <v>92</v>
      </c>
      <c r="H46" s="2" t="s">
        <v>39</v>
      </c>
      <c r="I46" s="2" t="s">
        <v>33</v>
      </c>
      <c r="J46" s="2"/>
      <c r="K46" s="2" t="str">
        <f>IF(ISTEXT(N46),INDEX('xbrl-gl'!V:V,MATCH(N46,'xbrl-gl'!Q:Q,0),1),"")</f>
        <v>主勘定科目コード</v>
      </c>
      <c r="L46" s="2" t="str">
        <f>IF(ISTEXT($N46),INDEX('xbrl-gl'!W:W,MATCH($N46,'xbrl-gl'!$Q:$Q,0),1),"")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M46" s="2">
        <v>34</v>
      </c>
      <c r="N46" s="2" t="s">
        <v>352</v>
      </c>
      <c r="O46" s="29" t="s">
        <v>37</v>
      </c>
      <c r="P46" s="31" t="s">
        <v>96</v>
      </c>
      <c r="Q46" s="2"/>
    </row>
    <row r="47" spans="1:17">
      <c r="A47" s="19">
        <v>1450</v>
      </c>
      <c r="B47" s="2" t="s">
        <v>263</v>
      </c>
      <c r="C47" s="2" t="s">
        <v>43</v>
      </c>
      <c r="D47" s="29" t="s">
        <v>44</v>
      </c>
      <c r="E47" s="29">
        <v>3</v>
      </c>
      <c r="F47" s="31" t="s">
        <v>93</v>
      </c>
      <c r="G47" s="31" t="s">
        <v>242</v>
      </c>
      <c r="H47" s="2" t="s">
        <v>64</v>
      </c>
      <c r="I47" s="2"/>
      <c r="J47" s="2"/>
      <c r="K47" s="2" t="str">
        <f>IF(ISTEXT(N47),INDEX('xbrl-gl'!V:V,MATCH(N47,'xbrl-gl'!Q:Q,0),1),"")</f>
        <v>主勘定科目説明</v>
      </c>
      <c r="L47" s="2" t="str">
        <f>IF(ISTEXT($N47),INDEX('xbrl-gl'!W:W,MATCH($N47,'xbrl-gl'!$Q:$Q,0),1),"")</f>
        <v>主勘定科目コードの説明。主勘定科目コードとして使用されるコードについての、人が読める記述。</v>
      </c>
      <c r="M47" s="2">
        <v>35</v>
      </c>
      <c r="N47" s="2" t="s">
        <v>353</v>
      </c>
      <c r="O47" s="29" t="s">
        <v>44</v>
      </c>
      <c r="P47" s="31" t="s">
        <v>243</v>
      </c>
      <c r="Q47" s="2"/>
    </row>
    <row r="48" spans="1:17">
      <c r="A48" s="19">
        <v>1460</v>
      </c>
      <c r="B48" s="2" t="s">
        <v>299</v>
      </c>
      <c r="C48" s="2" t="s">
        <v>43</v>
      </c>
      <c r="D48" s="29" t="s">
        <v>44</v>
      </c>
      <c r="E48" s="29">
        <v>3</v>
      </c>
      <c r="F48" s="31" t="s">
        <v>93</v>
      </c>
      <c r="G48" s="31" t="s">
        <v>291</v>
      </c>
      <c r="H48" s="2" t="s">
        <v>64</v>
      </c>
      <c r="I48" s="2" t="s">
        <v>33</v>
      </c>
      <c r="J48" s="2"/>
      <c r="K48" s="2"/>
      <c r="L48" s="2"/>
      <c r="M48" s="2">
        <v>54</v>
      </c>
      <c r="N48" s="2" t="s">
        <v>370</v>
      </c>
      <c r="O48" s="29" t="s">
        <v>44</v>
      </c>
      <c r="P48" s="31" t="s">
        <v>293</v>
      </c>
      <c r="Q48" s="2"/>
    </row>
    <row r="49" spans="1:17">
      <c r="A49" s="19">
        <v>1470</v>
      </c>
      <c r="B49" s="2" t="s">
        <v>232</v>
      </c>
      <c r="C49" s="2" t="s">
        <v>73</v>
      </c>
      <c r="D49" s="29" t="s">
        <v>44</v>
      </c>
      <c r="E49" s="29">
        <v>2</v>
      </c>
      <c r="F49" s="31" t="s">
        <v>75</v>
      </c>
      <c r="G49" s="31" t="s">
        <v>318</v>
      </c>
      <c r="H49" s="2"/>
      <c r="I49" s="2" t="s">
        <v>3160</v>
      </c>
      <c r="J49" s="2"/>
      <c r="K49" s="2" t="str">
        <f>IF(ISTEXT(N49),INDEX('xbrl-gl'!V:V,MATCH(N49,'xbrl-gl'!Q:Q,0),1),"")</f>
        <v>【仕訳明細】</v>
      </c>
      <c r="L49" s="2" t="str">
        <f>IF(ISTEXT($N49),INDEX('xbrl-gl'!W:W,MATCH($N49,'xbrl-gl'!$Q:$Q,0),1),"")</f>
        <v>仕訳明細の親タグ。</v>
      </c>
      <c r="M49" s="2">
        <v>42</v>
      </c>
      <c r="N49" s="2" t="s">
        <v>350</v>
      </c>
      <c r="O49" s="29" t="s">
        <v>44</v>
      </c>
      <c r="P49" s="31" t="s">
        <v>152</v>
      </c>
      <c r="Q49" s="2"/>
    </row>
    <row r="50" spans="1:17">
      <c r="A50" s="19">
        <v>1480</v>
      </c>
      <c r="B50" s="2" t="s">
        <v>268</v>
      </c>
      <c r="C50" s="2" t="s">
        <v>43</v>
      </c>
      <c r="D50" s="29" t="s">
        <v>44</v>
      </c>
      <c r="E50" s="29">
        <v>3</v>
      </c>
      <c r="F50" s="31" t="s">
        <v>3160</v>
      </c>
      <c r="G50" s="31" t="s">
        <v>153</v>
      </c>
      <c r="H50" s="2" t="s">
        <v>154</v>
      </c>
      <c r="I50" s="2" t="s">
        <v>33</v>
      </c>
      <c r="J50" s="2"/>
      <c r="K50" s="2" t="str">
        <f>IF(ISTEXT(N50),INDEX('xbrl-gl'!V:V,MATCH(N50,'xbrl-gl'!Q:Q,0),1),"")</f>
        <v>金額</v>
      </c>
      <c r="L50" s="2" t="str">
        <f>IF(ISTEXT($N50),INDEX('xbrl-gl'!W:W,MATCH($N50,'xbrl-gl'!$Q:$Q,0),1),"")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M50" s="2">
        <v>43</v>
      </c>
      <c r="N50" s="2" t="s">
        <v>360</v>
      </c>
      <c r="O50" s="29" t="s">
        <v>44</v>
      </c>
      <c r="P50" s="31" t="s">
        <v>157</v>
      </c>
      <c r="Q50" s="2"/>
    </row>
    <row r="51" spans="1:17">
      <c r="A51" s="19">
        <v>1490</v>
      </c>
      <c r="B51" s="2" t="s">
        <v>269</v>
      </c>
      <c r="C51" s="2" t="s">
        <v>49</v>
      </c>
      <c r="D51" s="29" t="s">
        <v>44</v>
      </c>
      <c r="E51" s="29">
        <v>3</v>
      </c>
      <c r="F51" s="31" t="s">
        <v>3160</v>
      </c>
      <c r="G51" s="31" t="s">
        <v>158</v>
      </c>
      <c r="H51" s="2"/>
      <c r="I51" s="2" t="s">
        <v>33</v>
      </c>
      <c r="J51" s="2" t="s">
        <v>159</v>
      </c>
      <c r="K51" s="2" t="str">
        <f>IF(ISTEXT(N51),INDEX('xbrl-gl'!V:V,MATCH(N51,'xbrl-gl'!Q:Q,0),1),"")</f>
        <v>通貨</v>
      </c>
      <c r="L51" s="2" t="str">
        <f>IF(ISTEXT($N51),INDEX('xbrl-gl'!W:W,MATCH($N51,'xbrl-gl'!$Q:$Q,0),1),"")</f>
        <v>XBRLインスタンス内に指定する方法のかわりに、金額の通貨を指定可能。多通貨環境で特に重要。ISO4217コード体系を推奨。</v>
      </c>
      <c r="M51" s="2">
        <v>44</v>
      </c>
      <c r="N51" s="2" t="s">
        <v>361</v>
      </c>
      <c r="O51" s="29" t="s">
        <v>44</v>
      </c>
      <c r="P51" s="31" t="s">
        <v>162</v>
      </c>
      <c r="Q51" s="2"/>
    </row>
    <row r="52" spans="1:17">
      <c r="A52" s="19">
        <v>1500</v>
      </c>
      <c r="B52" s="2" t="s">
        <v>270</v>
      </c>
      <c r="C52" s="2" t="s">
        <v>43</v>
      </c>
      <c r="D52" s="29" t="s">
        <v>44</v>
      </c>
      <c r="E52" s="29">
        <v>3</v>
      </c>
      <c r="F52" s="31" t="s">
        <v>3160</v>
      </c>
      <c r="G52" s="31" t="s">
        <v>163</v>
      </c>
      <c r="H52" s="2" t="s">
        <v>154</v>
      </c>
      <c r="I52" s="2" t="s">
        <v>33</v>
      </c>
      <c r="J52" s="2"/>
      <c r="K52" s="2" t="str">
        <f>IF(ISTEXT(N52),INDEX('xbrl-gl'!V:V,MATCH(N52,'xbrl-gl'!Q:Q,0),1),"")</f>
        <v/>
      </c>
      <c r="L52" s="2" t="str">
        <f>IF(ISTEXT($N52),INDEX('xbrl-gl'!W:W,MATCH($N52,'xbrl-gl'!$Q:$Q,0),1),"")</f>
        <v/>
      </c>
      <c r="M52" s="2"/>
      <c r="N52" s="2"/>
      <c r="O52" s="29" t="s">
        <v>44</v>
      </c>
      <c r="P52" s="31" t="s">
        <v>165</v>
      </c>
      <c r="Q52" s="2"/>
    </row>
    <row r="53" spans="1:17">
      <c r="A53" s="19">
        <v>1510</v>
      </c>
      <c r="B53" s="2" t="s">
        <v>271</v>
      </c>
      <c r="C53" s="2" t="s">
        <v>49</v>
      </c>
      <c r="D53" s="29" t="s">
        <v>44</v>
      </c>
      <c r="E53" s="29">
        <v>3</v>
      </c>
      <c r="F53" s="31" t="s">
        <v>3160</v>
      </c>
      <c r="G53" s="31" t="s">
        <v>166</v>
      </c>
      <c r="H53" s="2"/>
      <c r="I53" s="2" t="s">
        <v>33</v>
      </c>
      <c r="J53" s="2" t="s">
        <v>159</v>
      </c>
      <c r="K53" s="2" t="str">
        <f>IF(ISTEXT(N53),INDEX('xbrl-gl'!V:V,MATCH(N53,'xbrl-gl'!Q:Q,0),1),"")</f>
        <v/>
      </c>
      <c r="L53" s="2" t="str">
        <f>IF(ISTEXT($N53),INDEX('xbrl-gl'!W:W,MATCH($N53,'xbrl-gl'!$Q:$Q,0),1),"")</f>
        <v/>
      </c>
      <c r="M53" s="2"/>
      <c r="N53" s="2"/>
      <c r="O53" s="29" t="s">
        <v>44</v>
      </c>
      <c r="P53" s="31" t="s">
        <v>168</v>
      </c>
      <c r="Q53" s="2"/>
    </row>
    <row r="54" spans="1:17">
      <c r="A54" s="19">
        <v>1520</v>
      </c>
      <c r="B54" s="2" t="s">
        <v>272</v>
      </c>
      <c r="C54" s="2" t="s">
        <v>43</v>
      </c>
      <c r="D54" s="29" t="s">
        <v>44</v>
      </c>
      <c r="E54" s="29">
        <v>3</v>
      </c>
      <c r="F54" s="31" t="s">
        <v>3160</v>
      </c>
      <c r="G54" s="31" t="s">
        <v>169</v>
      </c>
      <c r="H54" s="2" t="s">
        <v>154</v>
      </c>
      <c r="I54" s="2" t="s">
        <v>33</v>
      </c>
      <c r="J54" s="2"/>
      <c r="K54" s="2" t="str">
        <f>IF(ISTEXT(N54),INDEX('xbrl-gl'!V:V,MATCH(N54,'xbrl-gl'!Q:Q,0),1),"")</f>
        <v/>
      </c>
      <c r="L54" s="2" t="str">
        <f>IF(ISTEXT($N54),INDEX('xbrl-gl'!W:W,MATCH($N54,'xbrl-gl'!$Q:$Q,0),1),"")</f>
        <v/>
      </c>
      <c r="M54" s="2"/>
      <c r="N54" s="2"/>
      <c r="O54" s="29" t="s">
        <v>44</v>
      </c>
      <c r="P54" s="31" t="s">
        <v>171</v>
      </c>
      <c r="Q54" s="2"/>
    </row>
    <row r="55" spans="1:17">
      <c r="A55" s="19">
        <v>1530</v>
      </c>
      <c r="B55" s="2" t="s">
        <v>273</v>
      </c>
      <c r="C55" s="2" t="s">
        <v>49</v>
      </c>
      <c r="D55" s="29" t="s">
        <v>44</v>
      </c>
      <c r="E55" s="29">
        <v>3</v>
      </c>
      <c r="F55" s="31" t="s">
        <v>3160</v>
      </c>
      <c r="G55" s="31" t="s">
        <v>172</v>
      </c>
      <c r="H55" s="2"/>
      <c r="I55" s="2" t="s">
        <v>33</v>
      </c>
      <c r="J55" s="2" t="s">
        <v>159</v>
      </c>
      <c r="K55" s="2" t="str">
        <f>IF(ISTEXT(N55),INDEX('xbrl-gl'!V:V,MATCH(N55,'xbrl-gl'!Q:Q,0),1),"")</f>
        <v/>
      </c>
      <c r="L55" s="2" t="str">
        <f>IF(ISTEXT($N55),INDEX('xbrl-gl'!W:W,MATCH($N55,'xbrl-gl'!$Q:$Q,0),1),"")</f>
        <v/>
      </c>
      <c r="M55" s="2"/>
      <c r="N55" s="2"/>
      <c r="O55" s="29" t="s">
        <v>44</v>
      </c>
      <c r="P55" s="31" t="s">
        <v>174</v>
      </c>
      <c r="Q55" s="2"/>
    </row>
    <row r="56" spans="1:17">
      <c r="A56" s="19">
        <v>1540</v>
      </c>
      <c r="B56" s="2" t="s">
        <v>274</v>
      </c>
      <c r="C56" s="2" t="s">
        <v>43</v>
      </c>
      <c r="D56" s="29" t="s">
        <v>44</v>
      </c>
      <c r="E56" s="29">
        <v>3</v>
      </c>
      <c r="F56" s="31" t="s">
        <v>3160</v>
      </c>
      <c r="G56" s="31" t="s">
        <v>175</v>
      </c>
      <c r="H56" s="2" t="s">
        <v>154</v>
      </c>
      <c r="I56" s="2" t="s">
        <v>33</v>
      </c>
      <c r="J56" s="2"/>
      <c r="K56" s="2" t="str">
        <f>IF(ISTEXT(N56),INDEX('xbrl-gl'!V:V,MATCH(N56,'xbrl-gl'!Q:Q,0),1),"")</f>
        <v/>
      </c>
      <c r="L56" s="2" t="str">
        <f>IF(ISTEXT($N56),INDEX('xbrl-gl'!W:W,MATCH($N56,'xbrl-gl'!$Q:$Q,0),1),"")</f>
        <v/>
      </c>
      <c r="M56" s="2"/>
      <c r="N56" s="2"/>
      <c r="O56" s="29" t="s">
        <v>44</v>
      </c>
      <c r="P56" s="31" t="s">
        <v>177</v>
      </c>
      <c r="Q56" s="2"/>
    </row>
    <row r="57" spans="1:17">
      <c r="A57" s="19">
        <v>1550</v>
      </c>
      <c r="B57" s="2" t="s">
        <v>275</v>
      </c>
      <c r="C57" s="2" t="s">
        <v>49</v>
      </c>
      <c r="D57" s="29" t="s">
        <v>44</v>
      </c>
      <c r="E57" s="29">
        <v>3</v>
      </c>
      <c r="F57" s="31" t="s">
        <v>3160</v>
      </c>
      <c r="G57" s="31" t="s">
        <v>178</v>
      </c>
      <c r="H57" s="2"/>
      <c r="I57" s="2" t="s">
        <v>33</v>
      </c>
      <c r="J57" s="2" t="s">
        <v>159</v>
      </c>
      <c r="K57" s="2" t="str">
        <f>IF(ISTEXT(N57),INDEX('xbrl-gl'!V:V,MATCH(N57,'xbrl-gl'!Q:Q,0),1),"")</f>
        <v/>
      </c>
      <c r="L57" s="2" t="str">
        <f>IF(ISTEXT($N57),INDEX('xbrl-gl'!W:W,MATCH($N57,'xbrl-gl'!$Q:$Q,0),1),"")</f>
        <v/>
      </c>
      <c r="M57" s="2"/>
      <c r="N57" s="2"/>
      <c r="O57" s="29" t="s">
        <v>44</v>
      </c>
      <c r="P57" s="31" t="s">
        <v>180</v>
      </c>
      <c r="Q57" s="2"/>
    </row>
    <row r="58" spans="1:17">
      <c r="A58" s="19">
        <v>1560</v>
      </c>
      <c r="B58" s="2" t="s">
        <v>2968</v>
      </c>
      <c r="C58" s="2" t="s">
        <v>73</v>
      </c>
      <c r="D58" s="29" t="s">
        <v>44</v>
      </c>
      <c r="E58" s="29">
        <v>2</v>
      </c>
      <c r="F58" s="31" t="s">
        <v>75</v>
      </c>
      <c r="G58" s="31" t="s">
        <v>321</v>
      </c>
      <c r="H58" s="2"/>
      <c r="I58" s="2" t="s">
        <v>199</v>
      </c>
      <c r="J58" s="2"/>
      <c r="K58" s="2" t="str">
        <f>IF(ISTEXT(N58),INDEX('xbrl-gl'!V:V,MATCH(N58,'xbrl-gl'!Q:Q,0),1),"")</f>
        <v>【仕訳明細】</v>
      </c>
      <c r="L58" s="2" t="str">
        <f>IF(ISTEXT($N58),INDEX('xbrl-gl'!W:W,MATCH($N58,'xbrl-gl'!$Q:$Q,0),1),"")</f>
        <v>仕訳明細の親タグ。</v>
      </c>
      <c r="M58" s="2">
        <v>45</v>
      </c>
      <c r="N58" s="2" t="s">
        <v>350</v>
      </c>
      <c r="O58" s="29" t="s">
        <v>44</v>
      </c>
      <c r="P58" s="31" t="s">
        <v>200</v>
      </c>
      <c r="Q58" s="2"/>
    </row>
    <row r="59" spans="1:17">
      <c r="A59" s="19">
        <v>1570</v>
      </c>
      <c r="B59" s="2" t="s">
        <v>2969</v>
      </c>
      <c r="C59" s="2" t="s">
        <v>49</v>
      </c>
      <c r="D59" s="29" t="s">
        <v>44</v>
      </c>
      <c r="E59" s="29">
        <v>3</v>
      </c>
      <c r="F59" s="31" t="s">
        <v>199</v>
      </c>
      <c r="G59" s="31" t="s">
        <v>307</v>
      </c>
      <c r="H59" s="2"/>
      <c r="I59" s="2" t="s">
        <v>33</v>
      </c>
      <c r="J59" s="2" t="s">
        <v>185</v>
      </c>
      <c r="K59" s="2" t="str">
        <f>IF(ISTEXT(N59),INDEX('xbrl-gl'!V:V,MATCH(N59,'xbrl-gl'!Q:Q,0),1),"")</f>
        <v/>
      </c>
      <c r="L59" s="2" t="str">
        <f>IF(ISTEXT($N59),INDEX('xbrl-gl'!W:W,MATCH($N59,'xbrl-gl'!$Q:$Q,0),1),"")</f>
        <v/>
      </c>
      <c r="M59" s="2"/>
      <c r="N59" s="2"/>
      <c r="O59" s="29" t="s">
        <v>44</v>
      </c>
      <c r="P59" s="31" t="s">
        <v>187</v>
      </c>
      <c r="Q59" s="2"/>
    </row>
    <row r="60" spans="1:17">
      <c r="A60" s="19">
        <v>1580</v>
      </c>
      <c r="B60" s="2" t="s">
        <v>2970</v>
      </c>
      <c r="C60" s="2" t="s">
        <v>43</v>
      </c>
      <c r="D60" s="29" t="s">
        <v>44</v>
      </c>
      <c r="E60" s="29">
        <v>3</v>
      </c>
      <c r="F60" s="31" t="s">
        <v>199</v>
      </c>
      <c r="G60" s="31" t="s">
        <v>2973</v>
      </c>
      <c r="H60" s="2" t="s">
        <v>59</v>
      </c>
      <c r="I60" s="2" t="s">
        <v>33</v>
      </c>
      <c r="J60" s="2"/>
      <c r="K60" s="2" t="str">
        <f>IF(ISTEXT(N60),INDEX('xbrl-gl'!V:V,MATCH(N60,'xbrl-gl'!Q:Q,0),1),"")</f>
        <v>転記日付</v>
      </c>
      <c r="L60" s="2" t="str">
        <f>IF(ISTEXT($N60),INDEX('xbrl-gl'!W:W,MATCH($N60,'xbrl-gl'!$Q:$Q,0),1),"")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M60" s="2">
        <v>46</v>
      </c>
      <c r="N60" s="2" t="s">
        <v>362</v>
      </c>
      <c r="O60" s="29" t="s">
        <v>44</v>
      </c>
      <c r="P60" s="31" t="s">
        <v>189</v>
      </c>
      <c r="Q60" s="2"/>
    </row>
    <row r="61" spans="1:17">
      <c r="A61" s="19">
        <v>1590</v>
      </c>
      <c r="B61" s="2" t="s">
        <v>233</v>
      </c>
      <c r="C61" s="2" t="s">
        <v>73</v>
      </c>
      <c r="D61" s="29" t="s">
        <v>202</v>
      </c>
      <c r="E61" s="29">
        <v>2</v>
      </c>
      <c r="F61" s="31" t="s">
        <v>75</v>
      </c>
      <c r="G61" s="31" t="s">
        <v>322</v>
      </c>
      <c r="H61" s="2"/>
      <c r="I61" s="2" t="s">
        <v>203</v>
      </c>
      <c r="J61" s="2"/>
      <c r="K61" s="2" t="str">
        <f>IF(ISTEXT(N61),INDEX('xbrl-gl'!V:V,MATCH(N61,'xbrl-gl'!Q:Q,0),1),"")</f>
        <v>【サブ科目情報】</v>
      </c>
      <c r="L61" s="2" t="str">
        <f>IF(ISTEXT($N61),INDEX('xbrl-gl'!W:W,MATCH($N61,'xbrl-gl'!$Q:$Q,0),1),"")</f>
        <v>複数のaccountSubIDと説明文を含むタプル。</v>
      </c>
      <c r="M61" s="2">
        <v>37</v>
      </c>
      <c r="N61" s="2" t="s">
        <v>355</v>
      </c>
      <c r="O61" s="29" t="s">
        <v>202</v>
      </c>
      <c r="P61" s="31" t="s">
        <v>205</v>
      </c>
      <c r="Q61" s="2"/>
    </row>
    <row r="62" spans="1:17">
      <c r="A62" s="19">
        <v>1600</v>
      </c>
      <c r="B62" s="2" t="s">
        <v>282</v>
      </c>
      <c r="C62" s="2" t="s">
        <v>43</v>
      </c>
      <c r="D62" s="29" t="s">
        <v>44</v>
      </c>
      <c r="E62" s="29">
        <v>3</v>
      </c>
      <c r="F62" s="31" t="s">
        <v>203</v>
      </c>
      <c r="G62" s="31" t="s">
        <v>206</v>
      </c>
      <c r="H62" s="2" t="s">
        <v>46</v>
      </c>
      <c r="I62" s="2" t="s">
        <v>33</v>
      </c>
      <c r="J62" s="2"/>
      <c r="K62" s="2" t="str">
        <f>IF(ISTEXT(N62),INDEX('xbrl-gl'!V:V,MATCH(N62,'xbrl-gl'!Q:Q,0),1),"")</f>
        <v>サブ科目種別</v>
      </c>
      <c r="L62" s="2" t="str">
        <f>IF(ISTEXT($N62),INDEX('xbrl-gl'!W:W,MATCH($N62,'xbrl-gl'!$Q:$Q,0),1),"")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M62" s="2">
        <v>40</v>
      </c>
      <c r="N62" s="2" t="s">
        <v>358</v>
      </c>
      <c r="O62" s="29" t="s">
        <v>44</v>
      </c>
      <c r="P62" s="31" t="s">
        <v>209</v>
      </c>
      <c r="Q62" s="2"/>
    </row>
    <row r="63" spans="1:17">
      <c r="A63" s="19">
        <v>1610</v>
      </c>
      <c r="B63" s="2" t="s">
        <v>283</v>
      </c>
      <c r="C63" s="2" t="s">
        <v>43</v>
      </c>
      <c r="D63" s="29" t="s">
        <v>44</v>
      </c>
      <c r="E63" s="29">
        <v>3</v>
      </c>
      <c r="F63" s="31" t="s">
        <v>203</v>
      </c>
      <c r="G63" s="31" t="s">
        <v>210</v>
      </c>
      <c r="H63" s="2" t="s">
        <v>64</v>
      </c>
      <c r="I63" s="2" t="s">
        <v>33</v>
      </c>
      <c r="J63" s="2"/>
      <c r="K63" s="2" t="str">
        <f>IF(ISTEXT(N63),INDEX('xbrl-gl'!V:V,MATCH(N63,'xbrl-gl'!Q:Q,0),1),"")</f>
        <v>サブ科目コード</v>
      </c>
      <c r="L63" s="2" t="str">
        <f>IF(ISTEXT($N63),INDEX('xbrl-gl'!W:W,MATCH($N63,'xbrl-gl'!$Q:$Q,0),1),"")</f>
        <v>主勘定科目をaccountMainIDに指定したときに、各プロフィットセンタ、事業部、事業体、基金、プログラム、支店、プロジェクト、クラス、su-クラス又は他の修飾子に使用されるコードはここに指定する。</v>
      </c>
      <c r="M63" s="2">
        <v>39</v>
      </c>
      <c r="N63" s="2" t="s">
        <v>357</v>
      </c>
      <c r="O63" s="29" t="s">
        <v>44</v>
      </c>
      <c r="P63" s="31" t="s">
        <v>212</v>
      </c>
      <c r="Q63" s="2"/>
    </row>
    <row r="64" spans="1:17">
      <c r="A64" s="19">
        <v>1620</v>
      </c>
      <c r="B64" s="2" t="s">
        <v>300</v>
      </c>
      <c r="C64" s="2" t="s">
        <v>43</v>
      </c>
      <c r="D64" s="29" t="s">
        <v>44</v>
      </c>
      <c r="E64" s="29">
        <v>3</v>
      </c>
      <c r="F64" s="31" t="s">
        <v>203</v>
      </c>
      <c r="G64" s="31" t="s">
        <v>294</v>
      </c>
      <c r="H64" s="2" t="s">
        <v>64</v>
      </c>
      <c r="I64" s="2"/>
      <c r="J64" s="2"/>
      <c r="K64" s="2" t="str">
        <f>IF(ISTEXT(N64),INDEX('xbrl-gl'!V:V,MATCH(N64,'xbrl-gl'!Q:Q,0),1),"")</f>
        <v>サブ科目説明</v>
      </c>
      <c r="L64" s="2" t="str">
        <f>IF(ISTEXT($N64),INDEX('xbrl-gl'!W:W,MATCH($N64,'xbrl-gl'!$Q:$Q,0),1),"")</f>
        <v>accountSubIDに関する説明。</v>
      </c>
      <c r="M64" s="2">
        <v>38</v>
      </c>
      <c r="N64" s="2" t="s">
        <v>356</v>
      </c>
      <c r="O64" s="29" t="s">
        <v>44</v>
      </c>
      <c r="P64" s="31"/>
      <c r="Q64" s="2"/>
    </row>
    <row r="65" spans="1:17">
      <c r="A65" s="19">
        <v>1630</v>
      </c>
      <c r="B65" s="2" t="s">
        <v>234</v>
      </c>
      <c r="C65" s="2" t="s">
        <v>73</v>
      </c>
      <c r="D65" s="19" t="s">
        <v>202</v>
      </c>
      <c r="E65" s="19">
        <v>2</v>
      </c>
      <c r="F65" s="31" t="s">
        <v>75</v>
      </c>
      <c r="G65" s="2" t="s">
        <v>323</v>
      </c>
      <c r="H65" s="2"/>
      <c r="I65" s="2" t="s">
        <v>214</v>
      </c>
      <c r="J65" s="2"/>
      <c r="K65" s="2"/>
      <c r="L65" s="2"/>
      <c r="M65" s="2">
        <v>47</v>
      </c>
      <c r="N65" s="2" t="s">
        <v>363</v>
      </c>
      <c r="O65" s="19" t="s">
        <v>202</v>
      </c>
      <c r="P65" s="2" t="s">
        <v>216</v>
      </c>
      <c r="Q65" s="2"/>
    </row>
    <row r="66" spans="1:17">
      <c r="A66" s="19">
        <v>1640</v>
      </c>
      <c r="B66" s="2" t="s">
        <v>284</v>
      </c>
      <c r="C66" s="2" t="s">
        <v>43</v>
      </c>
      <c r="D66" s="19" t="s">
        <v>44</v>
      </c>
      <c r="E66" s="19">
        <v>3</v>
      </c>
      <c r="F66" s="31" t="s">
        <v>214</v>
      </c>
      <c r="G66" s="2" t="s">
        <v>2975</v>
      </c>
      <c r="H66" s="2" t="s">
        <v>46</v>
      </c>
      <c r="I66" s="2"/>
      <c r="J66" s="2"/>
      <c r="K66" s="2"/>
      <c r="L66" s="2"/>
      <c r="M66" s="2">
        <v>50</v>
      </c>
      <c r="N66" s="2" t="s">
        <v>366</v>
      </c>
      <c r="O66" s="19" t="s">
        <v>44</v>
      </c>
      <c r="P66" s="2" t="s">
        <v>218</v>
      </c>
      <c r="Q66" s="2"/>
    </row>
    <row r="67" spans="1:17">
      <c r="A67" s="19">
        <v>1650</v>
      </c>
      <c r="B67" s="2" t="s">
        <v>285</v>
      </c>
      <c r="C67" s="2" t="s">
        <v>49</v>
      </c>
      <c r="D67" s="19" t="s">
        <v>44</v>
      </c>
      <c r="E67" s="19">
        <v>3</v>
      </c>
      <c r="F67" s="31" t="s">
        <v>214</v>
      </c>
      <c r="G67" s="2" t="s">
        <v>219</v>
      </c>
      <c r="H67" s="2"/>
      <c r="I67" s="2"/>
      <c r="J67" s="2" t="s">
        <v>214</v>
      </c>
      <c r="K67" s="2"/>
      <c r="L67" s="2"/>
      <c r="M67" s="2">
        <v>48</v>
      </c>
      <c r="N67" s="2" t="s">
        <v>364</v>
      </c>
      <c r="O67" s="19" t="s">
        <v>44</v>
      </c>
      <c r="P67" s="2" t="s">
        <v>221</v>
      </c>
      <c r="Q67" s="2"/>
    </row>
    <row r="68" spans="1:17">
      <c r="A68" s="19">
        <v>1660</v>
      </c>
      <c r="B68" s="2" t="s">
        <v>301</v>
      </c>
      <c r="C68" s="2" t="s">
        <v>43</v>
      </c>
      <c r="D68" s="19" t="s">
        <v>44</v>
      </c>
      <c r="E68" s="19">
        <v>3</v>
      </c>
      <c r="F68" s="31" t="s">
        <v>214</v>
      </c>
      <c r="G68" s="2" t="s">
        <v>295</v>
      </c>
      <c r="H68" s="2" t="s">
        <v>64</v>
      </c>
      <c r="I68" s="2"/>
      <c r="J68" s="2"/>
      <c r="K68" s="2"/>
      <c r="L68" s="2"/>
      <c r="M68" s="2">
        <v>49</v>
      </c>
      <c r="N68" s="2" t="s">
        <v>365</v>
      </c>
      <c r="O68" s="19" t="s">
        <v>44</v>
      </c>
      <c r="P68" s="2" t="s">
        <v>298</v>
      </c>
      <c r="Q68" s="2"/>
    </row>
    <row r="69" spans="1:17">
      <c r="A69" s="19">
        <v>1670</v>
      </c>
      <c r="B69" s="2" t="s">
        <v>3218</v>
      </c>
      <c r="C69" s="2" t="s">
        <v>30</v>
      </c>
      <c r="D69" s="21" t="s">
        <v>202</v>
      </c>
      <c r="E69" s="19">
        <v>2</v>
      </c>
      <c r="F69" s="31" t="s">
        <v>75</v>
      </c>
      <c r="G69" s="22" t="s">
        <v>2987</v>
      </c>
      <c r="H69" s="2"/>
      <c r="I69" s="2" t="s">
        <v>2976</v>
      </c>
      <c r="J69" s="2"/>
      <c r="K69" s="2" t="str">
        <f>IF(ISTEXT(N69),INDEX('xbrl-gl'!V:V,MATCH(N69,'xbrl-gl'!Q:Q,0),1),"")</f>
        <v/>
      </c>
      <c r="L69" s="2" t="str">
        <f>IF(ISTEXT($N69),INDEX('xbrl-gl'!W:W,MATCH($N69,'xbrl-gl'!$Q:$Q,0),1),"")</f>
        <v/>
      </c>
      <c r="M69" s="2"/>
      <c r="N69" s="2"/>
      <c r="O69" s="2"/>
      <c r="P69" s="2"/>
      <c r="Q69" s="2"/>
    </row>
    <row r="70" spans="1:17">
      <c r="A70" s="19">
        <v>1680</v>
      </c>
      <c r="B70" s="2" t="s">
        <v>2982</v>
      </c>
      <c r="C70" s="2" t="s">
        <v>36</v>
      </c>
      <c r="D70" s="21" t="s">
        <v>37</v>
      </c>
      <c r="E70" s="19">
        <v>3</v>
      </c>
      <c r="F70" s="31" t="s">
        <v>2976</v>
      </c>
      <c r="G70" s="22" t="s">
        <v>2977</v>
      </c>
      <c r="H70" s="22" t="s">
        <v>46</v>
      </c>
      <c r="I70" s="2"/>
      <c r="J70" s="2"/>
      <c r="K70" s="2" t="str">
        <f>IF(ISTEXT(N70),INDEX('xbrl-gl'!V:V,MATCH(N70,'xbrl-gl'!Q:Q,0),1),"")</f>
        <v/>
      </c>
      <c r="L70" s="2" t="str">
        <f>IF(ISTEXT($N70),INDEX('xbrl-gl'!W:W,MATCH($N70,'xbrl-gl'!$Q:$Q,0),1),"")</f>
        <v/>
      </c>
      <c r="M70" s="2"/>
      <c r="N70" s="2"/>
      <c r="O70" s="2"/>
      <c r="P70" s="2"/>
      <c r="Q70" s="2"/>
    </row>
    <row r="71" spans="1:17">
      <c r="A71" s="19">
        <v>1690</v>
      </c>
      <c r="B71" s="2" t="s">
        <v>2983</v>
      </c>
      <c r="C71" s="2" t="s">
        <v>36</v>
      </c>
      <c r="D71" s="21" t="s">
        <v>37</v>
      </c>
      <c r="E71" s="19">
        <v>3</v>
      </c>
      <c r="F71" s="31" t="s">
        <v>2976</v>
      </c>
      <c r="G71" s="22" t="s">
        <v>2978</v>
      </c>
      <c r="H71" s="22" t="s">
        <v>46</v>
      </c>
      <c r="I71" s="2"/>
      <c r="J71" s="2"/>
      <c r="K71" s="2" t="str">
        <f>IF(ISTEXT(N71),INDEX('xbrl-gl'!V:V,MATCH(N71,'xbrl-gl'!Q:Q,0),1),"")</f>
        <v/>
      </c>
      <c r="L71" s="2" t="str">
        <f>IF(ISTEXT($N71),INDEX('xbrl-gl'!W:W,MATCH($N71,'xbrl-gl'!$Q:$Q,0),1),"")</f>
        <v/>
      </c>
      <c r="M71" s="2"/>
      <c r="N71" s="2"/>
      <c r="O71" s="2"/>
      <c r="P71" s="2"/>
      <c r="Q71" s="2"/>
    </row>
    <row r="72" spans="1:17">
      <c r="A72" s="19">
        <v>1700</v>
      </c>
      <c r="B72" s="2" t="s">
        <v>2984</v>
      </c>
      <c r="C72" s="2" t="s">
        <v>43</v>
      </c>
      <c r="D72" s="21" t="s">
        <v>44</v>
      </c>
      <c r="E72" s="19">
        <v>3</v>
      </c>
      <c r="F72" s="31" t="s">
        <v>2976</v>
      </c>
      <c r="G72" s="22" t="s">
        <v>2979</v>
      </c>
      <c r="H72" s="22" t="s">
        <v>64</v>
      </c>
      <c r="I72" s="2"/>
      <c r="J72" s="2"/>
      <c r="K72" s="2" t="str">
        <f>IF(ISTEXT(N72),INDEX('xbrl-gl'!V:V,MATCH(N72,'xbrl-gl'!Q:Q,0),1),"")</f>
        <v/>
      </c>
      <c r="L72" s="2" t="str">
        <f>IF(ISTEXT($N72),INDEX('xbrl-gl'!W:W,MATCH($N72,'xbrl-gl'!$Q:$Q,0),1),"")</f>
        <v/>
      </c>
      <c r="M72" s="2"/>
      <c r="N72" s="2"/>
      <c r="O72" s="2"/>
      <c r="P72" s="2"/>
      <c r="Q72" s="2"/>
    </row>
    <row r="73" spans="1:17">
      <c r="A73" s="19">
        <v>1710</v>
      </c>
      <c r="B73" s="2" t="s">
        <v>2985</v>
      </c>
      <c r="C73" s="2" t="s">
        <v>43</v>
      </c>
      <c r="D73" s="21" t="s">
        <v>44</v>
      </c>
      <c r="E73" s="19">
        <v>3</v>
      </c>
      <c r="F73" s="31" t="s">
        <v>2976</v>
      </c>
      <c r="G73" s="22" t="s">
        <v>2980</v>
      </c>
      <c r="H73" s="22" t="s">
        <v>64</v>
      </c>
      <c r="I73" s="2"/>
      <c r="J73" s="2"/>
      <c r="K73" s="2" t="str">
        <f>IF(ISTEXT(N73),INDEX('xbrl-gl'!V:V,MATCH(N73,'xbrl-gl'!Q:Q,0),1),"")</f>
        <v/>
      </c>
      <c r="L73" s="2" t="str">
        <f>IF(ISTEXT($N73),INDEX('xbrl-gl'!W:W,MATCH($N73,'xbrl-gl'!$Q:$Q,0),1),"")</f>
        <v/>
      </c>
      <c r="M73" s="2"/>
      <c r="N73" s="2"/>
      <c r="O73" s="2"/>
      <c r="P73" s="2"/>
      <c r="Q73" s="2"/>
    </row>
    <row r="74" spans="1:17">
      <c r="A74" s="19">
        <v>1720</v>
      </c>
      <c r="B74" s="2" t="s">
        <v>3217</v>
      </c>
      <c r="C74" s="2" t="s">
        <v>30</v>
      </c>
      <c r="D74" s="19" t="s">
        <v>202</v>
      </c>
      <c r="E74" s="19">
        <v>2</v>
      </c>
      <c r="F74" s="2" t="s">
        <v>75</v>
      </c>
      <c r="G74" s="2" t="s">
        <v>3152</v>
      </c>
      <c r="H74" s="2"/>
      <c r="I74" s="2" t="s">
        <v>3170</v>
      </c>
      <c r="J74" s="2"/>
      <c r="K74" s="2" t="str">
        <f>IF(ISTEXT(N74),INDEX('xbrl-gl'!V:V,MATCH(N74,'xbrl-gl'!Q:Q,0),1),"")</f>
        <v/>
      </c>
      <c r="L74" s="2" t="str">
        <f>IF(ISTEXT($N74),INDEX('xbrl-gl'!W:W,MATCH($N74,'xbrl-gl'!$Q:$Q,0),1),"")</f>
        <v/>
      </c>
      <c r="M74" s="2"/>
      <c r="N74" s="2"/>
      <c r="O74" s="2"/>
      <c r="P74" s="2"/>
      <c r="Q74" s="19"/>
    </row>
    <row r="75" spans="1:17">
      <c r="A75" s="19">
        <v>1730</v>
      </c>
      <c r="B75" s="26" t="s">
        <v>3162</v>
      </c>
      <c r="C75" s="2" t="s">
        <v>43</v>
      </c>
      <c r="D75" s="19" t="s">
        <v>37</v>
      </c>
      <c r="E75" s="19">
        <v>3</v>
      </c>
      <c r="F75" s="2" t="s">
        <v>3170</v>
      </c>
      <c r="G75" s="2" t="s">
        <v>3169</v>
      </c>
      <c r="H75" s="2" t="s">
        <v>46</v>
      </c>
      <c r="I75" s="2"/>
      <c r="J75" s="2"/>
      <c r="K75" s="2" t="str">
        <f>IF(ISTEXT(N75),INDEX('xbrl-gl'!V:V,MATCH(N75,'xbrl-gl'!Q:Q,0),1),"")</f>
        <v/>
      </c>
      <c r="L75" s="2" t="str">
        <f>IF(ISTEXT($N75),INDEX('xbrl-gl'!W:W,MATCH($N75,'xbrl-gl'!$Q:$Q,0),1),"")</f>
        <v/>
      </c>
      <c r="M75" s="2"/>
      <c r="N75" s="2"/>
      <c r="O75" s="2"/>
      <c r="P75" s="2"/>
      <c r="Q75" s="19"/>
    </row>
    <row r="76" spans="1:17">
      <c r="A76" s="19">
        <v>1740</v>
      </c>
      <c r="B76" s="27" t="s">
        <v>3163</v>
      </c>
      <c r="C76" s="2" t="s">
        <v>43</v>
      </c>
      <c r="D76" s="19" t="s">
        <v>37</v>
      </c>
      <c r="E76" s="19">
        <v>3</v>
      </c>
      <c r="F76" s="2" t="s">
        <v>3170</v>
      </c>
      <c r="G76" s="2" t="s">
        <v>3149</v>
      </c>
      <c r="H76" s="2" t="s">
        <v>3151</v>
      </c>
      <c r="I76" s="2"/>
      <c r="J76" s="2"/>
      <c r="K76" s="2" t="str">
        <f>IF(ISTEXT(N76),INDEX('xbrl-gl'!V:V,MATCH(N76,'xbrl-gl'!Q:Q,0),1),"")</f>
        <v/>
      </c>
      <c r="L76" s="2" t="str">
        <f>IF(ISTEXT($N76),INDEX('xbrl-gl'!W:W,MATCH($N76,'xbrl-gl'!$Q:$Q,0),1),"")</f>
        <v/>
      </c>
      <c r="M76" s="2"/>
      <c r="N76" s="2"/>
      <c r="O76" s="2"/>
      <c r="P76" s="2"/>
      <c r="Q76" s="19"/>
    </row>
    <row r="77" spans="1:17">
      <c r="A77" s="19">
        <v>1750</v>
      </c>
      <c r="B77" s="26" t="s">
        <v>3164</v>
      </c>
      <c r="C77" s="2" t="s">
        <v>43</v>
      </c>
      <c r="D77" s="19" t="s">
        <v>37</v>
      </c>
      <c r="E77" s="19">
        <v>3</v>
      </c>
      <c r="F77" s="2" t="s">
        <v>3170</v>
      </c>
      <c r="G77" s="2" t="s">
        <v>3148</v>
      </c>
      <c r="H77" s="2" t="s">
        <v>64</v>
      </c>
      <c r="I77" s="2"/>
      <c r="J77" s="2"/>
      <c r="K77" s="2" t="str">
        <f>IF(ISTEXT(N77),INDEX('xbrl-gl'!V:V,MATCH(N77,'xbrl-gl'!Q:Q,0),1),"")</f>
        <v/>
      </c>
      <c r="L77" s="2" t="str">
        <f>IF(ISTEXT($N77),INDEX('xbrl-gl'!W:W,MATCH($N77,'xbrl-gl'!$Q:$Q,0),1),"")</f>
        <v/>
      </c>
      <c r="M77" s="2"/>
      <c r="N77" s="2"/>
      <c r="O77" s="2"/>
      <c r="P77" s="2"/>
      <c r="Q77" s="19"/>
    </row>
    <row r="78" spans="1:17">
      <c r="A78" s="19">
        <v>1760</v>
      </c>
      <c r="B78" s="26" t="s">
        <v>3165</v>
      </c>
      <c r="C78" s="2" t="s">
        <v>43</v>
      </c>
      <c r="D78" s="19" t="s">
        <v>44</v>
      </c>
      <c r="E78" s="19">
        <v>3</v>
      </c>
      <c r="F78" s="2" t="s">
        <v>3170</v>
      </c>
      <c r="G78" s="2" t="s">
        <v>3172</v>
      </c>
      <c r="H78" s="2"/>
      <c r="I78" s="2"/>
      <c r="J78" s="2" t="s">
        <v>3146</v>
      </c>
      <c r="K78" s="2" t="str">
        <f>IF(ISTEXT(N78),INDEX('xbrl-gl'!V:V,MATCH(N78,'xbrl-gl'!Q:Q,0),1),"")</f>
        <v/>
      </c>
      <c r="L78" s="2" t="str">
        <f>IF(ISTEXT($N78),INDEX('xbrl-gl'!W:W,MATCH($N78,'xbrl-gl'!$Q:$Q,0),1),"")</f>
        <v/>
      </c>
      <c r="M78" s="2"/>
      <c r="N78" s="2"/>
      <c r="O78" s="2"/>
      <c r="P78" s="2"/>
      <c r="Q78" s="19"/>
    </row>
    <row r="79" spans="1:17">
      <c r="A79" s="19">
        <v>1770</v>
      </c>
      <c r="B79" s="26" t="s">
        <v>3166</v>
      </c>
      <c r="C79" s="2" t="s">
        <v>43</v>
      </c>
      <c r="D79" s="19" t="s">
        <v>44</v>
      </c>
      <c r="E79" s="19">
        <v>3</v>
      </c>
      <c r="F79" s="2" t="s">
        <v>3170</v>
      </c>
      <c r="G79" s="2" t="s">
        <v>3171</v>
      </c>
      <c r="H79" s="2" t="s">
        <v>64</v>
      </c>
      <c r="I79" s="2"/>
      <c r="J79" s="2"/>
      <c r="K79" s="2" t="str">
        <f>IF(ISTEXT(N79),INDEX('xbrl-gl'!V:V,MATCH(N79,'xbrl-gl'!Q:Q,0),1),"")</f>
        <v/>
      </c>
      <c r="L79" s="2" t="str">
        <f>IF(ISTEXT($N79),INDEX('xbrl-gl'!W:W,MATCH($N79,'xbrl-gl'!$Q:$Q,0),1),"")</f>
        <v/>
      </c>
      <c r="M79" s="2"/>
      <c r="N79" s="2"/>
      <c r="O79" s="2"/>
      <c r="P79" s="2"/>
      <c r="Q79" s="19"/>
    </row>
  </sheetData>
  <autoFilter ref="A1:Q68" xr:uid="{488FC503-D7A0-4C08-966A-339B8ED61CA2}"/>
  <conditionalFormatting sqref="D2:F2 D3:E64 F3:F73">
    <cfRule type="expression" dxfId="98" priority="13">
      <formula>"PKBIE"=MID($G2,1,5)</formula>
    </cfRule>
    <cfRule type="expression" dxfId="97" priority="14">
      <formula>"RFBIE"=$G2</formula>
    </cfRule>
    <cfRule type="expression" dxfId="96" priority="15">
      <formula>"ASBIE"=$G2</formula>
    </cfRule>
    <cfRule type="expression" dxfId="95" priority="16">
      <formula>"ABIE"=$G2</formula>
    </cfRule>
  </conditionalFormatting>
  <conditionalFormatting sqref="P2:P64">
    <cfRule type="expression" dxfId="94" priority="9">
      <formula>"PKBIE"=MID($G2,1,5)</formula>
    </cfRule>
    <cfRule type="expression" dxfId="93" priority="10">
      <formula>"RFBIE"=$G2</formula>
    </cfRule>
    <cfRule type="expression" dxfId="92" priority="11">
      <formula>"ASBIE"=$G2</formula>
    </cfRule>
    <cfRule type="expression" dxfId="91" priority="12">
      <formula>"ABIE"=$G2</formula>
    </cfRule>
  </conditionalFormatting>
  <conditionalFormatting sqref="G2:G64">
    <cfRule type="expression" dxfId="90" priority="5">
      <formula>"PKBIE"=MID($G2,1,5)</formula>
    </cfRule>
    <cfRule type="expression" dxfId="89" priority="6">
      <formula>"RFBIE"=$G2</formula>
    </cfRule>
    <cfRule type="expression" dxfId="88" priority="7">
      <formula>"ASBIE"=$G2</formula>
    </cfRule>
    <cfRule type="expression" dxfId="87" priority="8">
      <formula>"ABIE"=$G2</formula>
    </cfRule>
  </conditionalFormatting>
  <conditionalFormatting sqref="O2:O64">
    <cfRule type="expression" dxfId="86" priority="1">
      <formula>"PKBIE"=MID($G2,1,5)</formula>
    </cfRule>
    <cfRule type="expression" dxfId="85" priority="2">
      <formula>"RFBIE"=$G2</formula>
    </cfRule>
    <cfRule type="expression" dxfId="84" priority="3">
      <formula>"ASBIE"=$G2</formula>
    </cfRule>
    <cfRule type="expression" dxfId="83" priority="4">
      <formula>"ABIE"=$G2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sheetPr>
    <pageSetUpPr fitToPage="1"/>
  </sheetPr>
  <dimension ref="A1:W84"/>
  <sheetViews>
    <sheetView zoomScale="80" zoomScaleNormal="80" workbookViewId="0">
      <pane xSplit="11" ySplit="1" topLeftCell="L2" activePane="bottomRight" state="frozen"/>
      <selection pane="topRight" activeCell="C1" sqref="C1"/>
      <selection pane="bottomLeft" activeCell="A2" sqref="A2"/>
      <selection pane="bottomRight" activeCell="F48" sqref="F48"/>
    </sheetView>
  </sheetViews>
  <sheetFormatPr defaultRowHeight="15"/>
  <cols>
    <col min="1" max="1" width="4" style="20" bestFit="1" customWidth="1"/>
    <col min="2" max="2" width="24.5703125" style="25" customWidth="1"/>
    <col min="3" max="3" width="5.28515625" style="20" bestFit="1" customWidth="1"/>
    <col min="4" max="4" width="21.7109375" bestFit="1" customWidth="1"/>
    <col min="5" max="5" width="9.140625" bestFit="1" customWidth="1"/>
    <col min="6" max="6" width="64.28515625" bestFit="1" customWidth="1"/>
    <col min="7" max="7" width="10.85546875" style="47" customWidth="1"/>
    <col min="8" max="9" width="15.85546875" customWidth="1"/>
    <col min="10" max="10" width="5.5703125" bestFit="1" customWidth="1"/>
    <col min="11" max="11" width="11" bestFit="1" customWidth="1"/>
    <col min="12" max="12" width="6.5703125" bestFit="1" customWidth="1"/>
    <col min="13" max="13" width="5.85546875" style="20" bestFit="1" customWidth="1"/>
    <col min="14" max="14" width="5.42578125" style="20" customWidth="1"/>
    <col min="15" max="15" width="16.5703125" style="25" customWidth="1"/>
    <col min="16" max="20" width="16.5703125" customWidth="1"/>
    <col min="21" max="21" width="18.42578125" bestFit="1" customWidth="1"/>
    <col min="22" max="22" width="3.85546875" style="20" bestFit="1" customWidth="1"/>
    <col min="23" max="23" width="19.5703125" bestFit="1" customWidth="1"/>
    <col min="24" max="24" width="8.7109375" customWidth="1"/>
  </cols>
  <sheetData>
    <row r="1" spans="1:23">
      <c r="A1" s="21" t="s">
        <v>3210</v>
      </c>
      <c r="B1" s="36" t="s">
        <v>378</v>
      </c>
      <c r="C1" s="21" t="s">
        <v>23</v>
      </c>
      <c r="D1" s="22" t="s">
        <v>3156</v>
      </c>
      <c r="E1" s="22" t="s">
        <v>21</v>
      </c>
      <c r="F1" s="22" t="s">
        <v>3211</v>
      </c>
      <c r="G1" s="46" t="s">
        <v>3219</v>
      </c>
      <c r="H1" s="22"/>
      <c r="I1" s="22"/>
      <c r="J1" s="22" t="s">
        <v>21</v>
      </c>
      <c r="K1" s="22" t="s">
        <v>22</v>
      </c>
      <c r="L1" s="22" t="s">
        <v>3185</v>
      </c>
      <c r="M1" s="21" t="s">
        <v>23</v>
      </c>
      <c r="N1" s="21" t="s">
        <v>24</v>
      </c>
      <c r="O1" s="36" t="s">
        <v>3153</v>
      </c>
      <c r="P1" s="22" t="s">
        <v>3154</v>
      </c>
      <c r="Q1" s="21" t="s">
        <v>3155</v>
      </c>
      <c r="R1" s="21" t="s">
        <v>3156</v>
      </c>
      <c r="S1" s="21" t="s">
        <v>3157</v>
      </c>
      <c r="T1" s="21" t="s">
        <v>3158</v>
      </c>
      <c r="U1" s="21" t="s">
        <v>3183</v>
      </c>
      <c r="V1" s="21"/>
      <c r="W1" s="22"/>
    </row>
    <row r="2" spans="1:23">
      <c r="A2" s="21" t="s">
        <v>3168</v>
      </c>
      <c r="B2" s="39" t="s">
        <v>2988</v>
      </c>
      <c r="C2" s="43"/>
      <c r="D2" s="44" t="str">
        <f>IF(ISTEXT(A2),INDEX(R:R,MATCH(A2,V:V,0),1),"")</f>
        <v>Identifier</v>
      </c>
      <c r="E2" s="19">
        <f>IF(ISTEXT(F2),INDEX(J:J,MATCH(A2,V:V,0),1),"")</f>
        <v>1010</v>
      </c>
      <c r="F2" s="22" t="s">
        <v>235</v>
      </c>
      <c r="G2" s="46"/>
      <c r="H2" s="19">
        <v>1</v>
      </c>
      <c r="I2" s="19">
        <v>2</v>
      </c>
      <c r="J2" s="22">
        <v>1000</v>
      </c>
      <c r="K2" s="22" t="s">
        <v>29</v>
      </c>
      <c r="L2" s="22" t="s">
        <v>30</v>
      </c>
      <c r="M2" s="21" t="s">
        <v>31</v>
      </c>
      <c r="N2" s="21">
        <v>0</v>
      </c>
      <c r="O2" s="36" t="s">
        <v>32</v>
      </c>
      <c r="P2" s="22" t="s">
        <v>3174</v>
      </c>
      <c r="Q2" s="22" t="s">
        <v>3085</v>
      </c>
      <c r="R2" s="22"/>
      <c r="S2" s="22"/>
      <c r="T2" s="22"/>
      <c r="U2" s="22"/>
      <c r="V2" s="21"/>
      <c r="W2" s="22"/>
    </row>
    <row r="3" spans="1:23">
      <c r="A3" s="37" t="s">
        <v>3031</v>
      </c>
      <c r="B3" s="40" t="s">
        <v>2989</v>
      </c>
      <c r="C3" s="43" t="str">
        <f t="shared" ref="C3:C40" si="0">IF(ISTEXT(F3),INDEX(M:M,MATCH(A3,V:V,0),1),"")</f>
        <v/>
      </c>
      <c r="D3" s="44"/>
      <c r="E3" s="19" t="str">
        <f t="shared" ref="E3:E40" si="1">IF(ISTEXT(F3),INDEX(J:J,MATCH(A3,V:V,0),1),"")</f>
        <v/>
      </c>
      <c r="F3" s="22"/>
      <c r="G3" s="46">
        <v>0</v>
      </c>
      <c r="H3" s="41">
        <v>0</v>
      </c>
      <c r="I3" s="41">
        <v>0</v>
      </c>
      <c r="J3" s="22">
        <v>1010</v>
      </c>
      <c r="K3" s="22" t="s">
        <v>235</v>
      </c>
      <c r="L3" s="22" t="s">
        <v>36</v>
      </c>
      <c r="M3" s="21" t="s">
        <v>37</v>
      </c>
      <c r="N3" s="21">
        <v>1</v>
      </c>
      <c r="O3" s="36" t="s">
        <v>32</v>
      </c>
      <c r="P3" s="22" t="s">
        <v>38</v>
      </c>
      <c r="Q3" s="22" t="s">
        <v>3074</v>
      </c>
      <c r="R3" s="22" t="s">
        <v>39</v>
      </c>
      <c r="S3" s="22"/>
      <c r="T3" s="22"/>
      <c r="U3" s="22"/>
      <c r="V3" s="21" t="s">
        <v>3168</v>
      </c>
      <c r="W3" s="22" t="s">
        <v>2988</v>
      </c>
    </row>
    <row r="4" spans="1:23">
      <c r="A4" s="37" t="s">
        <v>3032</v>
      </c>
      <c r="B4" s="40" t="s">
        <v>2990</v>
      </c>
      <c r="C4" s="43" t="str">
        <f t="shared" si="0"/>
        <v/>
      </c>
      <c r="D4" s="44"/>
      <c r="E4" s="19" t="str">
        <f t="shared" si="1"/>
        <v/>
      </c>
      <c r="F4" s="22"/>
      <c r="G4" s="46">
        <v>0</v>
      </c>
      <c r="H4" s="41">
        <v>0</v>
      </c>
      <c r="I4" s="41">
        <v>0</v>
      </c>
      <c r="J4" s="22">
        <v>1020</v>
      </c>
      <c r="K4" s="22" t="s">
        <v>251</v>
      </c>
      <c r="L4" s="22" t="s">
        <v>43</v>
      </c>
      <c r="M4" s="21" t="s">
        <v>44</v>
      </c>
      <c r="N4" s="21">
        <v>1</v>
      </c>
      <c r="O4" s="36" t="s">
        <v>32</v>
      </c>
      <c r="P4" s="22" t="s">
        <v>45</v>
      </c>
      <c r="Q4" s="22" t="s">
        <v>3086</v>
      </c>
      <c r="R4" s="22" t="s">
        <v>46</v>
      </c>
      <c r="S4" s="22"/>
      <c r="T4" s="22"/>
      <c r="U4" s="22"/>
      <c r="V4" s="21" t="s">
        <v>3037</v>
      </c>
      <c r="W4" s="22" t="s">
        <v>2995</v>
      </c>
    </row>
    <row r="5" spans="1:23">
      <c r="A5" s="38" t="s">
        <v>3033</v>
      </c>
      <c r="B5" s="39" t="s">
        <v>2991</v>
      </c>
      <c r="C5" s="43" t="str">
        <f t="shared" si="0"/>
        <v>0..1</v>
      </c>
      <c r="D5" s="44" t="str">
        <f>IF(ISTEXT(A5),INDEX(R:R,MATCH(A5,V:V,0),1),"")</f>
        <v>Document Reference</v>
      </c>
      <c r="E5" s="19">
        <f t="shared" si="1"/>
        <v>1240</v>
      </c>
      <c r="F5" s="22" t="s">
        <v>259</v>
      </c>
      <c r="G5" s="46"/>
      <c r="H5" s="2">
        <v>4</v>
      </c>
      <c r="I5" s="2">
        <v>4</v>
      </c>
      <c r="J5" s="22">
        <v>1030</v>
      </c>
      <c r="K5" s="22" t="s">
        <v>286</v>
      </c>
      <c r="L5" s="22" t="s">
        <v>43</v>
      </c>
      <c r="M5" s="21" t="s">
        <v>44</v>
      </c>
      <c r="N5" s="21">
        <v>1</v>
      </c>
      <c r="O5" s="36" t="s">
        <v>32</v>
      </c>
      <c r="P5" s="22" t="s">
        <v>63</v>
      </c>
      <c r="Q5" s="22" t="s">
        <v>3087</v>
      </c>
      <c r="R5" s="22" t="s">
        <v>64</v>
      </c>
      <c r="S5" s="22"/>
      <c r="T5" s="22"/>
      <c r="U5" s="22"/>
      <c r="V5" s="21" t="s">
        <v>3038</v>
      </c>
      <c r="W5" s="22" t="s">
        <v>2996</v>
      </c>
    </row>
    <row r="6" spans="1:23">
      <c r="A6" s="37" t="s">
        <v>3034</v>
      </c>
      <c r="B6" s="40" t="s">
        <v>2992</v>
      </c>
      <c r="C6" s="43" t="str">
        <f t="shared" si="0"/>
        <v/>
      </c>
      <c r="D6" s="44"/>
      <c r="E6" s="19" t="str">
        <f t="shared" si="1"/>
        <v/>
      </c>
      <c r="F6" s="22"/>
      <c r="G6" s="46">
        <v>0</v>
      </c>
      <c r="H6" s="41">
        <v>0</v>
      </c>
      <c r="I6" s="41">
        <v>0</v>
      </c>
      <c r="J6" s="22">
        <v>1040</v>
      </c>
      <c r="K6" s="22" t="s">
        <v>252</v>
      </c>
      <c r="L6" s="22" t="s">
        <v>73</v>
      </c>
      <c r="M6" s="21" t="s">
        <v>44</v>
      </c>
      <c r="N6" s="21">
        <v>1</v>
      </c>
      <c r="O6" s="36" t="s">
        <v>32</v>
      </c>
      <c r="P6" s="22" t="s">
        <v>3130</v>
      </c>
      <c r="Q6" s="22" t="s">
        <v>3131</v>
      </c>
      <c r="R6" s="22"/>
      <c r="S6" s="22" t="s">
        <v>51</v>
      </c>
      <c r="T6" s="22"/>
      <c r="U6" s="22"/>
      <c r="V6" s="21"/>
      <c r="W6" s="22" t="s">
        <v>33</v>
      </c>
    </row>
    <row r="7" spans="1:23">
      <c r="A7" s="37" t="s">
        <v>3035</v>
      </c>
      <c r="B7" s="40" t="s">
        <v>2993</v>
      </c>
      <c r="C7" s="43" t="str">
        <f t="shared" si="0"/>
        <v/>
      </c>
      <c r="D7" s="44"/>
      <c r="E7" s="19" t="str">
        <f t="shared" si="1"/>
        <v/>
      </c>
      <c r="F7" s="22"/>
      <c r="G7" s="46">
        <v>0</v>
      </c>
      <c r="H7" s="41">
        <v>0</v>
      </c>
      <c r="I7" s="41">
        <v>0</v>
      </c>
      <c r="J7" s="22">
        <v>1050</v>
      </c>
      <c r="K7" s="22" t="s">
        <v>287</v>
      </c>
      <c r="L7" s="22" t="s">
        <v>36</v>
      </c>
      <c r="M7" s="21" t="s">
        <v>37</v>
      </c>
      <c r="N7" s="21">
        <v>2</v>
      </c>
      <c r="O7" s="36" t="s">
        <v>51</v>
      </c>
      <c r="P7" s="22" t="s">
        <v>50</v>
      </c>
      <c r="Q7" s="22" t="s">
        <v>3088</v>
      </c>
      <c r="R7" s="22" t="s">
        <v>46</v>
      </c>
      <c r="S7" s="22"/>
      <c r="T7" s="22"/>
      <c r="U7" s="22"/>
      <c r="V7" s="21"/>
      <c r="W7" s="22" t="s">
        <v>33</v>
      </c>
    </row>
    <row r="8" spans="1:23">
      <c r="A8" s="38" t="s">
        <v>3036</v>
      </c>
      <c r="B8" s="39" t="s">
        <v>2994</v>
      </c>
      <c r="C8" s="43" t="str">
        <f t="shared" si="0"/>
        <v>0..1</v>
      </c>
      <c r="D8" s="44" t="str">
        <f t="shared" ref="D8:D22" si="2">IF(ISTEXT(A8),INDEX(R:R,MATCH(A8,V:V,0),1),"")</f>
        <v>Date</v>
      </c>
      <c r="E8" s="19">
        <f t="shared" si="1"/>
        <v>1230</v>
      </c>
      <c r="F8" s="22" t="s">
        <v>2967</v>
      </c>
      <c r="G8" s="46"/>
      <c r="H8" s="2">
        <v>20220704</v>
      </c>
      <c r="I8" s="2">
        <v>20220704</v>
      </c>
      <c r="J8" s="22">
        <v>1060</v>
      </c>
      <c r="K8" s="22" t="s">
        <v>288</v>
      </c>
      <c r="L8" s="22" t="s">
        <v>36</v>
      </c>
      <c r="M8" s="21" t="s">
        <v>37</v>
      </c>
      <c r="N8" s="21">
        <v>2</v>
      </c>
      <c r="O8" s="36" t="s">
        <v>51</v>
      </c>
      <c r="P8" s="22" t="s">
        <v>51</v>
      </c>
      <c r="Q8" s="22" t="s">
        <v>3089</v>
      </c>
      <c r="R8" s="22" t="s">
        <v>46</v>
      </c>
      <c r="S8" s="22"/>
      <c r="T8" s="22"/>
      <c r="U8" s="22"/>
      <c r="V8" s="21"/>
      <c r="W8" s="22" t="s">
        <v>33</v>
      </c>
    </row>
    <row r="9" spans="1:23">
      <c r="A9" s="38" t="s">
        <v>3037</v>
      </c>
      <c r="B9" s="39" t="s">
        <v>2995</v>
      </c>
      <c r="C9" s="43" t="str">
        <f t="shared" si="0"/>
        <v>0..1</v>
      </c>
      <c r="D9" s="44" t="str">
        <f t="shared" si="2"/>
        <v>Code</v>
      </c>
      <c r="E9" s="19">
        <f t="shared" si="1"/>
        <v>1020</v>
      </c>
      <c r="F9" s="22" t="s">
        <v>251</v>
      </c>
      <c r="G9" s="46"/>
      <c r="H9" s="2">
        <v>1</v>
      </c>
      <c r="I9" s="2">
        <v>2</v>
      </c>
      <c r="J9" s="22">
        <v>1070</v>
      </c>
      <c r="K9" s="22" t="s">
        <v>289</v>
      </c>
      <c r="L9" s="22" t="s">
        <v>43</v>
      </c>
      <c r="M9" s="21" t="s">
        <v>37</v>
      </c>
      <c r="N9" s="21">
        <v>2</v>
      </c>
      <c r="O9" s="36" t="s">
        <v>51</v>
      </c>
      <c r="P9" s="22" t="s">
        <v>239</v>
      </c>
      <c r="Q9" s="22" t="s">
        <v>3090</v>
      </c>
      <c r="R9" s="22" t="s">
        <v>59</v>
      </c>
      <c r="S9" s="22"/>
      <c r="T9" s="22"/>
      <c r="U9" s="22"/>
      <c r="V9" s="21"/>
      <c r="W9" s="22" t="s">
        <v>33</v>
      </c>
    </row>
    <row r="10" spans="1:23">
      <c r="A10" s="38" t="s">
        <v>3038</v>
      </c>
      <c r="B10" s="39" t="s">
        <v>2996</v>
      </c>
      <c r="C10" s="43" t="str">
        <f t="shared" si="0"/>
        <v>0..1</v>
      </c>
      <c r="D10" s="44" t="str">
        <f t="shared" si="2"/>
        <v>Text</v>
      </c>
      <c r="E10" s="19">
        <f t="shared" si="1"/>
        <v>1030</v>
      </c>
      <c r="F10" s="22" t="s">
        <v>286</v>
      </c>
      <c r="G10" s="46"/>
      <c r="H10" s="2"/>
      <c r="I10" s="2"/>
      <c r="J10" s="22">
        <v>1080</v>
      </c>
      <c r="K10" s="22" t="s">
        <v>253</v>
      </c>
      <c r="L10" s="22" t="s">
        <v>43</v>
      </c>
      <c r="M10" s="21" t="s">
        <v>37</v>
      </c>
      <c r="N10" s="21">
        <v>2</v>
      </c>
      <c r="O10" s="36" t="s">
        <v>51</v>
      </c>
      <c r="P10" s="22" t="s">
        <v>240</v>
      </c>
      <c r="Q10" s="22" t="s">
        <v>3091</v>
      </c>
      <c r="R10" s="22" t="s">
        <v>59</v>
      </c>
      <c r="S10" s="22"/>
      <c r="T10" s="22"/>
      <c r="U10" s="22"/>
      <c r="V10" s="21"/>
      <c r="W10" s="22" t="s">
        <v>33</v>
      </c>
    </row>
    <row r="11" spans="1:23">
      <c r="A11" s="38" t="s">
        <v>3039</v>
      </c>
      <c r="B11" s="39" t="s">
        <v>2997</v>
      </c>
      <c r="C11" s="43" t="str">
        <f t="shared" si="0"/>
        <v>0..1</v>
      </c>
      <c r="D11" s="44" t="str">
        <f t="shared" si="2"/>
        <v>Code</v>
      </c>
      <c r="E11" s="19">
        <f t="shared" si="1"/>
        <v>1220</v>
      </c>
      <c r="F11" s="22" t="s">
        <v>236</v>
      </c>
      <c r="G11" s="46"/>
      <c r="H11" s="2">
        <v>1</v>
      </c>
      <c r="I11" s="2">
        <v>1</v>
      </c>
      <c r="J11" s="22">
        <v>1090</v>
      </c>
      <c r="K11" s="22" t="s">
        <v>254</v>
      </c>
      <c r="L11" s="22" t="s">
        <v>73</v>
      </c>
      <c r="M11" s="21" t="s">
        <v>44</v>
      </c>
      <c r="N11" s="21">
        <v>1</v>
      </c>
      <c r="O11" s="36" t="s">
        <v>32</v>
      </c>
      <c r="P11" s="22" t="s">
        <v>2974</v>
      </c>
      <c r="Q11" s="22" t="s">
        <v>3075</v>
      </c>
      <c r="R11" s="22"/>
      <c r="S11" s="22" t="s">
        <v>69</v>
      </c>
      <c r="T11" s="22"/>
      <c r="U11" s="22"/>
      <c r="V11" s="21"/>
      <c r="W11" s="22" t="s">
        <v>33</v>
      </c>
    </row>
    <row r="12" spans="1:23">
      <c r="A12" s="20" t="s">
        <v>3040</v>
      </c>
      <c r="B12" s="39" t="s">
        <v>2998</v>
      </c>
      <c r="C12" s="43" t="str">
        <f t="shared" si="0"/>
        <v>0..1</v>
      </c>
      <c r="D12" s="44" t="str">
        <f t="shared" si="2"/>
        <v>Document Reference</v>
      </c>
      <c r="E12" s="19">
        <f t="shared" si="1"/>
        <v>1490</v>
      </c>
      <c r="F12" s="22" t="s">
        <v>3198</v>
      </c>
      <c r="G12" s="46"/>
      <c r="H12" s="2"/>
      <c r="I12" s="2"/>
      <c r="J12" s="22">
        <v>1100</v>
      </c>
      <c r="K12" s="22" t="s">
        <v>255</v>
      </c>
      <c r="L12" s="22" t="s">
        <v>36</v>
      </c>
      <c r="M12" s="21" t="s">
        <v>37</v>
      </c>
      <c r="N12" s="21">
        <v>2</v>
      </c>
      <c r="O12" s="36" t="s">
        <v>69</v>
      </c>
      <c r="P12" s="22" t="s">
        <v>68</v>
      </c>
      <c r="Q12" s="22" t="s">
        <v>3076</v>
      </c>
      <c r="R12" s="22" t="s">
        <v>39</v>
      </c>
      <c r="S12" s="22"/>
      <c r="T12" s="22"/>
      <c r="U12" s="22"/>
      <c r="V12" s="21"/>
      <c r="W12" s="22" t="s">
        <v>33</v>
      </c>
    </row>
    <row r="13" spans="1:23">
      <c r="A13" s="38" t="s">
        <v>3041</v>
      </c>
      <c r="B13" s="39" t="s">
        <v>2999</v>
      </c>
      <c r="C13" s="43" t="str">
        <f t="shared" si="0"/>
        <v>0..1</v>
      </c>
      <c r="D13" s="44" t="str">
        <f t="shared" si="2"/>
        <v>Text</v>
      </c>
      <c r="E13" s="19">
        <f t="shared" si="1"/>
        <v>1500</v>
      </c>
      <c r="F13" s="22" t="s">
        <v>3199</v>
      </c>
      <c r="G13" s="46"/>
      <c r="H13" s="2"/>
      <c r="I13" s="2"/>
      <c r="J13" s="22">
        <v>1110</v>
      </c>
      <c r="K13" s="22" t="s">
        <v>256</v>
      </c>
      <c r="L13" s="22" t="s">
        <v>43</v>
      </c>
      <c r="M13" s="21" t="s">
        <v>44</v>
      </c>
      <c r="N13" s="21">
        <v>2</v>
      </c>
      <c r="O13" s="36" t="s">
        <v>69</v>
      </c>
      <c r="P13" s="22" t="s">
        <v>245</v>
      </c>
      <c r="Q13" s="22" t="s">
        <v>3092</v>
      </c>
      <c r="R13" s="22" t="s">
        <v>64</v>
      </c>
      <c r="S13" s="22"/>
      <c r="T13" s="22"/>
      <c r="U13" s="22"/>
      <c r="V13" s="21" t="s">
        <v>3072</v>
      </c>
      <c r="W13" s="22" t="s">
        <v>3030</v>
      </c>
    </row>
    <row r="14" spans="1:23">
      <c r="A14" s="38" t="s">
        <v>3042</v>
      </c>
      <c r="B14" s="39" t="s">
        <v>3000</v>
      </c>
      <c r="C14" s="43" t="str">
        <f t="shared" si="0"/>
        <v>1..1</v>
      </c>
      <c r="D14" s="44" t="str">
        <f t="shared" si="2"/>
        <v>Identifier</v>
      </c>
      <c r="E14" s="19">
        <f t="shared" si="1"/>
        <v>1320</v>
      </c>
      <c r="F14" s="22" t="s">
        <v>3186</v>
      </c>
      <c r="G14" s="46"/>
      <c r="H14" s="2">
        <v>100</v>
      </c>
      <c r="I14" s="2">
        <v>529</v>
      </c>
      <c r="J14" s="22">
        <v>1120</v>
      </c>
      <c r="K14" s="22" t="s">
        <v>257</v>
      </c>
      <c r="L14" s="22" t="s">
        <v>43</v>
      </c>
      <c r="M14" s="21" t="s">
        <v>44</v>
      </c>
      <c r="N14" s="21">
        <v>2</v>
      </c>
      <c r="O14" s="36" t="s">
        <v>69</v>
      </c>
      <c r="P14" s="22" t="s">
        <v>247</v>
      </c>
      <c r="Q14" s="22" t="s">
        <v>3093</v>
      </c>
      <c r="R14" s="22" t="s">
        <v>64</v>
      </c>
      <c r="S14" s="22"/>
      <c r="T14" s="22"/>
      <c r="U14" s="22"/>
      <c r="V14" s="21" t="s">
        <v>3071</v>
      </c>
      <c r="W14" s="22" t="s">
        <v>3029</v>
      </c>
    </row>
    <row r="15" spans="1:23">
      <c r="A15" s="38" t="s">
        <v>3043</v>
      </c>
      <c r="B15" s="39" t="s">
        <v>3001</v>
      </c>
      <c r="C15" s="43" t="str">
        <f t="shared" si="0"/>
        <v>0..1</v>
      </c>
      <c r="D15" s="44" t="str">
        <f t="shared" si="2"/>
        <v>Text</v>
      </c>
      <c r="E15" s="19">
        <f t="shared" si="1"/>
        <v>1330</v>
      </c>
      <c r="F15" s="22" t="s">
        <v>3187</v>
      </c>
      <c r="G15" s="46"/>
      <c r="H15" s="2" t="s">
        <v>3132</v>
      </c>
      <c r="I15" s="2" t="s">
        <v>3133</v>
      </c>
      <c r="J15" s="22">
        <v>1130</v>
      </c>
      <c r="K15" s="22" t="s">
        <v>258</v>
      </c>
      <c r="L15" s="22" t="s">
        <v>43</v>
      </c>
      <c r="M15" s="21" t="s">
        <v>44</v>
      </c>
      <c r="N15" s="21">
        <v>2</v>
      </c>
      <c r="O15" s="36" t="s">
        <v>69</v>
      </c>
      <c r="P15" s="22" t="s">
        <v>249</v>
      </c>
      <c r="Q15" s="22" t="s">
        <v>3077</v>
      </c>
      <c r="R15" s="22" t="s">
        <v>39</v>
      </c>
      <c r="S15" s="22"/>
      <c r="T15" s="22"/>
      <c r="U15" s="22"/>
      <c r="V15" s="21" t="s">
        <v>3069</v>
      </c>
      <c r="W15" s="22" t="s">
        <v>3027</v>
      </c>
    </row>
    <row r="16" spans="1:23">
      <c r="A16" s="38" t="s">
        <v>3044</v>
      </c>
      <c r="B16" s="39" t="s">
        <v>3002</v>
      </c>
      <c r="C16" s="43" t="str">
        <f t="shared" si="0"/>
        <v>0..1</v>
      </c>
      <c r="D16" s="44" t="str">
        <f t="shared" si="2"/>
        <v>Text</v>
      </c>
      <c r="E16" s="19">
        <f t="shared" si="1"/>
        <v>1390</v>
      </c>
      <c r="F16" s="22" t="s">
        <v>3192</v>
      </c>
      <c r="G16" s="46"/>
      <c r="H16" s="2"/>
      <c r="I16" s="2"/>
      <c r="J16" s="22">
        <v>1140</v>
      </c>
      <c r="K16" s="22" t="s">
        <v>373</v>
      </c>
      <c r="L16" s="22" t="s">
        <v>73</v>
      </c>
      <c r="M16" s="21" t="s">
        <v>44</v>
      </c>
      <c r="N16" s="21">
        <v>1</v>
      </c>
      <c r="O16" s="36" t="s">
        <v>32</v>
      </c>
      <c r="P16" s="22" t="s">
        <v>319</v>
      </c>
      <c r="Q16" s="22" t="s">
        <v>3094</v>
      </c>
      <c r="R16" s="22"/>
      <c r="S16" s="22" t="s">
        <v>182</v>
      </c>
      <c r="T16" s="22"/>
      <c r="U16" s="22"/>
      <c r="V16" s="21"/>
      <c r="W16" s="22" t="s">
        <v>33</v>
      </c>
    </row>
    <row r="17" spans="1:23">
      <c r="A17" s="38" t="s">
        <v>3045</v>
      </c>
      <c r="B17" s="39" t="s">
        <v>3003</v>
      </c>
      <c r="C17" s="43" t="str">
        <f t="shared" si="0"/>
        <v>0..1</v>
      </c>
      <c r="D17" s="44" t="str">
        <f t="shared" si="2"/>
        <v>Text</v>
      </c>
      <c r="E17" s="19">
        <f t="shared" si="1"/>
        <v>1400</v>
      </c>
      <c r="F17" s="22" t="s">
        <v>3193</v>
      </c>
      <c r="G17" s="46"/>
      <c r="H17" s="2"/>
      <c r="I17" s="2"/>
      <c r="J17" s="22">
        <v>1150</v>
      </c>
      <c r="K17" s="22" t="s">
        <v>276</v>
      </c>
      <c r="L17" s="22" t="s">
        <v>49</v>
      </c>
      <c r="M17" s="21" t="s">
        <v>44</v>
      </c>
      <c r="N17" s="21">
        <v>3</v>
      </c>
      <c r="O17" s="36" t="s">
        <v>182</v>
      </c>
      <c r="P17" s="22" t="s">
        <v>302</v>
      </c>
      <c r="Q17" s="22" t="s">
        <v>3095</v>
      </c>
      <c r="R17" s="22" t="s">
        <v>2215</v>
      </c>
      <c r="S17" s="22"/>
      <c r="T17" s="22" t="s">
        <v>185</v>
      </c>
      <c r="U17" s="22"/>
      <c r="V17" s="21" t="s">
        <v>3070</v>
      </c>
      <c r="W17" s="22" t="s">
        <v>3028</v>
      </c>
    </row>
    <row r="18" spans="1:23">
      <c r="A18" s="38" t="s">
        <v>3046</v>
      </c>
      <c r="B18" s="39" t="s">
        <v>3004</v>
      </c>
      <c r="C18" s="43" t="str">
        <f t="shared" si="0"/>
        <v>1..1</v>
      </c>
      <c r="D18" s="44" t="str">
        <f t="shared" si="2"/>
        <v>Monetary Amount</v>
      </c>
      <c r="E18" s="19">
        <f t="shared" si="1"/>
        <v>1350</v>
      </c>
      <c r="F18" s="22" t="s">
        <v>3188</v>
      </c>
      <c r="G18" s="46"/>
      <c r="H18" s="42">
        <v>150000</v>
      </c>
      <c r="I18" s="42">
        <v>50000</v>
      </c>
      <c r="J18" s="22">
        <v>1160</v>
      </c>
      <c r="K18" s="22" t="s">
        <v>277</v>
      </c>
      <c r="L18" s="22" t="s">
        <v>43</v>
      </c>
      <c r="M18" s="21" t="s">
        <v>44</v>
      </c>
      <c r="N18" s="21">
        <v>3</v>
      </c>
      <c r="O18" s="36" t="s">
        <v>182</v>
      </c>
      <c r="P18" s="22" t="s">
        <v>303</v>
      </c>
      <c r="Q18" s="22" t="s">
        <v>439</v>
      </c>
      <c r="R18" s="22" t="s">
        <v>59</v>
      </c>
      <c r="S18" s="22"/>
      <c r="T18" s="22"/>
      <c r="U18" s="22"/>
      <c r="V18" s="21" t="s">
        <v>3073</v>
      </c>
      <c r="W18" s="22" t="s">
        <v>1533</v>
      </c>
    </row>
    <row r="19" spans="1:23">
      <c r="A19" s="38" t="s">
        <v>3047</v>
      </c>
      <c r="B19" s="39" t="s">
        <v>3005</v>
      </c>
      <c r="C19" s="43" t="str">
        <f t="shared" si="0"/>
        <v>0..1</v>
      </c>
      <c r="D19" s="44" t="str">
        <f t="shared" si="2"/>
        <v>Code</v>
      </c>
      <c r="E19" s="19">
        <f t="shared" si="1"/>
        <v>1520</v>
      </c>
      <c r="F19" s="22" t="s">
        <v>3213</v>
      </c>
      <c r="G19" s="46"/>
      <c r="H19" s="2">
        <v>0</v>
      </c>
      <c r="I19" s="2">
        <v>32</v>
      </c>
      <c r="J19" s="22">
        <v>1170</v>
      </c>
      <c r="K19" s="22" t="s">
        <v>278</v>
      </c>
      <c r="L19" s="22" t="s">
        <v>43</v>
      </c>
      <c r="M19" s="21" t="s">
        <v>44</v>
      </c>
      <c r="N19" s="21">
        <v>3</v>
      </c>
      <c r="O19" s="36" t="s">
        <v>182</v>
      </c>
      <c r="P19" s="22" t="s">
        <v>304</v>
      </c>
      <c r="Q19" s="22" t="s">
        <v>3096</v>
      </c>
      <c r="R19" s="22" t="s">
        <v>190</v>
      </c>
      <c r="S19" s="22"/>
      <c r="T19" s="22"/>
      <c r="U19" s="22"/>
      <c r="V19" s="21"/>
      <c r="W19" s="22" t="s">
        <v>33</v>
      </c>
    </row>
    <row r="20" spans="1:23">
      <c r="A20" s="38" t="s">
        <v>3048</v>
      </c>
      <c r="B20" s="39" t="s">
        <v>3006</v>
      </c>
      <c r="C20" s="43" t="str">
        <f t="shared" si="0"/>
        <v>0..1</v>
      </c>
      <c r="D20" s="44" t="str">
        <f t="shared" si="2"/>
        <v>Text</v>
      </c>
      <c r="E20" s="19">
        <f t="shared" si="1"/>
        <v>1430</v>
      </c>
      <c r="F20" s="22" t="s">
        <v>3196</v>
      </c>
      <c r="G20" s="46"/>
      <c r="H20" s="2"/>
      <c r="I20" s="2"/>
      <c r="J20" s="22">
        <v>1180</v>
      </c>
      <c r="K20" s="22" t="s">
        <v>2966</v>
      </c>
      <c r="L20" s="22" t="s">
        <v>73</v>
      </c>
      <c r="M20" s="21" t="s">
        <v>44</v>
      </c>
      <c r="N20" s="21">
        <v>1</v>
      </c>
      <c r="O20" s="36" t="s">
        <v>32</v>
      </c>
      <c r="P20" s="22" t="s">
        <v>321</v>
      </c>
      <c r="Q20" s="22" t="s">
        <v>3099</v>
      </c>
      <c r="R20" s="22"/>
      <c r="S20" s="22" t="s">
        <v>199</v>
      </c>
      <c r="T20" s="22"/>
      <c r="U20" s="22"/>
      <c r="V20" s="21"/>
      <c r="W20" s="22" t="s">
        <v>33</v>
      </c>
    </row>
    <row r="21" spans="1:23">
      <c r="A21" s="38" t="s">
        <v>3049</v>
      </c>
      <c r="B21" s="39" t="s">
        <v>3007</v>
      </c>
      <c r="C21" s="43" t="str">
        <f t="shared" si="0"/>
        <v>0..1</v>
      </c>
      <c r="D21" s="44" t="str">
        <f t="shared" si="2"/>
        <v>Percentage</v>
      </c>
      <c r="E21" s="19">
        <f t="shared" si="1"/>
        <v>1530</v>
      </c>
      <c r="F21" s="22" t="s">
        <v>3212</v>
      </c>
      <c r="G21" s="46"/>
      <c r="H21" s="2"/>
      <c r="I21" s="2">
        <v>10</v>
      </c>
      <c r="J21" s="22">
        <v>1190</v>
      </c>
      <c r="K21" s="22" t="s">
        <v>281</v>
      </c>
      <c r="L21" s="22" t="s">
        <v>49</v>
      </c>
      <c r="M21" s="21" t="s">
        <v>44</v>
      </c>
      <c r="N21" s="21">
        <v>3</v>
      </c>
      <c r="O21" s="36" t="s">
        <v>199</v>
      </c>
      <c r="P21" s="22" t="s">
        <v>307</v>
      </c>
      <c r="Q21" s="22" t="s">
        <v>3100</v>
      </c>
      <c r="R21" s="22" t="s">
        <v>2215</v>
      </c>
      <c r="S21" s="22"/>
      <c r="T21" s="22" t="s">
        <v>185</v>
      </c>
      <c r="U21" s="22"/>
      <c r="V21" s="21" t="s">
        <v>3070</v>
      </c>
      <c r="W21" s="22" t="s">
        <v>3028</v>
      </c>
    </row>
    <row r="22" spans="1:23">
      <c r="A22" s="38" t="s">
        <v>3050</v>
      </c>
      <c r="B22" s="39" t="s">
        <v>3008</v>
      </c>
      <c r="C22" s="43" t="str">
        <f t="shared" si="0"/>
        <v>0..1</v>
      </c>
      <c r="D22" s="44" t="str">
        <f t="shared" si="2"/>
        <v>Text</v>
      </c>
      <c r="E22" s="19">
        <f t="shared" si="1"/>
        <v>1460</v>
      </c>
      <c r="F22" s="22" t="s">
        <v>3202</v>
      </c>
      <c r="G22" s="46"/>
      <c r="H22" s="2"/>
      <c r="I22" s="2">
        <v>56</v>
      </c>
      <c r="J22" s="22">
        <v>1200</v>
      </c>
      <c r="K22" s="22" t="s">
        <v>3142</v>
      </c>
      <c r="L22" s="22" t="s">
        <v>43</v>
      </c>
      <c r="M22" s="21" t="s">
        <v>44</v>
      </c>
      <c r="N22" s="21">
        <v>3</v>
      </c>
      <c r="O22" s="36" t="s">
        <v>199</v>
      </c>
      <c r="P22" s="22" t="s">
        <v>2973</v>
      </c>
      <c r="Q22" s="22" t="s">
        <v>2066</v>
      </c>
      <c r="R22" s="22" t="s">
        <v>59</v>
      </c>
      <c r="S22" s="22"/>
      <c r="T22" s="22"/>
      <c r="U22" s="22"/>
      <c r="V22" s="21" t="s">
        <v>3073</v>
      </c>
      <c r="W22" s="22" t="s">
        <v>1533</v>
      </c>
    </row>
    <row r="23" spans="1:23">
      <c r="A23" s="37" t="s">
        <v>3051</v>
      </c>
      <c r="B23" s="40" t="s">
        <v>3009</v>
      </c>
      <c r="C23" s="43" t="str">
        <f t="shared" si="0"/>
        <v/>
      </c>
      <c r="D23" s="44"/>
      <c r="E23" s="19" t="str">
        <f t="shared" si="1"/>
        <v/>
      </c>
      <c r="F23" s="22"/>
      <c r="G23" s="46"/>
      <c r="H23" s="41"/>
      <c r="I23" s="41"/>
      <c r="J23" s="22">
        <v>1210</v>
      </c>
      <c r="K23" s="22" t="s">
        <v>222</v>
      </c>
      <c r="L23" s="22" t="s">
        <v>73</v>
      </c>
      <c r="M23" s="21" t="s">
        <v>74</v>
      </c>
      <c r="N23" s="21">
        <v>1</v>
      </c>
      <c r="O23" s="36" t="s">
        <v>32</v>
      </c>
      <c r="P23" s="22" t="s">
        <v>317</v>
      </c>
      <c r="Q23" s="22" t="s">
        <v>3101</v>
      </c>
      <c r="R23" s="22"/>
      <c r="S23" s="22" t="s">
        <v>75</v>
      </c>
      <c r="T23" s="22"/>
      <c r="U23" s="22"/>
      <c r="V23" s="21"/>
      <c r="W23" s="22" t="s">
        <v>33</v>
      </c>
    </row>
    <row r="24" spans="1:23">
      <c r="A24" s="37" t="s">
        <v>3052</v>
      </c>
      <c r="B24" s="40" t="s">
        <v>3010</v>
      </c>
      <c r="C24" s="43" t="str">
        <f t="shared" si="0"/>
        <v/>
      </c>
      <c r="D24" s="44"/>
      <c r="E24" s="19" t="str">
        <f t="shared" si="1"/>
        <v/>
      </c>
      <c r="F24" s="22"/>
      <c r="G24" s="46"/>
      <c r="H24" s="41"/>
      <c r="I24" s="41"/>
      <c r="J24" s="22">
        <v>1220</v>
      </c>
      <c r="K24" s="22" t="s">
        <v>236</v>
      </c>
      <c r="L24" s="22" t="s">
        <v>36</v>
      </c>
      <c r="M24" s="21" t="s">
        <v>44</v>
      </c>
      <c r="N24" s="21">
        <v>2</v>
      </c>
      <c r="O24" s="36" t="s">
        <v>75</v>
      </c>
      <c r="P24" s="22" t="s">
        <v>76</v>
      </c>
      <c r="Q24" s="22" t="s">
        <v>3102</v>
      </c>
      <c r="R24" s="22" t="s">
        <v>46</v>
      </c>
      <c r="S24" s="22"/>
      <c r="T24" s="22"/>
      <c r="U24" s="22"/>
      <c r="V24" s="21" t="s">
        <v>3039</v>
      </c>
      <c r="W24" s="22" t="s">
        <v>2997</v>
      </c>
    </row>
    <row r="25" spans="1:23">
      <c r="A25" s="38" t="s">
        <v>3053</v>
      </c>
      <c r="B25" s="39" t="s">
        <v>3011</v>
      </c>
      <c r="C25" s="43" t="str">
        <f t="shared" si="0"/>
        <v>0..1</v>
      </c>
      <c r="D25" s="44">
        <f t="shared" ref="D25:D35" si="3">IF(ISTEXT(A25),INDEX(R:R,MATCH(A25,V:V,0),1),"")</f>
        <v>0</v>
      </c>
      <c r="E25" s="19">
        <f t="shared" si="1"/>
        <v>1730</v>
      </c>
      <c r="F25" s="22" t="s">
        <v>3200</v>
      </c>
      <c r="G25" s="46"/>
      <c r="H25" s="2"/>
      <c r="I25" s="2"/>
      <c r="J25" s="22">
        <v>1230</v>
      </c>
      <c r="K25" s="22" t="s">
        <v>2967</v>
      </c>
      <c r="L25" s="22" t="s">
        <v>43</v>
      </c>
      <c r="M25" s="21" t="s">
        <v>44</v>
      </c>
      <c r="N25" s="21">
        <v>2</v>
      </c>
      <c r="O25" s="36" t="s">
        <v>75</v>
      </c>
      <c r="P25" s="22" t="s">
        <v>58</v>
      </c>
      <c r="Q25" s="22" t="s">
        <v>3103</v>
      </c>
      <c r="R25" s="22" t="s">
        <v>59</v>
      </c>
      <c r="S25" s="22"/>
      <c r="T25" s="22"/>
      <c r="U25" s="22"/>
      <c r="V25" s="21" t="s">
        <v>3036</v>
      </c>
      <c r="W25" s="22" t="s">
        <v>2994</v>
      </c>
    </row>
    <row r="26" spans="1:23">
      <c r="A26" s="38" t="s">
        <v>3054</v>
      </c>
      <c r="B26" s="39" t="s">
        <v>3012</v>
      </c>
      <c r="C26" s="43" t="str">
        <f t="shared" si="0"/>
        <v>0..1</v>
      </c>
      <c r="D26" s="44" t="str">
        <f t="shared" si="3"/>
        <v>Text</v>
      </c>
      <c r="E26" s="19">
        <f t="shared" si="1"/>
        <v>1740</v>
      </c>
      <c r="F26" s="22" t="s">
        <v>3201</v>
      </c>
      <c r="G26" s="46"/>
      <c r="H26" s="2"/>
      <c r="I26" s="2"/>
      <c r="J26" s="22">
        <v>1240</v>
      </c>
      <c r="K26" s="22" t="s">
        <v>259</v>
      </c>
      <c r="L26" s="22" t="s">
        <v>49</v>
      </c>
      <c r="M26" s="21" t="s">
        <v>44</v>
      </c>
      <c r="N26" s="21">
        <v>2</v>
      </c>
      <c r="O26" s="36" t="s">
        <v>75</v>
      </c>
      <c r="P26" s="22" t="s">
        <v>80</v>
      </c>
      <c r="Q26" s="22" t="s">
        <v>3104</v>
      </c>
      <c r="R26" s="22" t="s">
        <v>2215</v>
      </c>
      <c r="S26" s="22"/>
      <c r="T26" s="22" t="s">
        <v>81</v>
      </c>
      <c r="U26" s="22"/>
      <c r="V26" s="21" t="s">
        <v>3033</v>
      </c>
      <c r="W26" s="22" t="s">
        <v>2991</v>
      </c>
    </row>
    <row r="27" spans="1:23">
      <c r="A27" s="38" t="s">
        <v>3055</v>
      </c>
      <c r="B27" s="39" t="s">
        <v>3013</v>
      </c>
      <c r="C27" s="43" t="str">
        <f t="shared" si="0"/>
        <v>1..1</v>
      </c>
      <c r="D27" s="44" t="str">
        <f t="shared" si="3"/>
        <v>Identifier</v>
      </c>
      <c r="E27" s="19">
        <f t="shared" si="1"/>
        <v>1560</v>
      </c>
      <c r="F27" s="22" t="s">
        <v>3189</v>
      </c>
      <c r="G27" s="46"/>
      <c r="H27" s="2">
        <v>110</v>
      </c>
      <c r="I27" s="2">
        <v>100</v>
      </c>
      <c r="J27" s="22">
        <v>1250</v>
      </c>
      <c r="K27" s="22" t="s">
        <v>260</v>
      </c>
      <c r="L27" s="22" t="s">
        <v>43</v>
      </c>
      <c r="M27" s="21" t="s">
        <v>44</v>
      </c>
      <c r="N27" s="21">
        <v>2</v>
      </c>
      <c r="O27" s="36" t="s">
        <v>75</v>
      </c>
      <c r="P27" s="22" t="s">
        <v>85</v>
      </c>
      <c r="Q27" s="22" t="s">
        <v>3105</v>
      </c>
      <c r="R27" s="22" t="s">
        <v>64</v>
      </c>
      <c r="S27" s="22"/>
      <c r="T27" s="22"/>
      <c r="U27" s="22"/>
      <c r="V27" s="21" t="s">
        <v>3066</v>
      </c>
      <c r="W27" s="22" t="s">
        <v>3024</v>
      </c>
    </row>
    <row r="28" spans="1:23">
      <c r="A28" s="38" t="s">
        <v>3056</v>
      </c>
      <c r="B28" s="39" t="s">
        <v>3014</v>
      </c>
      <c r="C28" s="43" t="str">
        <f t="shared" si="0"/>
        <v>0..1</v>
      </c>
      <c r="D28" s="44" t="str">
        <f t="shared" si="3"/>
        <v>Text</v>
      </c>
      <c r="E28" s="19">
        <f t="shared" si="1"/>
        <v>1570</v>
      </c>
      <c r="F28" s="22" t="s">
        <v>3190</v>
      </c>
      <c r="G28" s="46"/>
      <c r="H28" s="2" t="s">
        <v>3134</v>
      </c>
      <c r="I28" s="2" t="s">
        <v>3132</v>
      </c>
      <c r="J28" s="22">
        <v>1260</v>
      </c>
      <c r="K28" s="22" t="s">
        <v>290</v>
      </c>
      <c r="L28" s="22" t="s">
        <v>43</v>
      </c>
      <c r="M28" s="21" t="s">
        <v>44</v>
      </c>
      <c r="N28" s="21">
        <v>2</v>
      </c>
      <c r="O28" s="36" t="s">
        <v>75</v>
      </c>
      <c r="P28" s="22" t="s">
        <v>88</v>
      </c>
      <c r="Q28" s="22" t="s">
        <v>3106</v>
      </c>
      <c r="R28" s="22" t="s">
        <v>46</v>
      </c>
      <c r="S28" s="22"/>
      <c r="T28" s="22"/>
      <c r="U28" s="22" t="s">
        <v>3208</v>
      </c>
      <c r="V28" s="21"/>
      <c r="W28" s="22"/>
    </row>
    <row r="29" spans="1:23">
      <c r="A29" s="38" t="s">
        <v>3057</v>
      </c>
      <c r="B29" s="39" t="s">
        <v>3015</v>
      </c>
      <c r="C29" s="43" t="str">
        <f t="shared" si="0"/>
        <v>0..1</v>
      </c>
      <c r="D29" s="44" t="str">
        <f t="shared" si="3"/>
        <v>Text</v>
      </c>
      <c r="E29" s="19">
        <f t="shared" si="1"/>
        <v>1630</v>
      </c>
      <c r="F29" s="22" t="s">
        <v>3194</v>
      </c>
      <c r="G29" s="46"/>
      <c r="H29" s="2"/>
      <c r="I29" s="2"/>
      <c r="J29" s="22">
        <v>1270</v>
      </c>
      <c r="K29" s="22" t="s">
        <v>264</v>
      </c>
      <c r="L29" s="22" t="s">
        <v>43</v>
      </c>
      <c r="M29" s="21" t="s">
        <v>44</v>
      </c>
      <c r="N29" s="21">
        <v>2</v>
      </c>
      <c r="O29" s="36" t="s">
        <v>75</v>
      </c>
      <c r="P29" s="22" t="s">
        <v>97</v>
      </c>
      <c r="Q29" s="22" t="s">
        <v>3107</v>
      </c>
      <c r="R29" s="22" t="s">
        <v>46</v>
      </c>
      <c r="S29" s="22"/>
      <c r="T29" s="22"/>
      <c r="U29" s="22"/>
      <c r="V29" s="21" t="s">
        <v>3068</v>
      </c>
      <c r="W29" s="22" t="s">
        <v>3026</v>
      </c>
    </row>
    <row r="30" spans="1:23">
      <c r="A30" s="38" t="s">
        <v>3058</v>
      </c>
      <c r="B30" s="39" t="s">
        <v>3016</v>
      </c>
      <c r="C30" s="43" t="str">
        <f t="shared" si="0"/>
        <v>0..1</v>
      </c>
      <c r="D30" s="44" t="str">
        <f t="shared" si="3"/>
        <v>Text</v>
      </c>
      <c r="E30" s="19">
        <f t="shared" si="1"/>
        <v>1640</v>
      </c>
      <c r="F30" s="22" t="s">
        <v>3195</v>
      </c>
      <c r="G30" s="46"/>
      <c r="H30" s="2"/>
      <c r="I30" s="2"/>
      <c r="J30" s="22">
        <v>1280</v>
      </c>
      <c r="K30" s="22" t="s">
        <v>265</v>
      </c>
      <c r="L30" s="22" t="s">
        <v>49</v>
      </c>
      <c r="M30" s="21" t="s">
        <v>44</v>
      </c>
      <c r="N30" s="21">
        <v>2</v>
      </c>
      <c r="O30" s="36" t="s">
        <v>75</v>
      </c>
      <c r="P30" s="22" t="s">
        <v>100</v>
      </c>
      <c r="Q30" s="22" t="s">
        <v>3108</v>
      </c>
      <c r="R30" s="22" t="s">
        <v>2215</v>
      </c>
      <c r="S30" s="22"/>
      <c r="T30" s="22" t="s">
        <v>101</v>
      </c>
      <c r="U30" s="22" t="s">
        <v>3184</v>
      </c>
      <c r="V30" s="21"/>
      <c r="W30" s="22"/>
    </row>
    <row r="31" spans="1:23">
      <c r="A31" s="38" t="s">
        <v>3059</v>
      </c>
      <c r="B31" s="39" t="s">
        <v>3017</v>
      </c>
      <c r="C31" s="43" t="str">
        <f t="shared" si="0"/>
        <v>1..1</v>
      </c>
      <c r="D31" s="44" t="str">
        <f t="shared" si="3"/>
        <v>Monetary Amount</v>
      </c>
      <c r="E31" s="19">
        <f t="shared" si="1"/>
        <v>1590</v>
      </c>
      <c r="F31" s="22" t="s">
        <v>3191</v>
      </c>
      <c r="G31" s="46"/>
      <c r="H31" s="42">
        <v>150000</v>
      </c>
      <c r="I31" s="42">
        <v>50000</v>
      </c>
      <c r="J31" s="22">
        <v>1290</v>
      </c>
      <c r="K31" s="22" t="s">
        <v>266</v>
      </c>
      <c r="L31" s="22" t="s">
        <v>43</v>
      </c>
      <c r="M31" s="21" t="s">
        <v>44</v>
      </c>
      <c r="N31" s="21">
        <v>2</v>
      </c>
      <c r="O31" s="36" t="s">
        <v>75</v>
      </c>
      <c r="P31" s="22" t="s">
        <v>104</v>
      </c>
      <c r="Q31" s="22" t="s">
        <v>3109</v>
      </c>
      <c r="R31" s="22" t="s">
        <v>59</v>
      </c>
      <c r="S31" s="22"/>
      <c r="T31" s="22"/>
      <c r="U31" s="22"/>
      <c r="V31" s="21" t="s">
        <v>3067</v>
      </c>
      <c r="W31" s="22" t="s">
        <v>3025</v>
      </c>
    </row>
    <row r="32" spans="1:23">
      <c r="A32" s="38" t="s">
        <v>3060</v>
      </c>
      <c r="B32" s="39" t="s">
        <v>3018</v>
      </c>
      <c r="C32" s="43" t="str">
        <f t="shared" si="0"/>
        <v>0..1</v>
      </c>
      <c r="D32" s="44" t="str">
        <f t="shared" si="3"/>
        <v>Code</v>
      </c>
      <c r="E32" s="19">
        <f t="shared" si="1"/>
        <v>1760</v>
      </c>
      <c r="F32" s="22" t="s">
        <v>3214</v>
      </c>
      <c r="G32" s="46"/>
      <c r="H32" s="2">
        <v>0</v>
      </c>
      <c r="I32" s="2">
        <v>0</v>
      </c>
      <c r="J32" s="22">
        <v>1300</v>
      </c>
      <c r="K32" s="22" t="s">
        <v>231</v>
      </c>
      <c r="L32" s="22" t="s">
        <v>49</v>
      </c>
      <c r="M32" s="21" t="s">
        <v>44</v>
      </c>
      <c r="N32" s="21">
        <v>2</v>
      </c>
      <c r="O32" s="36" t="s">
        <v>75</v>
      </c>
      <c r="P32" s="22" t="s">
        <v>145</v>
      </c>
      <c r="Q32" s="22" t="s">
        <v>3117</v>
      </c>
      <c r="R32" s="22" t="s">
        <v>2215</v>
      </c>
      <c r="S32" s="22"/>
      <c r="T32" s="22" t="s">
        <v>146</v>
      </c>
      <c r="U32" s="22"/>
      <c r="V32" s="21"/>
      <c r="W32" s="22" t="s">
        <v>33</v>
      </c>
    </row>
    <row r="33" spans="1:23">
      <c r="A33" s="38" t="s">
        <v>3061</v>
      </c>
      <c r="B33" s="39" t="s">
        <v>3019</v>
      </c>
      <c r="C33" s="43" t="str">
        <f t="shared" si="0"/>
        <v>0..1</v>
      </c>
      <c r="D33" s="44" t="str">
        <f t="shared" si="3"/>
        <v>Text</v>
      </c>
      <c r="E33" s="19">
        <f t="shared" si="1"/>
        <v>1670</v>
      </c>
      <c r="F33" s="22" t="s">
        <v>3197</v>
      </c>
      <c r="G33" s="46"/>
      <c r="H33" s="2"/>
      <c r="I33" s="2"/>
      <c r="J33" s="22">
        <v>1310</v>
      </c>
      <c r="K33" s="22" t="s">
        <v>261</v>
      </c>
      <c r="L33" s="22" t="s">
        <v>73</v>
      </c>
      <c r="M33" s="21" t="s">
        <v>44</v>
      </c>
      <c r="N33" s="21">
        <v>2</v>
      </c>
      <c r="O33" s="36" t="s">
        <v>75</v>
      </c>
      <c r="P33" s="22" t="s">
        <v>2972</v>
      </c>
      <c r="Q33" s="22" t="s">
        <v>3175</v>
      </c>
      <c r="R33" s="22"/>
      <c r="S33" s="22" t="s">
        <v>93</v>
      </c>
      <c r="T33" s="22"/>
      <c r="U33" s="22"/>
      <c r="V33" s="21"/>
      <c r="W33" s="22" t="s">
        <v>33</v>
      </c>
    </row>
    <row r="34" spans="1:23">
      <c r="A34" s="38" t="s">
        <v>3062</v>
      </c>
      <c r="B34" s="39" t="s">
        <v>3020</v>
      </c>
      <c r="C34" s="43" t="str">
        <f t="shared" si="0"/>
        <v>0..1</v>
      </c>
      <c r="D34" s="44" t="str">
        <f t="shared" si="3"/>
        <v>Percentage</v>
      </c>
      <c r="E34" s="19">
        <f t="shared" si="1"/>
        <v>1770</v>
      </c>
      <c r="F34" s="22" t="s">
        <v>3215</v>
      </c>
      <c r="G34" s="46"/>
      <c r="H34" s="2"/>
      <c r="I34" s="2"/>
      <c r="J34" s="22">
        <v>1320</v>
      </c>
      <c r="K34" s="22" t="s">
        <v>262</v>
      </c>
      <c r="L34" s="22" t="s">
        <v>36</v>
      </c>
      <c r="M34" s="21" t="s">
        <v>37</v>
      </c>
      <c r="N34" s="21">
        <v>3</v>
      </c>
      <c r="O34" s="36" t="s">
        <v>93</v>
      </c>
      <c r="P34" s="22" t="s">
        <v>92</v>
      </c>
      <c r="Q34" s="22" t="s">
        <v>3118</v>
      </c>
      <c r="R34" s="22" t="s">
        <v>39</v>
      </c>
      <c r="S34" s="22"/>
      <c r="T34" s="22"/>
      <c r="U34" s="22"/>
      <c r="V34" s="21" t="s">
        <v>3042</v>
      </c>
      <c r="W34" s="22" t="s">
        <v>3000</v>
      </c>
    </row>
    <row r="35" spans="1:23">
      <c r="A35" s="38" t="s">
        <v>3063</v>
      </c>
      <c r="B35" s="39" t="s">
        <v>3021</v>
      </c>
      <c r="C35" s="43" t="str">
        <f t="shared" si="0"/>
        <v>0..1</v>
      </c>
      <c r="D35" s="44" t="str">
        <f t="shared" si="3"/>
        <v>Text</v>
      </c>
      <c r="E35" s="19">
        <f t="shared" si="1"/>
        <v>1700</v>
      </c>
      <c r="F35" s="22" t="s">
        <v>3203</v>
      </c>
      <c r="G35" s="46"/>
      <c r="H35" s="2"/>
      <c r="I35" s="2"/>
      <c r="J35" s="22">
        <v>1330</v>
      </c>
      <c r="K35" s="22" t="s">
        <v>263</v>
      </c>
      <c r="L35" s="22" t="s">
        <v>43</v>
      </c>
      <c r="M35" s="21" t="s">
        <v>44</v>
      </c>
      <c r="N35" s="21">
        <v>3</v>
      </c>
      <c r="O35" s="36" t="s">
        <v>93</v>
      </c>
      <c r="P35" s="22" t="s">
        <v>242</v>
      </c>
      <c r="Q35" s="22" t="s">
        <v>3119</v>
      </c>
      <c r="R35" s="22" t="s">
        <v>64</v>
      </c>
      <c r="S35" s="22"/>
      <c r="T35" s="22"/>
      <c r="U35" s="22"/>
      <c r="V35" s="21" t="s">
        <v>3043</v>
      </c>
      <c r="W35" s="22" t="s">
        <v>3001</v>
      </c>
    </row>
    <row r="36" spans="1:23">
      <c r="A36" s="37" t="s">
        <v>3064</v>
      </c>
      <c r="B36" s="40" t="s">
        <v>3022</v>
      </c>
      <c r="C36" s="43" t="str">
        <f t="shared" si="0"/>
        <v/>
      </c>
      <c r="D36" s="44"/>
      <c r="E36" s="19" t="str">
        <f t="shared" si="1"/>
        <v/>
      </c>
      <c r="F36" s="22"/>
      <c r="G36" s="46"/>
      <c r="H36" s="41"/>
      <c r="I36" s="41"/>
      <c r="J36" s="22">
        <v>1340</v>
      </c>
      <c r="K36" s="22" t="s">
        <v>232</v>
      </c>
      <c r="L36" s="22" t="s">
        <v>73</v>
      </c>
      <c r="M36" s="21" t="s">
        <v>44</v>
      </c>
      <c r="N36" s="21">
        <v>2</v>
      </c>
      <c r="O36" s="36" t="s">
        <v>75</v>
      </c>
      <c r="P36" s="22" t="s">
        <v>3159</v>
      </c>
      <c r="Q36" s="22" t="s">
        <v>3079</v>
      </c>
      <c r="R36" s="22"/>
      <c r="S36" s="22" t="s">
        <v>3160</v>
      </c>
      <c r="T36" s="22"/>
      <c r="U36" s="22"/>
      <c r="V36" s="21"/>
      <c r="W36" s="22" t="s">
        <v>33</v>
      </c>
    </row>
    <row r="37" spans="1:23">
      <c r="A37" s="37" t="s">
        <v>3065</v>
      </c>
      <c r="B37" s="40" t="s">
        <v>3023</v>
      </c>
      <c r="C37" s="43" t="str">
        <f t="shared" si="0"/>
        <v/>
      </c>
      <c r="D37" s="44"/>
      <c r="E37" s="19" t="str">
        <f t="shared" si="1"/>
        <v/>
      </c>
      <c r="F37" s="22"/>
      <c r="G37" s="46"/>
      <c r="H37" s="41"/>
      <c r="I37" s="41"/>
      <c r="J37" s="22">
        <v>1350</v>
      </c>
      <c r="K37" s="22" t="s">
        <v>268</v>
      </c>
      <c r="L37" s="22" t="s">
        <v>43</v>
      </c>
      <c r="M37" s="21" t="s">
        <v>37</v>
      </c>
      <c r="N37" s="21">
        <v>3</v>
      </c>
      <c r="O37" s="36" t="s">
        <v>3160</v>
      </c>
      <c r="P37" s="22" t="s">
        <v>153</v>
      </c>
      <c r="Q37" s="22" t="s">
        <v>3080</v>
      </c>
      <c r="R37" s="22" t="s">
        <v>154</v>
      </c>
      <c r="S37" s="22"/>
      <c r="T37" s="22"/>
      <c r="U37" s="22"/>
      <c r="V37" s="21" t="s">
        <v>3046</v>
      </c>
      <c r="W37" s="22" t="s">
        <v>3004</v>
      </c>
    </row>
    <row r="38" spans="1:23">
      <c r="A38" s="38" t="s">
        <v>3066</v>
      </c>
      <c r="B38" s="39" t="s">
        <v>3024</v>
      </c>
      <c r="C38" s="43" t="str">
        <f t="shared" si="0"/>
        <v>0..1</v>
      </c>
      <c r="D38" s="44" t="str">
        <f t="shared" ref="D38:D45" si="4">IF(ISTEXT(A38),INDEX(R:R,MATCH(A38,V:V,0),1),"")</f>
        <v>Text</v>
      </c>
      <c r="E38" s="19">
        <f t="shared" si="1"/>
        <v>1250</v>
      </c>
      <c r="F38" s="22" t="s">
        <v>260</v>
      </c>
      <c r="G38" s="46"/>
      <c r="H38" s="2" t="s">
        <v>3135</v>
      </c>
      <c r="I38" s="2" t="s">
        <v>3136</v>
      </c>
      <c r="J38" s="22">
        <v>1360</v>
      </c>
      <c r="K38" s="22" t="s">
        <v>269</v>
      </c>
      <c r="L38" s="22" t="s">
        <v>49</v>
      </c>
      <c r="M38" s="21" t="s">
        <v>44</v>
      </c>
      <c r="N38" s="21">
        <v>3</v>
      </c>
      <c r="O38" s="36" t="s">
        <v>3160</v>
      </c>
      <c r="P38" s="22" t="s">
        <v>158</v>
      </c>
      <c r="Q38" s="22" t="s">
        <v>3081</v>
      </c>
      <c r="R38" s="22" t="s">
        <v>2215</v>
      </c>
      <c r="S38" s="22"/>
      <c r="T38" s="22" t="s">
        <v>159</v>
      </c>
      <c r="U38" s="22"/>
      <c r="V38" s="21"/>
      <c r="W38" s="22" t="s">
        <v>33</v>
      </c>
    </row>
    <row r="39" spans="1:23">
      <c r="A39" s="38" t="s">
        <v>3067</v>
      </c>
      <c r="B39" s="39" t="s">
        <v>3025</v>
      </c>
      <c r="C39" s="43" t="str">
        <f t="shared" si="0"/>
        <v>0..1</v>
      </c>
      <c r="D39" s="44" t="str">
        <f t="shared" si="4"/>
        <v>Date</v>
      </c>
      <c r="E39" s="19">
        <f t="shared" si="1"/>
        <v>1290</v>
      </c>
      <c r="F39" s="22" t="s">
        <v>266</v>
      </c>
      <c r="G39" s="46"/>
      <c r="H39" s="2"/>
      <c r="I39" s="2"/>
      <c r="J39" s="22">
        <v>1370</v>
      </c>
      <c r="K39" s="22" t="s">
        <v>233</v>
      </c>
      <c r="L39" s="22" t="s">
        <v>73</v>
      </c>
      <c r="M39" s="21" t="s">
        <v>202</v>
      </c>
      <c r="N39" s="21">
        <v>2</v>
      </c>
      <c r="O39" s="36" t="s">
        <v>75</v>
      </c>
      <c r="P39" s="22" t="s">
        <v>322</v>
      </c>
      <c r="Q39" s="22" t="s">
        <v>3126</v>
      </c>
      <c r="R39" s="22"/>
      <c r="S39" s="22" t="s">
        <v>203</v>
      </c>
      <c r="T39" s="22"/>
      <c r="U39" s="22"/>
      <c r="V39" s="21"/>
      <c r="W39" s="22" t="s">
        <v>33</v>
      </c>
    </row>
    <row r="40" spans="1:23">
      <c r="A40" s="38" t="s">
        <v>3068</v>
      </c>
      <c r="B40" s="39" t="s">
        <v>3026</v>
      </c>
      <c r="C40" s="43" t="str">
        <f t="shared" si="0"/>
        <v>0..1</v>
      </c>
      <c r="D40" s="44" t="str">
        <f t="shared" si="4"/>
        <v>Code</v>
      </c>
      <c r="E40" s="19">
        <f t="shared" si="1"/>
        <v>1270</v>
      </c>
      <c r="F40" s="22" t="s">
        <v>264</v>
      </c>
      <c r="G40" s="46"/>
      <c r="H40" s="2"/>
      <c r="I40" s="2"/>
      <c r="J40" s="22">
        <v>1380</v>
      </c>
      <c r="K40" s="22" t="s">
        <v>282</v>
      </c>
      <c r="L40" s="22" t="s">
        <v>43</v>
      </c>
      <c r="M40" s="21" t="s">
        <v>44</v>
      </c>
      <c r="N40" s="21">
        <v>3</v>
      </c>
      <c r="O40" s="36" t="s">
        <v>203</v>
      </c>
      <c r="P40" s="22" t="s">
        <v>206</v>
      </c>
      <c r="Q40" s="22" t="s">
        <v>3127</v>
      </c>
      <c r="R40" s="22" t="s">
        <v>46</v>
      </c>
      <c r="S40" s="22"/>
      <c r="T40" s="22"/>
      <c r="U40" s="22" t="s">
        <v>3204</v>
      </c>
      <c r="V40" s="21"/>
      <c r="W40" s="22"/>
    </row>
    <row r="41" spans="1:23">
      <c r="A41" s="38" t="s">
        <v>3069</v>
      </c>
      <c r="B41" s="39" t="s">
        <v>3028</v>
      </c>
      <c r="C41" s="43" t="str">
        <f>IF(ISTEXT(F41),INDEX(M:M,MATCH(A42,V:V,0),1),"")</f>
        <v>0..1</v>
      </c>
      <c r="D41" s="44" t="str">
        <f t="shared" si="4"/>
        <v>Identifier</v>
      </c>
      <c r="E41" s="19">
        <f>IF(ISTEXT(F41),INDEX(J:J,MATCH(A42,V:V,0),1),"")</f>
        <v>1150</v>
      </c>
      <c r="F41" s="22" t="s">
        <v>276</v>
      </c>
      <c r="G41" s="46"/>
      <c r="H41" s="2" t="s">
        <v>3137</v>
      </c>
      <c r="I41" s="2" t="s">
        <v>3137</v>
      </c>
      <c r="J41" s="22">
        <v>1390</v>
      </c>
      <c r="K41" s="22" t="s">
        <v>283</v>
      </c>
      <c r="L41" s="22" t="s">
        <v>43</v>
      </c>
      <c r="M41" s="21" t="s">
        <v>44</v>
      </c>
      <c r="N41" s="21">
        <v>3</v>
      </c>
      <c r="O41" s="36" t="s">
        <v>203</v>
      </c>
      <c r="P41" s="22" t="s">
        <v>210</v>
      </c>
      <c r="Q41" s="22" t="s">
        <v>3128</v>
      </c>
      <c r="R41" s="22" t="s">
        <v>64</v>
      </c>
      <c r="S41" s="22"/>
      <c r="T41" s="22"/>
      <c r="U41" s="22"/>
      <c r="V41" s="21" t="s">
        <v>3044</v>
      </c>
      <c r="W41" s="22" t="s">
        <v>3002</v>
      </c>
    </row>
    <row r="42" spans="1:23">
      <c r="A42" s="38" t="s">
        <v>3070</v>
      </c>
      <c r="B42" s="39" t="s">
        <v>3027</v>
      </c>
      <c r="C42" s="43" t="str">
        <f>IF(ISTEXT(F42),INDEX(M:M,MATCH(A41,V:V,0),1),"")</f>
        <v>0..1</v>
      </c>
      <c r="D42" s="44" t="str">
        <f t="shared" si="4"/>
        <v>Document Reference</v>
      </c>
      <c r="E42" s="19">
        <f>IF(ISTEXT(F42),INDEX(J:J,MATCH(A41,V:V,0),1),"")</f>
        <v>1130</v>
      </c>
      <c r="F42" s="22" t="s">
        <v>258</v>
      </c>
      <c r="G42" s="46"/>
      <c r="H42" s="2" t="s">
        <v>3138</v>
      </c>
      <c r="I42" s="2" t="s">
        <v>3139</v>
      </c>
      <c r="J42" s="22">
        <v>1400</v>
      </c>
      <c r="K42" s="22" t="s">
        <v>300</v>
      </c>
      <c r="L42" s="22" t="s">
        <v>43</v>
      </c>
      <c r="M42" s="21" t="s">
        <v>44</v>
      </c>
      <c r="N42" s="21">
        <v>3</v>
      </c>
      <c r="O42" s="36" t="s">
        <v>203</v>
      </c>
      <c r="P42" s="22" t="s">
        <v>294</v>
      </c>
      <c r="Q42" s="22" t="s">
        <v>3129</v>
      </c>
      <c r="R42" s="22" t="s">
        <v>64</v>
      </c>
      <c r="S42" s="22"/>
      <c r="T42" s="22"/>
      <c r="U42" s="22"/>
      <c r="V42" s="21" t="s">
        <v>3045</v>
      </c>
      <c r="W42" s="22" t="s">
        <v>3003</v>
      </c>
    </row>
    <row r="43" spans="1:23">
      <c r="A43" s="38" t="s">
        <v>3071</v>
      </c>
      <c r="B43" s="39" t="s">
        <v>3029</v>
      </c>
      <c r="C43" s="43" t="str">
        <f>IF(ISTEXT(F43),INDEX(M:M,MATCH(A43,V:V,0),1),"")</f>
        <v>0..1</v>
      </c>
      <c r="D43" s="44" t="str">
        <f t="shared" si="4"/>
        <v>Text</v>
      </c>
      <c r="E43" s="19">
        <f>IF(ISTEXT(F43),INDEX(J:J,MATCH(A43,V:V,0),1),"")</f>
        <v>1120</v>
      </c>
      <c r="F43" s="22" t="s">
        <v>257</v>
      </c>
      <c r="G43" s="46"/>
      <c r="H43" s="2" t="s">
        <v>3140</v>
      </c>
      <c r="I43" s="2" t="s">
        <v>3140</v>
      </c>
      <c r="J43" s="22">
        <v>1410</v>
      </c>
      <c r="K43" s="22" t="s">
        <v>233</v>
      </c>
      <c r="L43" s="22" t="s">
        <v>73</v>
      </c>
      <c r="M43" s="21" t="s">
        <v>202</v>
      </c>
      <c r="N43" s="21">
        <v>2</v>
      </c>
      <c r="O43" s="36" t="s">
        <v>75</v>
      </c>
      <c r="P43" s="22" t="s">
        <v>322</v>
      </c>
      <c r="Q43" s="22" t="s">
        <v>3126</v>
      </c>
      <c r="R43" s="22"/>
      <c r="S43" s="22" t="s">
        <v>203</v>
      </c>
      <c r="T43" s="22"/>
      <c r="U43" s="22"/>
      <c r="V43" s="21"/>
      <c r="W43" s="22" t="s">
        <v>33</v>
      </c>
    </row>
    <row r="44" spans="1:23">
      <c r="A44" s="38" t="s">
        <v>3072</v>
      </c>
      <c r="B44" s="39" t="s">
        <v>3030</v>
      </c>
      <c r="C44" s="43" t="str">
        <f>IF(ISTEXT(F44),INDEX(M:M,MATCH(A44,V:V,0),1),"")</f>
        <v>0..1</v>
      </c>
      <c r="D44" s="44" t="str">
        <f t="shared" si="4"/>
        <v>Text</v>
      </c>
      <c r="E44" s="19">
        <f>IF(ISTEXT(F44),INDEX(J:J,MATCH(A44,V:V,0),1),"")</f>
        <v>1110</v>
      </c>
      <c r="F44" s="22" t="s">
        <v>256</v>
      </c>
      <c r="G44" s="46"/>
      <c r="H44" s="2" t="s">
        <v>3141</v>
      </c>
      <c r="I44" s="2" t="s">
        <v>3141</v>
      </c>
      <c r="J44" s="22">
        <v>1420</v>
      </c>
      <c r="K44" s="22" t="s">
        <v>282</v>
      </c>
      <c r="L44" s="22" t="s">
        <v>43</v>
      </c>
      <c r="M44" s="21" t="s">
        <v>44</v>
      </c>
      <c r="N44" s="21">
        <v>3</v>
      </c>
      <c r="O44" s="36" t="s">
        <v>203</v>
      </c>
      <c r="P44" s="22" t="s">
        <v>206</v>
      </c>
      <c r="Q44" s="22" t="s">
        <v>3127</v>
      </c>
      <c r="R44" s="22" t="s">
        <v>46</v>
      </c>
      <c r="S44" s="22"/>
      <c r="T44" s="22"/>
      <c r="U44" s="22" t="s">
        <v>3205</v>
      </c>
      <c r="V44" s="21"/>
      <c r="W44" s="22"/>
    </row>
    <row r="45" spans="1:23">
      <c r="A45" s="38" t="s">
        <v>3073</v>
      </c>
      <c r="B45" s="39" t="s">
        <v>1533</v>
      </c>
      <c r="C45" s="43" t="str">
        <f>IF(ISTEXT(F45),INDEX(M:M,MATCH(A45,V:V,0),1),"")</f>
        <v>0..1</v>
      </c>
      <c r="D45" s="44" t="str">
        <f t="shared" si="4"/>
        <v>Date</v>
      </c>
      <c r="E45" s="19">
        <f>IF(ISTEXT(F45),INDEX(J:J,MATCH(A45,V:V,0),1),"")</f>
        <v>1160</v>
      </c>
      <c r="F45" s="22" t="s">
        <v>277</v>
      </c>
      <c r="G45" s="46"/>
      <c r="H45" s="2">
        <v>20220902</v>
      </c>
      <c r="I45" s="2">
        <v>20230415</v>
      </c>
      <c r="J45" s="22">
        <v>1430</v>
      </c>
      <c r="K45" s="22" t="s">
        <v>283</v>
      </c>
      <c r="L45" s="22" t="s">
        <v>43</v>
      </c>
      <c r="M45" s="21" t="s">
        <v>44</v>
      </c>
      <c r="N45" s="21">
        <v>3</v>
      </c>
      <c r="O45" s="36" t="s">
        <v>203</v>
      </c>
      <c r="P45" s="22" t="s">
        <v>210</v>
      </c>
      <c r="Q45" s="22" t="s">
        <v>3128</v>
      </c>
      <c r="R45" s="22" t="s">
        <v>64</v>
      </c>
      <c r="S45" s="22"/>
      <c r="T45" s="22"/>
      <c r="U45" s="22"/>
      <c r="V45" s="22" t="s">
        <v>3048</v>
      </c>
      <c r="W45" s="22" t="s">
        <v>3006</v>
      </c>
    </row>
    <row r="46" spans="1:23">
      <c r="A46" s="38"/>
      <c r="B46" s="24"/>
      <c r="C46" s="23"/>
      <c r="D46" s="45"/>
      <c r="E46" s="1"/>
      <c r="H46" s="1"/>
      <c r="I46" s="1"/>
      <c r="J46" s="22">
        <v>1440</v>
      </c>
      <c r="K46" s="22" t="s">
        <v>233</v>
      </c>
      <c r="L46" s="22" t="s">
        <v>73</v>
      </c>
      <c r="M46" s="21" t="s">
        <v>202</v>
      </c>
      <c r="N46" s="21">
        <v>2</v>
      </c>
      <c r="O46" s="36" t="s">
        <v>75</v>
      </c>
      <c r="P46" s="22" t="s">
        <v>322</v>
      </c>
      <c r="Q46" s="22" t="s">
        <v>3126</v>
      </c>
      <c r="R46" s="22"/>
      <c r="S46" s="22" t="s">
        <v>203</v>
      </c>
      <c r="T46" s="22"/>
      <c r="U46" s="22"/>
      <c r="V46" s="21"/>
      <c r="W46" s="22" t="s">
        <v>33</v>
      </c>
    </row>
    <row r="47" spans="1:23">
      <c r="B47" s="24"/>
      <c r="C47" s="23"/>
      <c r="D47" s="45"/>
      <c r="E47" s="1"/>
      <c r="H47" s="1"/>
      <c r="I47" s="1"/>
      <c r="J47" s="22">
        <v>1450</v>
      </c>
      <c r="K47" s="22" t="s">
        <v>282</v>
      </c>
      <c r="L47" s="22" t="s">
        <v>43</v>
      </c>
      <c r="M47" s="21" t="s">
        <v>44</v>
      </c>
      <c r="N47" s="21">
        <v>3</v>
      </c>
      <c r="O47" s="36" t="s">
        <v>203</v>
      </c>
      <c r="P47" s="22" t="s">
        <v>206</v>
      </c>
      <c r="Q47" s="22" t="s">
        <v>3127</v>
      </c>
      <c r="R47" s="22" t="s">
        <v>46</v>
      </c>
      <c r="S47" s="22"/>
      <c r="T47" s="22"/>
      <c r="U47" s="22" t="s">
        <v>3206</v>
      </c>
      <c r="V47" s="21"/>
      <c r="W47" s="22"/>
    </row>
    <row r="48" spans="1:23">
      <c r="B48" s="24"/>
      <c r="C48" s="23"/>
      <c r="D48" s="45"/>
      <c r="E48" s="1"/>
      <c r="H48" s="1"/>
      <c r="I48" s="1"/>
      <c r="J48" s="22">
        <v>1460</v>
      </c>
      <c r="K48" s="22" t="s">
        <v>283</v>
      </c>
      <c r="L48" s="22" t="s">
        <v>43</v>
      </c>
      <c r="M48" s="21" t="s">
        <v>44</v>
      </c>
      <c r="N48" s="21">
        <v>3</v>
      </c>
      <c r="O48" s="36" t="s">
        <v>203</v>
      </c>
      <c r="P48" s="22" t="s">
        <v>210</v>
      </c>
      <c r="Q48" s="22" t="s">
        <v>3128</v>
      </c>
      <c r="R48" s="22" t="s">
        <v>64</v>
      </c>
      <c r="S48" s="22"/>
      <c r="T48" s="22"/>
      <c r="U48" s="22"/>
      <c r="V48" s="22" t="s">
        <v>3050</v>
      </c>
      <c r="W48" s="22" t="s">
        <v>3008</v>
      </c>
    </row>
    <row r="49" spans="1:23">
      <c r="J49" s="22">
        <v>1470</v>
      </c>
      <c r="K49" s="22" t="s">
        <v>234</v>
      </c>
      <c r="L49" s="22" t="s">
        <v>73</v>
      </c>
      <c r="M49" s="21" t="s">
        <v>202</v>
      </c>
      <c r="N49" s="21">
        <v>2</v>
      </c>
      <c r="O49" s="36" t="s">
        <v>75</v>
      </c>
      <c r="P49" s="22" t="s">
        <v>323</v>
      </c>
      <c r="Q49" s="22" t="s">
        <v>3082</v>
      </c>
      <c r="R49" s="22"/>
      <c r="S49" s="22" t="s">
        <v>214</v>
      </c>
      <c r="T49" s="22"/>
      <c r="U49" s="22"/>
      <c r="V49" s="21"/>
      <c r="W49" s="22" t="s">
        <v>33</v>
      </c>
    </row>
    <row r="50" spans="1:23">
      <c r="J50" s="22">
        <v>1480</v>
      </c>
      <c r="K50" s="22" t="s">
        <v>284</v>
      </c>
      <c r="L50" s="22" t="s">
        <v>43</v>
      </c>
      <c r="M50" s="21" t="s">
        <v>44</v>
      </c>
      <c r="N50" s="21">
        <v>3</v>
      </c>
      <c r="O50" s="36" t="s">
        <v>214</v>
      </c>
      <c r="P50" s="22" t="s">
        <v>2975</v>
      </c>
      <c r="Q50" s="22" t="s">
        <v>3177</v>
      </c>
      <c r="R50" s="22" t="s">
        <v>46</v>
      </c>
      <c r="S50" s="22"/>
      <c r="T50" s="22"/>
      <c r="U50" s="22"/>
      <c r="V50" s="21"/>
      <c r="W50" s="22"/>
    </row>
    <row r="51" spans="1:23">
      <c r="J51" s="22">
        <v>1490</v>
      </c>
      <c r="K51" s="22" t="s">
        <v>285</v>
      </c>
      <c r="L51" s="22" t="s">
        <v>49</v>
      </c>
      <c r="M51" s="21" t="s">
        <v>44</v>
      </c>
      <c r="N51" s="21">
        <v>3</v>
      </c>
      <c r="O51" s="36" t="s">
        <v>214</v>
      </c>
      <c r="P51" s="22" t="s">
        <v>219</v>
      </c>
      <c r="Q51" s="22" t="s">
        <v>3083</v>
      </c>
      <c r="R51" s="22" t="s">
        <v>2215</v>
      </c>
      <c r="S51" s="22"/>
      <c r="T51" s="22" t="s">
        <v>214</v>
      </c>
      <c r="U51" s="22"/>
      <c r="V51" s="21" t="s">
        <v>3040</v>
      </c>
      <c r="W51" s="22" t="s">
        <v>2998</v>
      </c>
    </row>
    <row r="52" spans="1:23">
      <c r="J52" s="22">
        <v>1500</v>
      </c>
      <c r="K52" s="22" t="s">
        <v>301</v>
      </c>
      <c r="L52" s="22" t="s">
        <v>43</v>
      </c>
      <c r="M52" s="21" t="s">
        <v>44</v>
      </c>
      <c r="N52" s="21">
        <v>3</v>
      </c>
      <c r="O52" s="36" t="s">
        <v>214</v>
      </c>
      <c r="P52" s="22" t="s">
        <v>295</v>
      </c>
      <c r="Q52" s="22" t="s">
        <v>3084</v>
      </c>
      <c r="R52" s="22" t="s">
        <v>64</v>
      </c>
      <c r="S52" s="22"/>
      <c r="T52" s="22"/>
      <c r="U52" s="22"/>
      <c r="V52" s="21" t="s">
        <v>3041</v>
      </c>
      <c r="W52" s="22" t="s">
        <v>2999</v>
      </c>
    </row>
    <row r="53" spans="1:23">
      <c r="J53" s="22">
        <v>1510</v>
      </c>
      <c r="K53" s="3" t="s">
        <v>3161</v>
      </c>
      <c r="L53" s="22" t="s">
        <v>30</v>
      </c>
      <c r="M53" s="21" t="s">
        <v>202</v>
      </c>
      <c r="N53" s="21">
        <v>3</v>
      </c>
      <c r="O53" s="22" t="s">
        <v>75</v>
      </c>
      <c r="P53" s="2" t="s">
        <v>3173</v>
      </c>
      <c r="Q53" s="22" t="s">
        <v>3209</v>
      </c>
      <c r="R53" s="22"/>
      <c r="S53" s="22"/>
      <c r="T53" s="22"/>
      <c r="U53" s="22"/>
      <c r="V53" s="22"/>
      <c r="W53" s="22"/>
    </row>
    <row r="54" spans="1:23">
      <c r="J54" s="22">
        <v>1520</v>
      </c>
      <c r="K54" s="26" t="s">
        <v>3162</v>
      </c>
      <c r="L54" s="22" t="s">
        <v>43</v>
      </c>
      <c r="M54" s="19" t="s">
        <v>44</v>
      </c>
      <c r="N54" s="19">
        <v>4</v>
      </c>
      <c r="O54" s="2" t="s">
        <v>3170</v>
      </c>
      <c r="P54" s="2" t="s">
        <v>3169</v>
      </c>
      <c r="Q54" s="2" t="s">
        <v>46</v>
      </c>
      <c r="R54" s="22" t="s">
        <v>46</v>
      </c>
      <c r="S54" s="22"/>
      <c r="T54" s="22"/>
      <c r="U54" s="22"/>
      <c r="V54" s="21" t="s">
        <v>3047</v>
      </c>
      <c r="W54" s="22" t="s">
        <v>3005</v>
      </c>
    </row>
    <row r="55" spans="1:23">
      <c r="J55" s="22">
        <v>1530</v>
      </c>
      <c r="K55" s="27" t="s">
        <v>3163</v>
      </c>
      <c r="L55" s="22" t="s">
        <v>43</v>
      </c>
      <c r="M55" s="19" t="s">
        <v>44</v>
      </c>
      <c r="N55" s="19">
        <v>4</v>
      </c>
      <c r="O55" s="2" t="s">
        <v>3170</v>
      </c>
      <c r="P55" s="2" t="s">
        <v>3149</v>
      </c>
      <c r="Q55" s="2" t="s">
        <v>3151</v>
      </c>
      <c r="R55" s="22" t="s">
        <v>3151</v>
      </c>
      <c r="S55" s="22"/>
      <c r="T55" s="22"/>
      <c r="U55" s="22"/>
      <c r="V55" s="21" t="s">
        <v>3049</v>
      </c>
      <c r="W55" s="22" t="s">
        <v>3007</v>
      </c>
    </row>
    <row r="56" spans="1:23">
      <c r="J56" s="22">
        <v>1540</v>
      </c>
      <c r="K56" s="26" t="s">
        <v>3165</v>
      </c>
      <c r="L56" s="22" t="s">
        <v>43</v>
      </c>
      <c r="M56" s="19" t="s">
        <v>44</v>
      </c>
      <c r="N56" s="19">
        <v>4</v>
      </c>
      <c r="O56" s="2" t="s">
        <v>3170</v>
      </c>
      <c r="P56" s="2" t="s">
        <v>3172</v>
      </c>
      <c r="Q56" s="2"/>
      <c r="R56" s="22" t="s">
        <v>2215</v>
      </c>
      <c r="S56" s="22"/>
      <c r="T56" s="22" t="s">
        <v>3146</v>
      </c>
      <c r="U56" s="22" t="s">
        <v>3207</v>
      </c>
      <c r="V56" s="21"/>
      <c r="W56" s="22"/>
    </row>
    <row r="57" spans="1:23">
      <c r="J57" s="22">
        <v>1550</v>
      </c>
      <c r="K57" s="22" t="s">
        <v>261</v>
      </c>
      <c r="L57" s="22" t="s">
        <v>73</v>
      </c>
      <c r="M57" s="21" t="s">
        <v>44</v>
      </c>
      <c r="N57" s="21">
        <v>2</v>
      </c>
      <c r="O57" s="36" t="s">
        <v>75</v>
      </c>
      <c r="P57" s="22" t="s">
        <v>2972</v>
      </c>
      <c r="Q57" s="22" t="s">
        <v>3175</v>
      </c>
      <c r="R57" s="22"/>
      <c r="S57" s="22" t="s">
        <v>93</v>
      </c>
      <c r="T57" s="22"/>
      <c r="U57" s="22"/>
      <c r="V57" s="21"/>
      <c r="W57" s="22" t="s">
        <v>33</v>
      </c>
    </row>
    <row r="58" spans="1:23">
      <c r="A58"/>
      <c r="B58"/>
      <c r="J58" s="22">
        <v>1560</v>
      </c>
      <c r="K58" s="22" t="s">
        <v>262</v>
      </c>
      <c r="L58" s="22" t="s">
        <v>36</v>
      </c>
      <c r="M58" s="21" t="s">
        <v>37</v>
      </c>
      <c r="N58" s="21">
        <v>3</v>
      </c>
      <c r="O58" s="36" t="s">
        <v>93</v>
      </c>
      <c r="P58" s="22" t="s">
        <v>92</v>
      </c>
      <c r="Q58" s="22" t="s">
        <v>3118</v>
      </c>
      <c r="R58" s="22" t="s">
        <v>39</v>
      </c>
      <c r="S58" s="22"/>
      <c r="T58" s="22"/>
      <c r="U58" s="22"/>
      <c r="V58" s="21" t="s">
        <v>3055</v>
      </c>
      <c r="W58" s="22" t="s">
        <v>3013</v>
      </c>
    </row>
    <row r="59" spans="1:23">
      <c r="A59"/>
      <c r="B59"/>
      <c r="J59" s="22">
        <v>1570</v>
      </c>
      <c r="K59" s="22" t="s">
        <v>263</v>
      </c>
      <c r="L59" s="22" t="s">
        <v>43</v>
      </c>
      <c r="M59" s="21" t="s">
        <v>44</v>
      </c>
      <c r="N59" s="21">
        <v>3</v>
      </c>
      <c r="O59" s="36" t="s">
        <v>93</v>
      </c>
      <c r="P59" s="22" t="s">
        <v>242</v>
      </c>
      <c r="Q59" s="22" t="s">
        <v>3119</v>
      </c>
      <c r="R59" s="22" t="s">
        <v>64</v>
      </c>
      <c r="S59" s="22"/>
      <c r="T59" s="22"/>
      <c r="U59" s="22"/>
      <c r="V59" s="21" t="s">
        <v>3056</v>
      </c>
      <c r="W59" s="22" t="s">
        <v>3014</v>
      </c>
    </row>
    <row r="60" spans="1:23">
      <c r="A60"/>
      <c r="B60"/>
      <c r="J60" s="22">
        <v>1580</v>
      </c>
      <c r="K60" s="22" t="s">
        <v>232</v>
      </c>
      <c r="L60" s="22" t="s">
        <v>73</v>
      </c>
      <c r="M60" s="21" t="s">
        <v>44</v>
      </c>
      <c r="N60" s="21">
        <v>2</v>
      </c>
      <c r="O60" s="36" t="s">
        <v>75</v>
      </c>
      <c r="P60" s="22" t="s">
        <v>3159</v>
      </c>
      <c r="Q60" s="22" t="s">
        <v>3079</v>
      </c>
      <c r="R60" s="22"/>
      <c r="S60" s="22" t="s">
        <v>3160</v>
      </c>
      <c r="T60" s="22"/>
      <c r="U60" s="22"/>
      <c r="V60" s="21"/>
      <c r="W60" s="22" t="s">
        <v>33</v>
      </c>
    </row>
    <row r="61" spans="1:23">
      <c r="A61"/>
      <c r="B61"/>
      <c r="J61" s="22">
        <v>1590</v>
      </c>
      <c r="K61" s="22" t="s">
        <v>268</v>
      </c>
      <c r="L61" s="22" t="s">
        <v>43</v>
      </c>
      <c r="M61" s="21" t="s">
        <v>37</v>
      </c>
      <c r="N61" s="21">
        <v>3</v>
      </c>
      <c r="O61" s="36" t="s">
        <v>3160</v>
      </c>
      <c r="P61" s="22" t="s">
        <v>153</v>
      </c>
      <c r="Q61" s="22" t="s">
        <v>3080</v>
      </c>
      <c r="R61" s="22" t="s">
        <v>154</v>
      </c>
      <c r="S61" s="22"/>
      <c r="T61" s="22"/>
      <c r="U61" s="22"/>
      <c r="V61" s="21" t="s">
        <v>3059</v>
      </c>
      <c r="W61" s="22" t="s">
        <v>3017</v>
      </c>
    </row>
    <row r="62" spans="1:23">
      <c r="A62"/>
      <c r="B62"/>
      <c r="J62" s="22">
        <v>1600</v>
      </c>
      <c r="K62" s="22" t="s">
        <v>269</v>
      </c>
      <c r="L62" s="22" t="s">
        <v>49</v>
      </c>
      <c r="M62" s="21" t="s">
        <v>44</v>
      </c>
      <c r="N62" s="21">
        <v>3</v>
      </c>
      <c r="O62" s="36" t="s">
        <v>3160</v>
      </c>
      <c r="P62" s="22" t="s">
        <v>158</v>
      </c>
      <c r="Q62" s="22" t="s">
        <v>3081</v>
      </c>
      <c r="R62" s="22"/>
      <c r="S62" s="22"/>
      <c r="T62" s="22" t="s">
        <v>159</v>
      </c>
      <c r="U62" s="22"/>
      <c r="V62" s="21"/>
      <c r="W62" s="22" t="s">
        <v>33</v>
      </c>
    </row>
    <row r="63" spans="1:23">
      <c r="A63"/>
      <c r="B63"/>
      <c r="J63" s="22">
        <v>1610</v>
      </c>
      <c r="K63" s="22" t="s">
        <v>233</v>
      </c>
      <c r="L63" s="22" t="s">
        <v>73</v>
      </c>
      <c r="M63" s="21" t="s">
        <v>202</v>
      </c>
      <c r="N63" s="21">
        <v>2</v>
      </c>
      <c r="O63" s="36" t="s">
        <v>75</v>
      </c>
      <c r="P63" s="22" t="s">
        <v>322</v>
      </c>
      <c r="Q63" s="22" t="s">
        <v>3126</v>
      </c>
      <c r="R63" s="22"/>
      <c r="S63" s="22" t="s">
        <v>203</v>
      </c>
      <c r="T63" s="22"/>
      <c r="U63" s="22"/>
      <c r="V63" s="21"/>
      <c r="W63" s="22" t="s">
        <v>33</v>
      </c>
    </row>
    <row r="64" spans="1:23">
      <c r="A64"/>
      <c r="B64"/>
      <c r="J64" s="22">
        <v>1620</v>
      </c>
      <c r="K64" s="22" t="s">
        <v>282</v>
      </c>
      <c r="L64" s="22" t="s">
        <v>43</v>
      </c>
      <c r="M64" s="21" t="s">
        <v>44</v>
      </c>
      <c r="N64" s="21">
        <v>3</v>
      </c>
      <c r="O64" s="36" t="s">
        <v>203</v>
      </c>
      <c r="P64" s="22" t="s">
        <v>206</v>
      </c>
      <c r="Q64" s="22" t="s">
        <v>3127</v>
      </c>
      <c r="R64" s="22" t="s">
        <v>46</v>
      </c>
      <c r="S64" s="22"/>
      <c r="T64" s="22"/>
      <c r="U64" s="22" t="s">
        <v>3204</v>
      </c>
      <c r="V64" s="21"/>
      <c r="W64" s="22"/>
    </row>
    <row r="65" spans="1:23">
      <c r="A65"/>
      <c r="B65"/>
      <c r="J65" s="22">
        <v>1630</v>
      </c>
      <c r="K65" s="22" t="s">
        <v>283</v>
      </c>
      <c r="L65" s="22" t="s">
        <v>43</v>
      </c>
      <c r="M65" s="21" t="s">
        <v>44</v>
      </c>
      <c r="N65" s="21">
        <v>3</v>
      </c>
      <c r="O65" s="36" t="s">
        <v>203</v>
      </c>
      <c r="P65" s="22" t="s">
        <v>210</v>
      </c>
      <c r="Q65" s="22" t="s">
        <v>3128</v>
      </c>
      <c r="R65" s="22" t="s">
        <v>64</v>
      </c>
      <c r="S65" s="22"/>
      <c r="T65" s="22"/>
      <c r="U65" s="22"/>
      <c r="V65" s="21" t="s">
        <v>3057</v>
      </c>
      <c r="W65" s="22" t="s">
        <v>3015</v>
      </c>
    </row>
    <row r="66" spans="1:23">
      <c r="A66"/>
      <c r="B66"/>
      <c r="J66" s="22">
        <v>1640</v>
      </c>
      <c r="K66" s="22" t="s">
        <v>300</v>
      </c>
      <c r="L66" s="22" t="s">
        <v>43</v>
      </c>
      <c r="M66" s="21" t="s">
        <v>44</v>
      </c>
      <c r="N66" s="21">
        <v>3</v>
      </c>
      <c r="O66" s="36" t="s">
        <v>203</v>
      </c>
      <c r="P66" s="22" t="s">
        <v>294</v>
      </c>
      <c r="Q66" s="22" t="s">
        <v>3129</v>
      </c>
      <c r="R66" s="22" t="s">
        <v>64</v>
      </c>
      <c r="S66" s="22"/>
      <c r="T66" s="22"/>
      <c r="U66" s="22"/>
      <c r="V66" s="21" t="s">
        <v>3058</v>
      </c>
      <c r="W66" s="22" t="s">
        <v>3016</v>
      </c>
    </row>
    <row r="67" spans="1:23">
      <c r="A67"/>
      <c r="B67"/>
      <c r="J67" s="22">
        <v>1650</v>
      </c>
      <c r="K67" s="22" t="s">
        <v>233</v>
      </c>
      <c r="L67" s="22" t="s">
        <v>73</v>
      </c>
      <c r="M67" s="21" t="s">
        <v>202</v>
      </c>
      <c r="N67" s="21">
        <v>2</v>
      </c>
      <c r="O67" s="36" t="s">
        <v>75</v>
      </c>
      <c r="P67" s="22" t="s">
        <v>322</v>
      </c>
      <c r="Q67" s="22" t="s">
        <v>3126</v>
      </c>
      <c r="R67" s="22"/>
      <c r="S67" s="22" t="s">
        <v>203</v>
      </c>
      <c r="T67" s="22"/>
      <c r="U67" s="22"/>
      <c r="V67" s="21"/>
      <c r="W67" s="22" t="s">
        <v>33</v>
      </c>
    </row>
    <row r="68" spans="1:23">
      <c r="A68"/>
      <c r="B68"/>
      <c r="J68" s="22">
        <v>1660</v>
      </c>
      <c r="K68" s="22" t="s">
        <v>282</v>
      </c>
      <c r="L68" s="22" t="s">
        <v>43</v>
      </c>
      <c r="M68" s="21" t="s">
        <v>44</v>
      </c>
      <c r="N68" s="21">
        <v>3</v>
      </c>
      <c r="O68" s="36" t="s">
        <v>203</v>
      </c>
      <c r="P68" s="22" t="s">
        <v>206</v>
      </c>
      <c r="Q68" s="22" t="s">
        <v>3127</v>
      </c>
      <c r="R68" s="22" t="s">
        <v>46</v>
      </c>
      <c r="S68" s="22"/>
      <c r="T68" s="22"/>
      <c r="U68" s="22" t="s">
        <v>3205</v>
      </c>
      <c r="V68" s="21"/>
      <c r="W68" s="22"/>
    </row>
    <row r="69" spans="1:23">
      <c r="A69"/>
      <c r="B69"/>
      <c r="J69" s="22">
        <v>1670</v>
      </c>
      <c r="K69" s="22" t="s">
        <v>283</v>
      </c>
      <c r="L69" s="22" t="s">
        <v>43</v>
      </c>
      <c r="M69" s="21" t="s">
        <v>44</v>
      </c>
      <c r="N69" s="21">
        <v>3</v>
      </c>
      <c r="O69" s="36" t="s">
        <v>203</v>
      </c>
      <c r="P69" s="22" t="s">
        <v>210</v>
      </c>
      <c r="Q69" s="22" t="s">
        <v>3128</v>
      </c>
      <c r="R69" s="22" t="s">
        <v>64</v>
      </c>
      <c r="S69" s="22"/>
      <c r="T69" s="22"/>
      <c r="U69" s="22"/>
      <c r="V69" s="22" t="s">
        <v>3061</v>
      </c>
      <c r="W69" s="22" t="s">
        <v>3019</v>
      </c>
    </row>
    <row r="70" spans="1:23">
      <c r="A70"/>
      <c r="B70"/>
      <c r="J70" s="22">
        <v>1680</v>
      </c>
      <c r="K70" s="22" t="s">
        <v>233</v>
      </c>
      <c r="L70" s="22" t="s">
        <v>73</v>
      </c>
      <c r="M70" s="21" t="s">
        <v>202</v>
      </c>
      <c r="N70" s="21">
        <v>2</v>
      </c>
      <c r="O70" s="36" t="s">
        <v>75</v>
      </c>
      <c r="P70" s="22" t="s">
        <v>322</v>
      </c>
      <c r="Q70" s="22" t="s">
        <v>3126</v>
      </c>
      <c r="R70" s="22"/>
      <c r="S70" s="22" t="s">
        <v>203</v>
      </c>
      <c r="T70" s="22"/>
      <c r="U70" s="22"/>
      <c r="V70" s="21"/>
      <c r="W70" s="22" t="s">
        <v>33</v>
      </c>
    </row>
    <row r="71" spans="1:23">
      <c r="A71"/>
      <c r="B71"/>
      <c r="J71" s="22">
        <v>1690</v>
      </c>
      <c r="K71" s="22" t="s">
        <v>282</v>
      </c>
      <c r="L71" s="22" t="s">
        <v>43</v>
      </c>
      <c r="M71" s="21" t="s">
        <v>44</v>
      </c>
      <c r="N71" s="21">
        <v>3</v>
      </c>
      <c r="O71" s="36" t="s">
        <v>203</v>
      </c>
      <c r="P71" s="22" t="s">
        <v>206</v>
      </c>
      <c r="Q71" s="22" t="s">
        <v>3127</v>
      </c>
      <c r="R71" s="22" t="s">
        <v>46</v>
      </c>
      <c r="S71" s="22"/>
      <c r="T71" s="22"/>
      <c r="U71" s="22" t="s">
        <v>3206</v>
      </c>
      <c r="V71" s="21"/>
      <c r="W71" s="22"/>
    </row>
    <row r="72" spans="1:23">
      <c r="A72"/>
      <c r="B72"/>
      <c r="J72" s="22">
        <v>1700</v>
      </c>
      <c r="K72" s="22" t="s">
        <v>283</v>
      </c>
      <c r="L72" s="22" t="s">
        <v>43</v>
      </c>
      <c r="M72" s="21" t="s">
        <v>44</v>
      </c>
      <c r="N72" s="21">
        <v>3</v>
      </c>
      <c r="O72" s="36" t="s">
        <v>203</v>
      </c>
      <c r="P72" s="22" t="s">
        <v>210</v>
      </c>
      <c r="Q72" s="22" t="s">
        <v>3128</v>
      </c>
      <c r="R72" s="22" t="s">
        <v>64</v>
      </c>
      <c r="S72" s="22"/>
      <c r="T72" s="22"/>
      <c r="U72" s="22"/>
      <c r="V72" s="22" t="s">
        <v>3063</v>
      </c>
      <c r="W72" s="22" t="s">
        <v>3021</v>
      </c>
    </row>
    <row r="73" spans="1:23">
      <c r="A73"/>
      <c r="B73"/>
      <c r="J73" s="22">
        <v>1710</v>
      </c>
      <c r="K73" s="22" t="s">
        <v>234</v>
      </c>
      <c r="L73" s="22" t="s">
        <v>73</v>
      </c>
      <c r="M73" s="21" t="s">
        <v>202</v>
      </c>
      <c r="N73" s="21">
        <v>2</v>
      </c>
      <c r="O73" s="36" t="s">
        <v>75</v>
      </c>
      <c r="P73" s="22" t="s">
        <v>323</v>
      </c>
      <c r="Q73" s="22" t="s">
        <v>3082</v>
      </c>
      <c r="R73" s="22"/>
      <c r="S73" s="22" t="s">
        <v>214</v>
      </c>
      <c r="T73" s="22"/>
      <c r="U73" s="22"/>
      <c r="V73" s="21"/>
      <c r="W73" s="22" t="s">
        <v>33</v>
      </c>
    </row>
    <row r="74" spans="1:23">
      <c r="A74"/>
      <c r="B74"/>
      <c r="J74" s="22">
        <v>1720</v>
      </c>
      <c r="K74" s="22" t="s">
        <v>284</v>
      </c>
      <c r="L74" s="22" t="s">
        <v>43</v>
      </c>
      <c r="M74" s="21" t="s">
        <v>44</v>
      </c>
      <c r="N74" s="21">
        <v>3</v>
      </c>
      <c r="O74" s="36" t="s">
        <v>214</v>
      </c>
      <c r="P74" s="22" t="s">
        <v>2975</v>
      </c>
      <c r="Q74" s="22" t="s">
        <v>3177</v>
      </c>
      <c r="R74" s="22" t="s">
        <v>46</v>
      </c>
      <c r="S74" s="22"/>
      <c r="T74" s="22"/>
      <c r="U74" s="22"/>
      <c r="V74" s="21"/>
      <c r="W74" s="22"/>
    </row>
    <row r="75" spans="1:23">
      <c r="A75"/>
      <c r="B75"/>
      <c r="J75" s="22">
        <v>1730</v>
      </c>
      <c r="K75" s="22" t="s">
        <v>285</v>
      </c>
      <c r="L75" s="22" t="s">
        <v>49</v>
      </c>
      <c r="M75" s="21" t="s">
        <v>44</v>
      </c>
      <c r="N75" s="21">
        <v>3</v>
      </c>
      <c r="O75" s="36" t="s">
        <v>214</v>
      </c>
      <c r="P75" s="22" t="s">
        <v>219</v>
      </c>
      <c r="Q75" s="22" t="s">
        <v>3083</v>
      </c>
      <c r="R75" s="22"/>
      <c r="S75" s="22"/>
      <c r="T75" s="22" t="s">
        <v>214</v>
      </c>
      <c r="U75" s="22"/>
      <c r="V75" s="21" t="s">
        <v>3053</v>
      </c>
      <c r="W75" s="22" t="s">
        <v>3011</v>
      </c>
    </row>
    <row r="76" spans="1:23">
      <c r="A76"/>
      <c r="B76"/>
      <c r="J76" s="22">
        <v>1740</v>
      </c>
      <c r="K76" s="22" t="s">
        <v>301</v>
      </c>
      <c r="L76" s="22" t="s">
        <v>43</v>
      </c>
      <c r="M76" s="21" t="s">
        <v>44</v>
      </c>
      <c r="N76" s="21">
        <v>3</v>
      </c>
      <c r="O76" s="36" t="s">
        <v>214</v>
      </c>
      <c r="P76" s="22" t="s">
        <v>295</v>
      </c>
      <c r="Q76" s="22" t="s">
        <v>3084</v>
      </c>
      <c r="R76" s="22" t="s">
        <v>64</v>
      </c>
      <c r="S76" s="22"/>
      <c r="T76" s="22"/>
      <c r="U76" s="22"/>
      <c r="V76" s="21" t="s">
        <v>3054</v>
      </c>
      <c r="W76" s="22" t="s">
        <v>3012</v>
      </c>
    </row>
    <row r="77" spans="1:23">
      <c r="A77"/>
      <c r="J77" s="22">
        <v>1750</v>
      </c>
      <c r="K77" s="22" t="s">
        <v>3161</v>
      </c>
      <c r="L77" s="22" t="s">
        <v>30</v>
      </c>
      <c r="M77" s="21" t="s">
        <v>202</v>
      </c>
      <c r="N77" s="21">
        <v>3</v>
      </c>
      <c r="O77" s="36" t="s">
        <v>75</v>
      </c>
      <c r="P77" s="22" t="s">
        <v>3173</v>
      </c>
      <c r="Q77" s="22" t="s">
        <v>2773</v>
      </c>
      <c r="R77" s="22"/>
      <c r="S77" s="22"/>
      <c r="T77" s="22"/>
      <c r="U77" s="22"/>
      <c r="V77" s="21"/>
      <c r="W77" s="22"/>
    </row>
    <row r="78" spans="1:23">
      <c r="A78"/>
      <c r="J78" s="22">
        <v>1760</v>
      </c>
      <c r="K78" s="22" t="s">
        <v>3162</v>
      </c>
      <c r="L78" s="22" t="s">
        <v>43</v>
      </c>
      <c r="M78" s="21" t="s">
        <v>44</v>
      </c>
      <c r="N78" s="21">
        <v>4</v>
      </c>
      <c r="O78" s="36" t="s">
        <v>3170</v>
      </c>
      <c r="P78" s="22" t="s">
        <v>3169</v>
      </c>
      <c r="Q78" s="22" t="s">
        <v>46</v>
      </c>
      <c r="R78" s="22" t="s">
        <v>46</v>
      </c>
      <c r="S78" s="22"/>
      <c r="T78" s="22"/>
      <c r="U78" s="22"/>
      <c r="V78" s="21" t="s">
        <v>3060</v>
      </c>
      <c r="W78" s="22" t="s">
        <v>3018</v>
      </c>
    </row>
    <row r="79" spans="1:23">
      <c r="A79"/>
      <c r="J79" s="22">
        <v>1770</v>
      </c>
      <c r="K79" s="22" t="s">
        <v>3163</v>
      </c>
      <c r="L79" s="22" t="s">
        <v>43</v>
      </c>
      <c r="M79" s="21" t="s">
        <v>44</v>
      </c>
      <c r="N79" s="21">
        <v>4</v>
      </c>
      <c r="O79" s="36" t="s">
        <v>3170</v>
      </c>
      <c r="P79" s="22" t="s">
        <v>3149</v>
      </c>
      <c r="Q79" s="22" t="s">
        <v>3151</v>
      </c>
      <c r="R79" s="22" t="s">
        <v>3151</v>
      </c>
      <c r="S79" s="22"/>
      <c r="T79" s="22"/>
      <c r="U79" s="22"/>
      <c r="V79" s="21" t="s">
        <v>3062</v>
      </c>
      <c r="W79" s="22" t="s">
        <v>3020</v>
      </c>
    </row>
    <row r="80" spans="1:23">
      <c r="J80" s="22">
        <v>1780</v>
      </c>
      <c r="K80" s="22" t="s">
        <v>3165</v>
      </c>
      <c r="L80" s="22" t="s">
        <v>43</v>
      </c>
      <c r="M80" s="21" t="s">
        <v>44</v>
      </c>
      <c r="N80" s="21">
        <v>4</v>
      </c>
      <c r="O80" s="36" t="s">
        <v>3170</v>
      </c>
      <c r="P80" s="22" t="s">
        <v>3172</v>
      </c>
      <c r="Q80" s="22"/>
      <c r="R80" s="22"/>
      <c r="S80" s="22"/>
      <c r="T80" s="22" t="s">
        <v>3146</v>
      </c>
      <c r="U80" s="22" t="s">
        <v>3207</v>
      </c>
      <c r="V80" s="21"/>
      <c r="W80" s="22"/>
    </row>
    <row r="81" spans="1:2">
      <c r="B81"/>
    </row>
    <row r="84" spans="1:2">
      <c r="A84"/>
    </row>
  </sheetData>
  <autoFilter ref="J1:X86" xr:uid="{66688DA9-C97B-4A57-8186-455691B62EFC}"/>
  <phoneticPr fontId="2" type="noConversion"/>
  <conditionalFormatting sqref="J1:U1048576">
    <cfRule type="expression" dxfId="82" priority="26">
      <formula>"G"=MID($K1,6,1)</formula>
    </cfRule>
  </conditionalFormatting>
  <conditionalFormatting sqref="P53">
    <cfRule type="expression" dxfId="81" priority="11">
      <formula>"isa"=$O52</formula>
    </cfRule>
    <cfRule type="expression" dxfId="80" priority="12">
      <formula>OR("ASBIE"=MID($J52,1,5),"ASCC"=MID($J52,1,4))</formula>
    </cfRule>
    <cfRule type="expression" dxfId="79" priority="13">
      <formula>OR("RFBIE"=MID($J52,1,5),"RFCC"=MID($J52,1,4))</formula>
    </cfRule>
    <cfRule type="expression" dxfId="78" priority="14">
      <formula>OR("ABIE"=MID($J52,1,4),"ACC"=MID($J52,1,3))</formula>
    </cfRule>
    <cfRule type="expression" dxfId="77" priority="15">
      <formula>OR("PKBIE"=MID($J52,1,5),"PKCC"=MID($J52,1,4))</formula>
    </cfRule>
  </conditionalFormatting>
  <conditionalFormatting sqref="O54:O56">
    <cfRule type="expression" dxfId="76" priority="16">
      <formula>"isa"=#REF!</formula>
    </cfRule>
    <cfRule type="expression" dxfId="75" priority="17">
      <formula>OR("ASBIE"=MID(#REF!,1,5),"ASCC"=MID(#REF!,1,4))</formula>
    </cfRule>
    <cfRule type="expression" dxfId="74" priority="18">
      <formula>OR("RFBIE"=MID(#REF!,1,5),"RFCC"=MID(#REF!,1,4))</formula>
    </cfRule>
    <cfRule type="expression" dxfId="73" priority="19">
      <formula>OR("ABIE"=MID(#REF!,1,4),"ACC"=MID(#REF!,1,3))</formula>
    </cfRule>
    <cfRule type="expression" dxfId="72" priority="20">
      <formula>OR("PKBIE"=MID(#REF!,1,5),"PKCC"=MID(#REF!,1,4))</formula>
    </cfRule>
  </conditionalFormatting>
  <conditionalFormatting sqref="S54 P54:Q54 M54">
    <cfRule type="expression" dxfId="71" priority="123">
      <formula>"isa"=$M54</formula>
    </cfRule>
    <cfRule type="expression" dxfId="70" priority="124">
      <formula>OR("ASBIE"=MID($J55,1,5),"ASCC"=MID($J55,1,4))</formula>
    </cfRule>
    <cfRule type="expression" dxfId="69" priority="125">
      <formula>OR("RFBIE"=MID($J55,1,5),"RFCC"=MID($J55,1,4))</formula>
    </cfRule>
    <cfRule type="expression" dxfId="68" priority="126">
      <formula>OR("ABIE"=MID($J55,1,4),"ACC"=MID($J55,1,3))</formula>
    </cfRule>
    <cfRule type="expression" dxfId="67" priority="127">
      <formula>OR("PKBIE"=MID($J55,1,5),"PKCC"=MID($J55,1,4))</formula>
    </cfRule>
  </conditionalFormatting>
  <conditionalFormatting sqref="R53:S53">
    <cfRule type="expression" dxfId="66" priority="6">
      <formula>"isa"=#REF!</formula>
    </cfRule>
    <cfRule type="expression" dxfId="65" priority="7">
      <formula>OR("ASBIE"=MID(#REF!,1,5),"ASCC"=MID(#REF!,1,4))</formula>
    </cfRule>
    <cfRule type="expression" dxfId="64" priority="8">
      <formula>OR("RFBIE"=MID(#REF!,1,5),"RFCC"=MID(#REF!,1,4))</formula>
    </cfRule>
    <cfRule type="expression" dxfId="63" priority="9">
      <formula>OR("ABIE"=MID(#REF!,1,4),"ACC"=MID(#REF!,1,3))</formula>
    </cfRule>
    <cfRule type="expression" dxfId="62" priority="10">
      <formula>OR("PKBIE"=MID(#REF!,1,5),"PKCC"=MID(#REF!,1,4))</formula>
    </cfRule>
  </conditionalFormatting>
  <conditionalFormatting sqref="S55:S56 P55:Q56 M55:M56">
    <cfRule type="expression" dxfId="61" priority="136">
      <formula>"isa"=$M55</formula>
    </cfRule>
    <cfRule type="expression" dxfId="60" priority="137">
      <formula>OR("ASBIE"=MID(#REF!,1,5),"ASCC"=MID(#REF!,1,4))</formula>
    </cfRule>
    <cfRule type="expression" dxfId="59" priority="138">
      <formula>OR("RFBIE"=MID(#REF!,1,5),"RFCC"=MID(#REF!,1,4))</formula>
    </cfRule>
    <cfRule type="expression" dxfId="58" priority="139">
      <formula>OR("ABIE"=MID(#REF!,1,4),"ACC"=MID(#REF!,1,3))</formula>
    </cfRule>
    <cfRule type="expression" dxfId="57" priority="140">
      <formula>OR("PKBIE"=MID(#REF!,1,5),"PKCC"=MID(#REF!,1,4))</formula>
    </cfRule>
  </conditionalFormatting>
  <conditionalFormatting sqref="S77">
    <cfRule type="expression" dxfId="56" priority="1">
      <formula>"isa"=#REF!</formula>
    </cfRule>
    <cfRule type="expression" dxfId="55" priority="2">
      <formula>OR("ASBIE"=MID(#REF!,1,5),"ASCC"=MID(#REF!,1,4))</formula>
    </cfRule>
    <cfRule type="expression" dxfId="54" priority="3">
      <formula>OR("RFBIE"=MID(#REF!,1,5),"RFCC"=MID(#REF!,1,4))</formula>
    </cfRule>
    <cfRule type="expression" dxfId="53" priority="4">
      <formula>OR("ABIE"=MID(#REF!,1,4),"ACC"=MID(#REF!,1,3))</formula>
    </cfRule>
    <cfRule type="expression" dxfId="52" priority="5">
      <formula>OR("PKBIE"=MID(#REF!,1,5),"PKCC"=MID(#REF!,1,4))</formula>
    </cfRule>
  </conditionalFormatting>
  <pageMargins left="0.7" right="0.7" top="0.75" bottom="0.75" header="0.3" footer="0.3"/>
  <pageSetup paperSize="9" fitToWidth="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zoomScale="90" zoomScaleNormal="90" workbookViewId="0">
      <selection activeCell="K49" sqref="K49"/>
    </sheetView>
  </sheetViews>
  <sheetFormatPr defaultRowHeight="15"/>
  <cols>
    <col min="1" max="1" width="9.140625" style="1"/>
    <col min="2" max="2" width="100.85546875" style="1" customWidth="1"/>
    <col min="3" max="3" width="22.28515625" style="1" customWidth="1"/>
    <col min="4" max="4" width="13.140625" style="1" bestFit="1" customWidth="1"/>
    <col min="5" max="6" width="6.42578125" style="35" customWidth="1"/>
    <col min="7" max="7" width="11.42578125" style="35" bestFit="1" customWidth="1"/>
    <col min="8" max="10" width="6.42578125" style="35" customWidth="1"/>
    <col min="11" max="11" width="23" style="1" bestFit="1" customWidth="1"/>
    <col min="12" max="12" width="29.7109375" style="1" customWidth="1"/>
    <col min="13" max="13" width="11" style="1" customWidth="1"/>
    <col min="14" max="15" width="17.42578125" style="1" customWidth="1"/>
    <col min="16" max="16" width="9.140625" style="1"/>
    <col min="17" max="17" width="3.140625" style="1" customWidth="1"/>
    <col min="18" max="18" width="26.85546875" style="1" customWidth="1"/>
    <col min="19" max="16384" width="9.140625" style="1"/>
  </cols>
  <sheetData>
    <row r="1" spans="1:19">
      <c r="A1" s="1">
        <v>1</v>
      </c>
      <c r="B1" s="1" t="s">
        <v>2971</v>
      </c>
      <c r="C1" s="28"/>
      <c r="D1" s="1" t="s">
        <v>29</v>
      </c>
      <c r="E1" s="29" t="s">
        <v>29</v>
      </c>
      <c r="F1" s="30"/>
      <c r="G1" s="19" t="str">
        <f>E1</f>
        <v>GL02</v>
      </c>
      <c r="H1" s="29" t="s">
        <v>30</v>
      </c>
      <c r="I1" s="29">
        <v>0</v>
      </c>
      <c r="J1" s="29" t="s">
        <v>31</v>
      </c>
      <c r="K1" s="31" t="s">
        <v>32</v>
      </c>
      <c r="L1" s="31"/>
      <c r="M1" s="31"/>
      <c r="N1" s="31" t="s">
        <v>33</v>
      </c>
      <c r="O1" s="31"/>
      <c r="P1" s="31"/>
      <c r="Q1" s="31" t="s">
        <v>34</v>
      </c>
      <c r="R1" s="31" t="s">
        <v>35</v>
      </c>
      <c r="S1" s="31" t="s">
        <v>35</v>
      </c>
    </row>
    <row r="2" spans="1:19">
      <c r="A2" s="1">
        <v>2</v>
      </c>
      <c r="B2" s="1" t="s">
        <v>325</v>
      </c>
      <c r="C2" s="28"/>
      <c r="E2" s="29" t="s">
        <v>29</v>
      </c>
      <c r="F2" s="30">
        <v>1</v>
      </c>
      <c r="G2" s="19" t="str">
        <f>E2&amp;"-0"&amp;F2</f>
        <v>GL02-01</v>
      </c>
      <c r="H2" s="29" t="s">
        <v>36</v>
      </c>
      <c r="I2" s="29">
        <v>1</v>
      </c>
      <c r="J2" s="29" t="s">
        <v>37</v>
      </c>
      <c r="K2" s="31" t="s">
        <v>32</v>
      </c>
      <c r="L2" s="31" t="s">
        <v>38</v>
      </c>
      <c r="M2" s="31" t="s">
        <v>39</v>
      </c>
      <c r="N2" s="31" t="s">
        <v>33</v>
      </c>
      <c r="O2" s="31"/>
      <c r="P2" s="31" t="s">
        <v>40</v>
      </c>
      <c r="Q2" s="31" t="s">
        <v>41</v>
      </c>
      <c r="R2" s="31" t="s">
        <v>42</v>
      </c>
      <c r="S2" s="31" t="s">
        <v>42</v>
      </c>
    </row>
    <row r="3" spans="1:19">
      <c r="A3" s="1">
        <v>3</v>
      </c>
      <c r="B3" s="1" t="s">
        <v>326</v>
      </c>
      <c r="C3" s="28" t="s">
        <v>0</v>
      </c>
      <c r="E3" s="29" t="s">
        <v>29</v>
      </c>
      <c r="F3" s="30">
        <v>2</v>
      </c>
      <c r="G3" s="19" t="str">
        <f>E3&amp;"-0"&amp;F3</f>
        <v>GL02-02</v>
      </c>
      <c r="H3" s="29" t="s">
        <v>43</v>
      </c>
      <c r="I3" s="29">
        <v>1</v>
      </c>
      <c r="J3" s="29" t="s">
        <v>44</v>
      </c>
      <c r="K3" s="31" t="s">
        <v>32</v>
      </c>
      <c r="L3" s="31" t="s">
        <v>45</v>
      </c>
      <c r="M3" s="31" t="s">
        <v>46</v>
      </c>
      <c r="N3" s="31" t="s">
        <v>33</v>
      </c>
      <c r="O3" s="31"/>
      <c r="P3" s="31" t="s">
        <v>40</v>
      </c>
      <c r="Q3" s="31" t="s">
        <v>47</v>
      </c>
      <c r="R3" s="31" t="s">
        <v>48</v>
      </c>
      <c r="S3" s="31" t="s">
        <v>48</v>
      </c>
    </row>
    <row r="4" spans="1:19">
      <c r="A4" s="1">
        <v>4</v>
      </c>
      <c r="B4" s="1" t="s">
        <v>324</v>
      </c>
      <c r="C4" s="28" t="s">
        <v>308</v>
      </c>
      <c r="D4" s="1" t="s">
        <v>235</v>
      </c>
      <c r="E4" s="29" t="s">
        <v>29</v>
      </c>
      <c r="F4" s="30">
        <v>3</v>
      </c>
      <c r="G4" s="19" t="str">
        <f>E4&amp;"-0"&amp;F4</f>
        <v>GL02-03</v>
      </c>
      <c r="H4" s="29" t="s">
        <v>43</v>
      </c>
      <c r="I4" s="29">
        <v>1</v>
      </c>
      <c r="J4" s="29" t="s">
        <v>44</v>
      </c>
      <c r="K4" s="31" t="s">
        <v>32</v>
      </c>
      <c r="L4" s="31" t="s">
        <v>63</v>
      </c>
      <c r="M4" s="31" t="s">
        <v>64</v>
      </c>
      <c r="N4" s="31" t="s">
        <v>33</v>
      </c>
      <c r="O4" s="31"/>
      <c r="P4" s="31" t="s">
        <v>65</v>
      </c>
      <c r="Q4" s="31" t="s">
        <v>66</v>
      </c>
      <c r="R4" s="31" t="s">
        <v>67</v>
      </c>
      <c r="S4" s="31" t="s">
        <v>67</v>
      </c>
    </row>
    <row r="5" spans="1:19">
      <c r="A5" s="1">
        <v>5</v>
      </c>
      <c r="B5" s="1" t="s">
        <v>327</v>
      </c>
      <c r="C5" s="28" t="s">
        <v>1</v>
      </c>
      <c r="D5" s="1" t="s">
        <v>256</v>
      </c>
      <c r="E5" s="29" t="s">
        <v>29</v>
      </c>
      <c r="F5" s="30" t="s">
        <v>237</v>
      </c>
      <c r="G5" s="19" t="str">
        <f>E5&amp;"-"&amp;F5</f>
        <v>GL02-GL62</v>
      </c>
      <c r="H5" s="29" t="s">
        <v>73</v>
      </c>
      <c r="I5" s="29">
        <v>1</v>
      </c>
      <c r="J5" s="29" t="s">
        <v>44</v>
      </c>
      <c r="K5" s="31" t="s">
        <v>32</v>
      </c>
      <c r="L5" s="31" t="s">
        <v>238</v>
      </c>
      <c r="M5" s="31"/>
      <c r="N5" s="31" t="s">
        <v>51</v>
      </c>
      <c r="O5" s="31"/>
      <c r="P5" s="31"/>
      <c r="Q5" s="31"/>
      <c r="R5" s="31"/>
      <c r="S5" s="31"/>
    </row>
    <row r="6" spans="1:19">
      <c r="A6" s="1">
        <v>6</v>
      </c>
      <c r="B6" s="1" t="s">
        <v>328</v>
      </c>
      <c r="C6" s="28" t="s">
        <v>2</v>
      </c>
      <c r="E6" s="30" t="s">
        <v>237</v>
      </c>
      <c r="F6" s="30">
        <v>1</v>
      </c>
      <c r="G6" s="19" t="str">
        <f>E6&amp;"-0"&amp;F6</f>
        <v>GL62-01</v>
      </c>
      <c r="H6" s="29" t="s">
        <v>36</v>
      </c>
      <c r="I6" s="29">
        <v>2</v>
      </c>
      <c r="J6" s="29" t="s">
        <v>37</v>
      </c>
      <c r="K6" s="31" t="s">
        <v>51</v>
      </c>
      <c r="L6" s="31" t="s">
        <v>50</v>
      </c>
      <c r="M6" s="31" t="s">
        <v>46</v>
      </c>
      <c r="N6" s="31" t="s">
        <v>33</v>
      </c>
      <c r="O6" s="31"/>
      <c r="P6" s="31" t="s">
        <v>52</v>
      </c>
      <c r="Q6" s="31" t="s">
        <v>53</v>
      </c>
      <c r="R6" s="31" t="s">
        <v>54</v>
      </c>
      <c r="S6" s="31" t="s">
        <v>54</v>
      </c>
    </row>
    <row r="7" spans="1:19">
      <c r="A7" s="1">
        <v>7</v>
      </c>
      <c r="B7" s="1" t="s">
        <v>329</v>
      </c>
      <c r="C7" s="28" t="s">
        <v>3</v>
      </c>
      <c r="E7" s="30" t="s">
        <v>237</v>
      </c>
      <c r="F7" s="30">
        <v>2</v>
      </c>
      <c r="G7" s="19" t="str">
        <f>E7&amp;"-0"&amp;F7</f>
        <v>GL62-02</v>
      </c>
      <c r="H7" s="29" t="s">
        <v>36</v>
      </c>
      <c r="I7" s="29">
        <v>2</v>
      </c>
      <c r="J7" s="29" t="s">
        <v>37</v>
      </c>
      <c r="K7" s="31" t="s">
        <v>51</v>
      </c>
      <c r="L7" s="31" t="s">
        <v>51</v>
      </c>
      <c r="M7" s="31" t="s">
        <v>46</v>
      </c>
      <c r="N7" s="31" t="s">
        <v>33</v>
      </c>
      <c r="O7" s="31"/>
      <c r="P7" s="31" t="s">
        <v>55</v>
      </c>
      <c r="Q7" s="31" t="s">
        <v>56</v>
      </c>
      <c r="R7" s="31" t="s">
        <v>57</v>
      </c>
      <c r="S7" s="31" t="s">
        <v>57</v>
      </c>
    </row>
    <row r="8" spans="1:19">
      <c r="A8" s="1">
        <v>8</v>
      </c>
      <c r="B8" s="1" t="s">
        <v>330</v>
      </c>
      <c r="C8" s="28" t="s">
        <v>4</v>
      </c>
      <c r="D8" s="1" t="s">
        <v>276</v>
      </c>
      <c r="E8" s="30" t="s">
        <v>237</v>
      </c>
      <c r="F8" s="30">
        <v>3</v>
      </c>
      <c r="G8" s="19" t="str">
        <f>E8&amp;"-0"&amp;F8</f>
        <v>GL62-03</v>
      </c>
      <c r="H8" s="29" t="s">
        <v>43</v>
      </c>
      <c r="I8" s="29">
        <v>2</v>
      </c>
      <c r="J8" s="29" t="s">
        <v>37</v>
      </c>
      <c r="K8" s="31" t="s">
        <v>51</v>
      </c>
      <c r="L8" s="31" t="s">
        <v>239</v>
      </c>
      <c r="M8" s="31" t="s">
        <v>59</v>
      </c>
      <c r="N8" s="31"/>
      <c r="O8" s="31"/>
      <c r="P8" s="31"/>
      <c r="Q8" s="31"/>
      <c r="R8" s="31"/>
      <c r="S8" s="31"/>
    </row>
    <row r="9" spans="1:19">
      <c r="A9" s="1">
        <v>9</v>
      </c>
      <c r="B9" s="1" t="s">
        <v>331</v>
      </c>
      <c r="C9" s="28"/>
      <c r="E9" s="30" t="s">
        <v>237</v>
      </c>
      <c r="F9" s="30">
        <v>4</v>
      </c>
      <c r="G9" s="19" t="str">
        <f>E9&amp;"-0"&amp;F9</f>
        <v>GL62-04</v>
      </c>
      <c r="H9" s="29" t="s">
        <v>43</v>
      </c>
      <c r="I9" s="29">
        <v>2</v>
      </c>
      <c r="J9" s="29" t="s">
        <v>37</v>
      </c>
      <c r="K9" s="31" t="s">
        <v>51</v>
      </c>
      <c r="L9" s="31" t="s">
        <v>240</v>
      </c>
      <c r="M9" s="31" t="s">
        <v>59</v>
      </c>
      <c r="N9" s="31"/>
      <c r="O9" s="31"/>
      <c r="P9" s="31"/>
      <c r="Q9" s="31"/>
      <c r="R9" s="31"/>
      <c r="S9" s="31"/>
    </row>
    <row r="10" spans="1:19">
      <c r="A10" s="1">
        <v>10</v>
      </c>
      <c r="B10" s="1" t="s">
        <v>332</v>
      </c>
      <c r="C10" s="28"/>
      <c r="E10" s="29" t="s">
        <v>29</v>
      </c>
      <c r="F10" s="30" t="s">
        <v>244</v>
      </c>
      <c r="G10" s="19" t="str">
        <f>E10&amp;"-"&amp;F10</f>
        <v>GL02-GL64</v>
      </c>
      <c r="H10" s="29" t="s">
        <v>73</v>
      </c>
      <c r="I10" s="29">
        <v>1</v>
      </c>
      <c r="J10" s="29" t="s">
        <v>44</v>
      </c>
      <c r="K10" s="31" t="s">
        <v>32</v>
      </c>
      <c r="L10" s="31" t="s">
        <v>2974</v>
      </c>
      <c r="M10" s="31"/>
      <c r="N10" s="31" t="s">
        <v>69</v>
      </c>
      <c r="O10" s="31"/>
      <c r="Q10" s="31"/>
      <c r="R10" s="31"/>
      <c r="S10" s="31"/>
    </row>
    <row r="11" spans="1:19">
      <c r="A11" s="1">
        <v>11</v>
      </c>
      <c r="B11" s="1" t="s">
        <v>333</v>
      </c>
      <c r="C11" s="28">
        <v>1</v>
      </c>
      <c r="E11" s="30" t="s">
        <v>244</v>
      </c>
      <c r="F11" s="30">
        <v>1</v>
      </c>
      <c r="G11" s="19" t="str">
        <f>E11&amp;"-0"&amp;F11</f>
        <v>GL64-01</v>
      </c>
      <c r="H11" s="29" t="s">
        <v>36</v>
      </c>
      <c r="I11" s="29">
        <v>2</v>
      </c>
      <c r="J11" s="29" t="s">
        <v>37</v>
      </c>
      <c r="K11" s="31" t="s">
        <v>69</v>
      </c>
      <c r="L11" s="31" t="s">
        <v>68</v>
      </c>
      <c r="M11" s="31" t="s">
        <v>39</v>
      </c>
      <c r="N11" s="31" t="s">
        <v>33</v>
      </c>
      <c r="O11" s="31"/>
      <c r="P11" s="31"/>
      <c r="Q11" s="31"/>
      <c r="R11" s="31" t="s">
        <v>71</v>
      </c>
      <c r="S11" s="31" t="s">
        <v>71</v>
      </c>
    </row>
    <row r="12" spans="1:19">
      <c r="A12" s="1">
        <v>12</v>
      </c>
      <c r="B12" s="1" t="s">
        <v>334</v>
      </c>
      <c r="C12" s="28" t="s">
        <v>5</v>
      </c>
      <c r="E12" s="30" t="s">
        <v>244</v>
      </c>
      <c r="F12" s="30">
        <v>2</v>
      </c>
      <c r="G12" s="19" t="str">
        <f>E12&amp;"-0"&amp;F12</f>
        <v>GL64-02</v>
      </c>
      <c r="H12" s="29" t="s">
        <v>43</v>
      </c>
      <c r="I12" s="29">
        <v>2</v>
      </c>
      <c r="J12" s="29" t="s">
        <v>44</v>
      </c>
      <c r="K12" s="31" t="s">
        <v>69</v>
      </c>
      <c r="L12" s="31" t="s">
        <v>245</v>
      </c>
      <c r="M12" s="31" t="s">
        <v>64</v>
      </c>
      <c r="N12" s="31"/>
      <c r="O12" s="31"/>
      <c r="P12" s="31"/>
      <c r="Q12" s="31"/>
      <c r="R12" s="31" t="s">
        <v>246</v>
      </c>
      <c r="S12" s="31" t="s">
        <v>246</v>
      </c>
    </row>
    <row r="13" spans="1:19">
      <c r="A13" s="1">
        <v>13</v>
      </c>
      <c r="B13" s="1" t="s">
        <v>335</v>
      </c>
      <c r="C13" s="28"/>
      <c r="E13" s="30" t="s">
        <v>244</v>
      </c>
      <c r="F13" s="30">
        <v>3</v>
      </c>
      <c r="G13" s="19" t="str">
        <f>E13&amp;"-0"&amp;F13</f>
        <v>GL64-03</v>
      </c>
      <c r="H13" s="29" t="s">
        <v>43</v>
      </c>
      <c r="I13" s="29">
        <v>2</v>
      </c>
      <c r="J13" s="29" t="s">
        <v>44</v>
      </c>
      <c r="K13" s="31" t="s">
        <v>69</v>
      </c>
      <c r="L13" s="31" t="s">
        <v>247</v>
      </c>
      <c r="M13" s="31" t="s">
        <v>64</v>
      </c>
      <c r="N13" s="31"/>
      <c r="O13" s="31"/>
      <c r="P13" s="31"/>
      <c r="Q13" s="31"/>
      <c r="R13" s="31" t="s">
        <v>248</v>
      </c>
      <c r="S13" s="31" t="s">
        <v>248</v>
      </c>
    </row>
    <row r="14" spans="1:19">
      <c r="A14" s="1">
        <v>14</v>
      </c>
      <c r="B14" s="1" t="s">
        <v>336</v>
      </c>
      <c r="C14" s="28" t="s">
        <v>6</v>
      </c>
      <c r="E14" s="30" t="s">
        <v>244</v>
      </c>
      <c r="F14" s="30">
        <v>4</v>
      </c>
      <c r="G14" s="19" t="str">
        <f>E14&amp;"-0"&amp;F14</f>
        <v>GL64-04</v>
      </c>
      <c r="H14" s="29" t="s">
        <v>43</v>
      </c>
      <c r="I14" s="29">
        <v>2</v>
      </c>
      <c r="J14" s="29" t="s">
        <v>44</v>
      </c>
      <c r="K14" s="31" t="s">
        <v>69</v>
      </c>
      <c r="L14" s="31" t="s">
        <v>249</v>
      </c>
      <c r="M14" s="31" t="s">
        <v>39</v>
      </c>
      <c r="N14" s="31"/>
      <c r="O14" s="31"/>
      <c r="P14" s="31"/>
      <c r="Q14" s="31"/>
      <c r="R14" s="31" t="s">
        <v>250</v>
      </c>
      <c r="S14" s="31" t="s">
        <v>250</v>
      </c>
    </row>
    <row r="15" spans="1:19">
      <c r="A15" s="1">
        <v>15</v>
      </c>
      <c r="B15" s="1" t="s">
        <v>337</v>
      </c>
      <c r="C15" s="28" t="s">
        <v>7</v>
      </c>
      <c r="E15" s="29" t="s">
        <v>29</v>
      </c>
      <c r="F15" s="30" t="s">
        <v>181</v>
      </c>
      <c r="G15" s="19" t="str">
        <f>E15&amp;"-"&amp;F15</f>
        <v>GL02-GL57</v>
      </c>
      <c r="H15" s="29" t="s">
        <v>73</v>
      </c>
      <c r="I15" s="29">
        <v>2</v>
      </c>
      <c r="J15" s="29" t="s">
        <v>44</v>
      </c>
      <c r="K15" s="31" t="s">
        <v>32</v>
      </c>
      <c r="L15" s="31" t="s">
        <v>319</v>
      </c>
      <c r="M15" s="31"/>
      <c r="N15" s="31" t="s">
        <v>182</v>
      </c>
      <c r="O15" s="31"/>
      <c r="P15" s="31"/>
      <c r="Q15" s="31" t="s">
        <v>183</v>
      </c>
      <c r="R15" s="31" t="s">
        <v>184</v>
      </c>
      <c r="S15" s="31"/>
    </row>
    <row r="16" spans="1:19">
      <c r="A16" s="1">
        <v>16</v>
      </c>
      <c r="B16" s="1" t="s">
        <v>335</v>
      </c>
      <c r="C16" s="28"/>
      <c r="E16" s="29" t="s">
        <v>181</v>
      </c>
      <c r="F16" s="30">
        <v>1</v>
      </c>
      <c r="G16" s="19" t="str">
        <f>E16&amp;"-0"&amp;F16</f>
        <v>GL57-01</v>
      </c>
      <c r="H16" s="29" t="s">
        <v>49</v>
      </c>
      <c r="I16" s="29">
        <v>3</v>
      </c>
      <c r="J16" s="29" t="s">
        <v>44</v>
      </c>
      <c r="K16" s="31" t="s">
        <v>182</v>
      </c>
      <c r="L16" s="31" t="s">
        <v>302</v>
      </c>
      <c r="M16" s="31"/>
      <c r="N16" s="31" t="s">
        <v>33</v>
      </c>
      <c r="O16" s="31" t="s">
        <v>185</v>
      </c>
      <c r="P16" s="31" t="s">
        <v>70</v>
      </c>
      <c r="Q16" s="31" t="s">
        <v>186</v>
      </c>
      <c r="R16" s="31" t="s">
        <v>187</v>
      </c>
      <c r="S16" s="31" t="s">
        <v>79</v>
      </c>
    </row>
    <row r="17" spans="1:19">
      <c r="A17" s="1">
        <v>17</v>
      </c>
      <c r="B17" s="1" t="s">
        <v>336</v>
      </c>
      <c r="C17" s="28" t="s">
        <v>8</v>
      </c>
      <c r="E17" s="29" t="s">
        <v>181</v>
      </c>
      <c r="F17" s="30">
        <v>2</v>
      </c>
      <c r="G17" s="19" t="str">
        <f>E17&amp;"-0"&amp;F17</f>
        <v>GL57-02</v>
      </c>
      <c r="H17" s="29" t="s">
        <v>43</v>
      </c>
      <c r="I17" s="29">
        <v>3</v>
      </c>
      <c r="J17" s="29" t="s">
        <v>44</v>
      </c>
      <c r="K17" s="31" t="s">
        <v>182</v>
      </c>
      <c r="L17" s="31" t="s">
        <v>303</v>
      </c>
      <c r="M17" s="31" t="s">
        <v>59</v>
      </c>
      <c r="N17" s="31" t="s">
        <v>33</v>
      </c>
      <c r="O17" s="31"/>
      <c r="P17" s="31" t="s">
        <v>60</v>
      </c>
      <c r="Q17" s="31" t="s">
        <v>188</v>
      </c>
      <c r="R17" s="31" t="s">
        <v>189</v>
      </c>
      <c r="S17" s="31" t="s">
        <v>62</v>
      </c>
    </row>
    <row r="18" spans="1:19">
      <c r="A18" s="1">
        <v>18</v>
      </c>
      <c r="B18" s="1" t="s">
        <v>337</v>
      </c>
      <c r="C18" s="28" t="s">
        <v>9</v>
      </c>
      <c r="E18" s="29" t="s">
        <v>181</v>
      </c>
      <c r="F18" s="30">
        <v>3</v>
      </c>
      <c r="G18" s="19" t="str">
        <f>E18&amp;"-0"&amp;F18</f>
        <v>GL57-03</v>
      </c>
      <c r="H18" s="29" t="s">
        <v>43</v>
      </c>
      <c r="I18" s="29">
        <v>3</v>
      </c>
      <c r="J18" s="29" t="s">
        <v>44</v>
      </c>
      <c r="K18" s="31" t="s">
        <v>182</v>
      </c>
      <c r="L18" s="31" t="s">
        <v>304</v>
      </c>
      <c r="M18" s="31" t="s">
        <v>190</v>
      </c>
      <c r="N18" s="31" t="s">
        <v>33</v>
      </c>
      <c r="O18" s="31"/>
      <c r="P18" s="31" t="s">
        <v>191</v>
      </c>
      <c r="Q18" s="31" t="s">
        <v>192</v>
      </c>
      <c r="R18" s="31" t="s">
        <v>193</v>
      </c>
      <c r="S18" s="31" t="s">
        <v>84</v>
      </c>
    </row>
    <row r="19" spans="1:19">
      <c r="A19" s="1">
        <v>19</v>
      </c>
      <c r="B19" s="1" t="s">
        <v>338</v>
      </c>
      <c r="C19" s="28"/>
      <c r="E19" s="29" t="s">
        <v>29</v>
      </c>
      <c r="F19" s="30" t="s">
        <v>194</v>
      </c>
      <c r="G19" s="19" t="str">
        <f>E19&amp;"-"&amp;F19</f>
        <v>GL02-GL58</v>
      </c>
      <c r="H19" s="29" t="s">
        <v>73</v>
      </c>
      <c r="I19" s="29">
        <v>2</v>
      </c>
      <c r="J19" s="29" t="s">
        <v>44</v>
      </c>
      <c r="K19" s="31" t="s">
        <v>32</v>
      </c>
      <c r="L19" s="31" t="s">
        <v>320</v>
      </c>
      <c r="M19" s="31"/>
      <c r="N19" s="31" t="s">
        <v>195</v>
      </c>
      <c r="O19" s="31"/>
      <c r="P19" s="31"/>
      <c r="Q19" s="31" t="s">
        <v>196</v>
      </c>
      <c r="R19" s="31" t="s">
        <v>197</v>
      </c>
      <c r="S19" s="31" t="s">
        <v>87</v>
      </c>
    </row>
    <row r="20" spans="1:19">
      <c r="A20" s="1">
        <v>20</v>
      </c>
      <c r="B20" s="1" t="s">
        <v>339</v>
      </c>
      <c r="C20" s="28" t="s">
        <v>5</v>
      </c>
      <c r="E20" s="29" t="s">
        <v>194</v>
      </c>
      <c r="F20" s="30">
        <v>1</v>
      </c>
      <c r="G20" s="19" t="str">
        <f>E20&amp;"-0"&amp;F20</f>
        <v>GL58-01</v>
      </c>
      <c r="H20" s="29" t="s">
        <v>49</v>
      </c>
      <c r="I20" s="29">
        <v>3</v>
      </c>
      <c r="J20" s="29" t="s">
        <v>44</v>
      </c>
      <c r="K20" s="31" t="s">
        <v>195</v>
      </c>
      <c r="L20" s="31" t="s">
        <v>305</v>
      </c>
      <c r="M20" s="31"/>
      <c r="N20" s="31" t="s">
        <v>33</v>
      </c>
      <c r="O20" s="31" t="s">
        <v>185</v>
      </c>
      <c r="P20" s="31" t="s">
        <v>70</v>
      </c>
      <c r="Q20" s="31" t="s">
        <v>186</v>
      </c>
      <c r="R20" s="31" t="s">
        <v>187</v>
      </c>
      <c r="S20" s="31" t="s">
        <v>91</v>
      </c>
    </row>
    <row r="21" spans="1:19">
      <c r="A21" s="1">
        <v>21</v>
      </c>
      <c r="B21" s="1" t="s">
        <v>340</v>
      </c>
      <c r="C21" s="32" t="s">
        <v>10</v>
      </c>
      <c r="E21" s="29" t="s">
        <v>194</v>
      </c>
      <c r="F21" s="30">
        <v>2</v>
      </c>
      <c r="G21" s="19" t="str">
        <f>E21&amp;"-0"&amp;F21</f>
        <v>GL58-02</v>
      </c>
      <c r="H21" s="29" t="s">
        <v>43</v>
      </c>
      <c r="I21" s="29">
        <v>3</v>
      </c>
      <c r="J21" s="29" t="s">
        <v>44</v>
      </c>
      <c r="K21" s="31" t="s">
        <v>195</v>
      </c>
      <c r="L21" s="31" t="s">
        <v>306</v>
      </c>
      <c r="M21" s="31" t="s">
        <v>59</v>
      </c>
      <c r="N21" s="31" t="s">
        <v>33</v>
      </c>
      <c r="O21" s="31"/>
      <c r="P21" s="31" t="s">
        <v>60</v>
      </c>
      <c r="Q21" s="31" t="s">
        <v>188</v>
      </c>
      <c r="R21" s="31" t="s">
        <v>189</v>
      </c>
      <c r="S21" s="31" t="s">
        <v>99</v>
      </c>
    </row>
    <row r="22" spans="1:19">
      <c r="A22" s="1">
        <v>22</v>
      </c>
      <c r="B22" s="1" t="s">
        <v>341</v>
      </c>
      <c r="C22" s="32" t="s">
        <v>11</v>
      </c>
      <c r="E22" s="29" t="s">
        <v>29</v>
      </c>
      <c r="F22" s="30" t="s">
        <v>198</v>
      </c>
      <c r="G22" s="19" t="str">
        <f>E22&amp;"-"&amp;F22</f>
        <v>GL02-GL59</v>
      </c>
      <c r="H22" s="29" t="s">
        <v>73</v>
      </c>
      <c r="I22" s="29">
        <v>2</v>
      </c>
      <c r="J22" s="29" t="s">
        <v>44</v>
      </c>
      <c r="K22" s="31" t="s">
        <v>32</v>
      </c>
      <c r="L22" s="31" t="s">
        <v>321</v>
      </c>
      <c r="M22" s="31"/>
      <c r="N22" s="31" t="s">
        <v>199</v>
      </c>
      <c r="O22" s="31"/>
      <c r="P22" s="31"/>
      <c r="Q22" s="31" t="s">
        <v>199</v>
      </c>
      <c r="R22" s="31" t="s">
        <v>200</v>
      </c>
      <c r="S22" s="31" t="s">
        <v>103</v>
      </c>
    </row>
    <row r="23" spans="1:19">
      <c r="A23" s="1">
        <v>23</v>
      </c>
      <c r="B23" s="1" t="s">
        <v>342</v>
      </c>
      <c r="C23" s="28" t="s">
        <v>12</v>
      </c>
      <c r="E23" s="29" t="s">
        <v>198</v>
      </c>
      <c r="F23" s="30">
        <v>1</v>
      </c>
      <c r="G23" s="19" t="str">
        <f>E23&amp;"-0"&amp;F23</f>
        <v>GL59-01</v>
      </c>
      <c r="H23" s="29" t="s">
        <v>49</v>
      </c>
      <c r="I23" s="29">
        <v>3</v>
      </c>
      <c r="J23" s="29" t="s">
        <v>44</v>
      </c>
      <c r="K23" s="31" t="s">
        <v>199</v>
      </c>
      <c r="L23" s="31" t="s">
        <v>307</v>
      </c>
      <c r="M23" s="31"/>
      <c r="N23" s="31" t="s">
        <v>33</v>
      </c>
      <c r="O23" s="31" t="s">
        <v>185</v>
      </c>
      <c r="P23" s="31" t="s">
        <v>70</v>
      </c>
      <c r="Q23" s="31" t="s">
        <v>186</v>
      </c>
      <c r="R23" s="31" t="s">
        <v>187</v>
      </c>
      <c r="S23" s="31" t="s">
        <v>106</v>
      </c>
    </row>
    <row r="24" spans="1:19">
      <c r="A24" s="1">
        <v>24</v>
      </c>
      <c r="B24" s="1" t="s">
        <v>343</v>
      </c>
      <c r="C24" s="28"/>
      <c r="D24" s="1" t="s">
        <v>373</v>
      </c>
      <c r="E24" s="29" t="s">
        <v>198</v>
      </c>
      <c r="F24" s="30">
        <v>2</v>
      </c>
      <c r="G24" s="19" t="str">
        <f>E24&amp;"-0"&amp;F24</f>
        <v>GL59-02</v>
      </c>
      <c r="H24" s="29" t="s">
        <v>43</v>
      </c>
      <c r="I24" s="29">
        <v>3</v>
      </c>
      <c r="J24" s="29" t="s">
        <v>44</v>
      </c>
      <c r="K24" s="31" t="s">
        <v>182</v>
      </c>
      <c r="L24" s="31" t="s">
        <v>2973</v>
      </c>
      <c r="M24" s="31" t="s">
        <v>59</v>
      </c>
      <c r="N24" s="31" t="s">
        <v>33</v>
      </c>
      <c r="O24" s="31"/>
      <c r="P24" s="31" t="s">
        <v>60</v>
      </c>
      <c r="Q24" s="31" t="s">
        <v>188</v>
      </c>
      <c r="R24" s="31" t="s">
        <v>189</v>
      </c>
      <c r="S24" s="31" t="s">
        <v>110</v>
      </c>
    </row>
    <row r="25" spans="1:19">
      <c r="A25" s="1">
        <v>25</v>
      </c>
      <c r="B25" s="1" t="s">
        <v>344</v>
      </c>
      <c r="C25" s="32">
        <v>39679</v>
      </c>
      <c r="D25" s="1" t="s">
        <v>277</v>
      </c>
      <c r="E25" s="29" t="s">
        <v>29</v>
      </c>
      <c r="F25" s="30" t="s">
        <v>72</v>
      </c>
      <c r="G25" s="19" t="str">
        <f>E25&amp;"-"&amp;F25</f>
        <v>GL02-GL55</v>
      </c>
      <c r="H25" s="29" t="s">
        <v>73</v>
      </c>
      <c r="I25" s="29">
        <v>1</v>
      </c>
      <c r="J25" s="29" t="s">
        <v>74</v>
      </c>
      <c r="K25" s="31" t="s">
        <v>32</v>
      </c>
      <c r="L25" s="31" t="s">
        <v>317</v>
      </c>
      <c r="M25" s="31"/>
      <c r="N25" s="31" t="s">
        <v>75</v>
      </c>
      <c r="O25" s="31"/>
      <c r="P25" s="31"/>
      <c r="Q25" s="31"/>
      <c r="R25" s="31"/>
      <c r="S25" s="31" t="s">
        <v>115</v>
      </c>
    </row>
    <row r="26" spans="1:19">
      <c r="A26" s="1">
        <v>26</v>
      </c>
      <c r="B26" s="1" t="s">
        <v>343</v>
      </c>
      <c r="C26" s="28"/>
      <c r="D26" s="1" t="s">
        <v>254</v>
      </c>
      <c r="E26" s="29" t="s">
        <v>72</v>
      </c>
      <c r="F26" s="30">
        <v>1</v>
      </c>
      <c r="G26" s="19" t="str">
        <f t="shared" ref="G26:G34" si="0">E26&amp;"-0"&amp;F26</f>
        <v>GL55-01</v>
      </c>
      <c r="H26" s="29" t="s">
        <v>36</v>
      </c>
      <c r="I26" s="29">
        <v>2</v>
      </c>
      <c r="J26" s="29" t="s">
        <v>44</v>
      </c>
      <c r="K26" s="31" t="s">
        <v>75</v>
      </c>
      <c r="L26" s="31" t="s">
        <v>76</v>
      </c>
      <c r="M26" s="31" t="s">
        <v>46</v>
      </c>
      <c r="N26" s="31" t="s">
        <v>33</v>
      </c>
      <c r="O26" s="31"/>
      <c r="P26" s="31" t="s">
        <v>77</v>
      </c>
      <c r="Q26" s="31" t="s">
        <v>78</v>
      </c>
      <c r="R26" s="31" t="s">
        <v>79</v>
      </c>
      <c r="S26" s="31" t="s">
        <v>120</v>
      </c>
    </row>
    <row r="27" spans="1:19">
      <c r="A27" s="1">
        <v>27</v>
      </c>
      <c r="B27" s="1" t="s">
        <v>345</v>
      </c>
      <c r="C27" s="28" t="s">
        <v>13</v>
      </c>
      <c r="D27" s="1" t="s">
        <v>258</v>
      </c>
      <c r="E27" s="29" t="s">
        <v>72</v>
      </c>
      <c r="F27" s="30">
        <v>2</v>
      </c>
      <c r="G27" s="19" t="str">
        <f t="shared" si="0"/>
        <v>GL55-02</v>
      </c>
      <c r="H27" s="29" t="s">
        <v>43</v>
      </c>
      <c r="I27" s="29">
        <v>2</v>
      </c>
      <c r="J27" s="29" t="s">
        <v>44</v>
      </c>
      <c r="K27" s="31" t="s">
        <v>75</v>
      </c>
      <c r="L27" s="31" t="s">
        <v>58</v>
      </c>
      <c r="M27" s="31" t="s">
        <v>59</v>
      </c>
      <c r="N27" s="31" t="s">
        <v>33</v>
      </c>
      <c r="O27" s="31"/>
      <c r="P27" s="31" t="s">
        <v>60</v>
      </c>
      <c r="Q27" s="31" t="s">
        <v>61</v>
      </c>
      <c r="R27" s="31" t="s">
        <v>62</v>
      </c>
      <c r="S27" s="31" t="s">
        <v>124</v>
      </c>
    </row>
    <row r="28" spans="1:19">
      <c r="A28" s="1">
        <v>28</v>
      </c>
      <c r="B28" s="1" t="s">
        <v>346</v>
      </c>
      <c r="C28" s="28" t="s">
        <v>14</v>
      </c>
      <c r="D28" s="1" t="s">
        <v>255</v>
      </c>
      <c r="E28" s="29" t="s">
        <v>72</v>
      </c>
      <c r="F28" s="30">
        <v>3</v>
      </c>
      <c r="G28" s="19" t="str">
        <f t="shared" si="0"/>
        <v>GL55-03</v>
      </c>
      <c r="H28" s="29" t="s">
        <v>49</v>
      </c>
      <c r="I28" s="29">
        <v>2</v>
      </c>
      <c r="J28" s="29" t="s">
        <v>44</v>
      </c>
      <c r="K28" s="31" t="s">
        <v>75</v>
      </c>
      <c r="L28" s="31" t="s">
        <v>80</v>
      </c>
      <c r="M28" s="31"/>
      <c r="N28" s="31" t="s">
        <v>33</v>
      </c>
      <c r="O28" s="31" t="s">
        <v>81</v>
      </c>
      <c r="P28" s="31" t="s">
        <v>82</v>
      </c>
      <c r="Q28" s="31" t="s">
        <v>83</v>
      </c>
      <c r="R28" s="31" t="s">
        <v>84</v>
      </c>
      <c r="S28" s="31" t="s">
        <v>128</v>
      </c>
    </row>
    <row r="29" spans="1:19">
      <c r="A29" s="1">
        <v>29</v>
      </c>
      <c r="B29" s="1" t="s">
        <v>347</v>
      </c>
      <c r="C29" s="28" t="s">
        <v>15</v>
      </c>
      <c r="D29" s="1" t="s">
        <v>257</v>
      </c>
      <c r="E29" s="29" t="s">
        <v>72</v>
      </c>
      <c r="F29" s="30">
        <v>4</v>
      </c>
      <c r="G29" s="19" t="str">
        <f t="shared" si="0"/>
        <v>GL55-04</v>
      </c>
      <c r="H29" s="29" t="s">
        <v>43</v>
      </c>
      <c r="I29" s="29">
        <v>2</v>
      </c>
      <c r="J29" s="29" t="s">
        <v>44</v>
      </c>
      <c r="K29" s="31" t="s">
        <v>75</v>
      </c>
      <c r="L29" s="31" t="s">
        <v>85</v>
      </c>
      <c r="M29" s="31" t="s">
        <v>64</v>
      </c>
      <c r="N29" s="31" t="s">
        <v>33</v>
      </c>
      <c r="O29" s="31"/>
      <c r="P29" s="31" t="s">
        <v>65</v>
      </c>
      <c r="Q29" s="31" t="s">
        <v>86</v>
      </c>
      <c r="R29" s="31" t="s">
        <v>87</v>
      </c>
      <c r="S29" s="31" t="s">
        <v>131</v>
      </c>
    </row>
    <row r="30" spans="1:19">
      <c r="A30" s="1">
        <v>30</v>
      </c>
      <c r="B30" s="1" t="s">
        <v>348</v>
      </c>
      <c r="C30" s="28">
        <v>255</v>
      </c>
      <c r="E30" s="29" t="s">
        <v>72</v>
      </c>
      <c r="F30" s="30">
        <v>5</v>
      </c>
      <c r="G30" s="19" t="str">
        <f t="shared" si="0"/>
        <v>GL55-05</v>
      </c>
      <c r="H30" s="29" t="s">
        <v>43</v>
      </c>
      <c r="I30" s="29">
        <v>2</v>
      </c>
      <c r="J30" s="29" t="s">
        <v>44</v>
      </c>
      <c r="K30" s="31" t="s">
        <v>75</v>
      </c>
      <c r="L30" s="31" t="s">
        <v>88</v>
      </c>
      <c r="M30" s="31" t="s">
        <v>46</v>
      </c>
      <c r="N30" s="31" t="s">
        <v>33</v>
      </c>
      <c r="O30" s="31"/>
      <c r="P30" s="31" t="s">
        <v>89</v>
      </c>
      <c r="Q30" s="31" t="s">
        <v>90</v>
      </c>
      <c r="R30" s="31" t="s">
        <v>91</v>
      </c>
      <c r="S30" s="31" t="s">
        <v>136</v>
      </c>
    </row>
    <row r="31" spans="1:19">
      <c r="A31" s="1">
        <v>31</v>
      </c>
      <c r="B31" s="1" t="s">
        <v>349</v>
      </c>
      <c r="C31" s="28" t="s">
        <v>16</v>
      </c>
      <c r="E31" s="29" t="s">
        <v>72</v>
      </c>
      <c r="F31" s="30">
        <v>6</v>
      </c>
      <c r="G31" s="19" t="str">
        <f t="shared" si="0"/>
        <v>GL55-06</v>
      </c>
      <c r="H31" s="29" t="s">
        <v>43</v>
      </c>
      <c r="I31" s="29">
        <v>2</v>
      </c>
      <c r="J31" s="29" t="s">
        <v>44</v>
      </c>
      <c r="K31" s="31" t="s">
        <v>75</v>
      </c>
      <c r="L31" s="31" t="s">
        <v>97</v>
      </c>
      <c r="M31" s="31" t="s">
        <v>46</v>
      </c>
      <c r="N31" s="31" t="s">
        <v>33</v>
      </c>
      <c r="O31" s="31"/>
      <c r="P31" s="31" t="s">
        <v>77</v>
      </c>
      <c r="Q31" s="31" t="s">
        <v>98</v>
      </c>
      <c r="R31" s="31" t="s">
        <v>99</v>
      </c>
      <c r="S31" s="31" t="s">
        <v>140</v>
      </c>
    </row>
    <row r="32" spans="1:19">
      <c r="A32" s="1">
        <v>32</v>
      </c>
      <c r="B32" s="1" t="s">
        <v>350</v>
      </c>
      <c r="C32" s="28"/>
      <c r="D32" s="1" t="s">
        <v>222</v>
      </c>
      <c r="E32" s="29" t="s">
        <v>72</v>
      </c>
      <c r="F32" s="30">
        <v>7</v>
      </c>
      <c r="G32" s="19" t="str">
        <f t="shared" si="0"/>
        <v>GL55-07</v>
      </c>
      <c r="H32" s="29" t="s">
        <v>49</v>
      </c>
      <c r="I32" s="29">
        <v>2</v>
      </c>
      <c r="J32" s="29" t="s">
        <v>44</v>
      </c>
      <c r="K32" s="31" t="s">
        <v>75</v>
      </c>
      <c r="L32" s="31" t="s">
        <v>100</v>
      </c>
      <c r="M32" s="31"/>
      <c r="N32" s="31" t="s">
        <v>33</v>
      </c>
      <c r="O32" s="31" t="s">
        <v>101</v>
      </c>
      <c r="P32" s="31" t="s">
        <v>82</v>
      </c>
      <c r="Q32" s="31" t="s">
        <v>102</v>
      </c>
      <c r="R32" s="31" t="s">
        <v>103</v>
      </c>
      <c r="S32" s="31" t="s">
        <v>144</v>
      </c>
    </row>
    <row r="33" spans="1:19">
      <c r="A33" s="1">
        <v>33</v>
      </c>
      <c r="B33" s="1" t="s">
        <v>351</v>
      </c>
      <c r="C33" s="28"/>
      <c r="D33" s="1" t="s">
        <v>261</v>
      </c>
      <c r="E33" s="29" t="s">
        <v>72</v>
      </c>
      <c r="F33" s="30">
        <v>8</v>
      </c>
      <c r="G33" s="19" t="str">
        <f t="shared" si="0"/>
        <v>GL55-08</v>
      </c>
      <c r="H33" s="29" t="s">
        <v>43</v>
      </c>
      <c r="I33" s="29">
        <v>2</v>
      </c>
      <c r="J33" s="29" t="s">
        <v>44</v>
      </c>
      <c r="K33" s="31" t="s">
        <v>75</v>
      </c>
      <c r="L33" s="31" t="s">
        <v>104</v>
      </c>
      <c r="M33" s="31" t="s">
        <v>59</v>
      </c>
      <c r="N33" s="31" t="s">
        <v>33</v>
      </c>
      <c r="O33" s="31"/>
      <c r="P33" s="31" t="s">
        <v>60</v>
      </c>
      <c r="Q33" s="31" t="s">
        <v>105</v>
      </c>
      <c r="R33" s="31" t="s">
        <v>106</v>
      </c>
      <c r="S33" s="31" t="s">
        <v>148</v>
      </c>
    </row>
    <row r="34" spans="1:19">
      <c r="A34" s="1">
        <v>34</v>
      </c>
      <c r="B34" s="1" t="s">
        <v>352</v>
      </c>
      <c r="C34" s="28">
        <v>152</v>
      </c>
      <c r="D34" s="1" t="s">
        <v>262</v>
      </c>
      <c r="E34" s="29" t="s">
        <v>72</v>
      </c>
      <c r="F34" s="30">
        <v>9</v>
      </c>
      <c r="G34" s="19" t="str">
        <f t="shared" si="0"/>
        <v>GL55-09</v>
      </c>
      <c r="H34" s="29" t="s">
        <v>43</v>
      </c>
      <c r="I34" s="29">
        <v>2</v>
      </c>
      <c r="J34" s="29" t="s">
        <v>44</v>
      </c>
      <c r="K34" s="31" t="s">
        <v>75</v>
      </c>
      <c r="L34" s="31" t="s">
        <v>107</v>
      </c>
      <c r="M34" s="31" t="s">
        <v>107</v>
      </c>
      <c r="N34" s="31" t="s">
        <v>33</v>
      </c>
      <c r="O34" s="31"/>
      <c r="P34" s="31" t="s">
        <v>108</v>
      </c>
      <c r="Q34" s="31" t="s">
        <v>109</v>
      </c>
      <c r="R34" s="31" t="s">
        <v>110</v>
      </c>
      <c r="S34" s="31"/>
    </row>
    <row r="35" spans="1:19">
      <c r="A35" s="1">
        <v>35</v>
      </c>
      <c r="B35" s="1" t="s">
        <v>353</v>
      </c>
      <c r="C35" s="28" t="s">
        <v>311</v>
      </c>
      <c r="D35" s="1" t="s">
        <v>263</v>
      </c>
      <c r="E35" s="30" t="s">
        <v>72</v>
      </c>
      <c r="F35" s="30">
        <v>10</v>
      </c>
      <c r="G35" s="19" t="str">
        <f t="shared" ref="G35:G44" si="1">E35&amp;"-"&amp;F35</f>
        <v>GL55-10</v>
      </c>
      <c r="H35" s="29" t="s">
        <v>49</v>
      </c>
      <c r="I35" s="29">
        <v>2</v>
      </c>
      <c r="J35" s="29" t="s">
        <v>44</v>
      </c>
      <c r="K35" s="31" t="s">
        <v>75</v>
      </c>
      <c r="L35" s="31" t="s">
        <v>111</v>
      </c>
      <c r="M35" s="31"/>
      <c r="N35" s="31" t="s">
        <v>33</v>
      </c>
      <c r="O35" s="31" t="s">
        <v>112</v>
      </c>
      <c r="P35" s="31" t="s">
        <v>113</v>
      </c>
      <c r="Q35" s="31" t="s">
        <v>114</v>
      </c>
      <c r="R35" s="31" t="s">
        <v>115</v>
      </c>
      <c r="S35" s="31" t="s">
        <v>96</v>
      </c>
    </row>
    <row r="36" spans="1:19">
      <c r="A36" s="1">
        <v>36</v>
      </c>
      <c r="B36" s="1" t="s">
        <v>354</v>
      </c>
      <c r="C36" s="28" t="s">
        <v>17</v>
      </c>
      <c r="D36" s="1" t="s">
        <v>259</v>
      </c>
      <c r="E36" s="30" t="s">
        <v>72</v>
      </c>
      <c r="F36" s="30">
        <v>11</v>
      </c>
      <c r="G36" s="19" t="str">
        <f t="shared" si="1"/>
        <v>GL55-11</v>
      </c>
      <c r="H36" s="29" t="s">
        <v>43</v>
      </c>
      <c r="I36" s="29">
        <v>2</v>
      </c>
      <c r="J36" s="29" t="s">
        <v>44</v>
      </c>
      <c r="K36" s="31" t="s">
        <v>75</v>
      </c>
      <c r="L36" s="31" t="s">
        <v>116</v>
      </c>
      <c r="M36" s="31" t="s">
        <v>117</v>
      </c>
      <c r="N36" s="31" t="s">
        <v>33</v>
      </c>
      <c r="O36" s="31"/>
      <c r="P36" s="31" t="s">
        <v>118</v>
      </c>
      <c r="Q36" s="31" t="s">
        <v>119</v>
      </c>
      <c r="R36" s="31" t="s">
        <v>120</v>
      </c>
      <c r="S36" s="31" t="s">
        <v>243</v>
      </c>
    </row>
    <row r="37" spans="1:19">
      <c r="A37" s="1">
        <v>37</v>
      </c>
      <c r="B37" s="1" t="s">
        <v>355</v>
      </c>
      <c r="C37" s="28"/>
      <c r="D37" s="1" t="s">
        <v>233</v>
      </c>
      <c r="E37" s="30" t="s">
        <v>72</v>
      </c>
      <c r="F37" s="30">
        <v>12</v>
      </c>
      <c r="G37" s="19" t="str">
        <f t="shared" si="1"/>
        <v>GL55-12</v>
      </c>
      <c r="H37" s="29" t="s">
        <v>49</v>
      </c>
      <c r="I37" s="29">
        <v>2</v>
      </c>
      <c r="J37" s="29" t="s">
        <v>44</v>
      </c>
      <c r="K37" s="31" t="s">
        <v>75</v>
      </c>
      <c r="L37" s="31" t="s">
        <v>121</v>
      </c>
      <c r="M37" s="31"/>
      <c r="N37" s="31" t="s">
        <v>33</v>
      </c>
      <c r="O37" s="31" t="s">
        <v>122</v>
      </c>
      <c r="P37" s="31" t="s">
        <v>82</v>
      </c>
      <c r="Q37" s="31" t="s">
        <v>123</v>
      </c>
      <c r="R37" s="31" t="s">
        <v>124</v>
      </c>
      <c r="S37" s="31" t="s">
        <v>293</v>
      </c>
    </row>
    <row r="38" spans="1:19">
      <c r="A38" s="1">
        <v>38</v>
      </c>
      <c r="B38" s="1" t="s">
        <v>356</v>
      </c>
      <c r="C38" s="32" t="s">
        <v>309</v>
      </c>
      <c r="D38" s="1" t="s">
        <v>300</v>
      </c>
      <c r="E38" s="29" t="s">
        <v>72</v>
      </c>
      <c r="F38" s="30">
        <v>13</v>
      </c>
      <c r="G38" s="19" t="str">
        <f t="shared" si="1"/>
        <v>GL55-13</v>
      </c>
      <c r="H38" s="29" t="s">
        <v>43</v>
      </c>
      <c r="I38" s="29">
        <v>2</v>
      </c>
      <c r="J38" s="29" t="s">
        <v>44</v>
      </c>
      <c r="K38" s="31" t="s">
        <v>75</v>
      </c>
      <c r="L38" s="31" t="s">
        <v>125</v>
      </c>
      <c r="M38" s="31" t="s">
        <v>46</v>
      </c>
      <c r="N38" s="31" t="s">
        <v>33</v>
      </c>
      <c r="O38" s="31"/>
      <c r="P38" s="31" t="s">
        <v>126</v>
      </c>
      <c r="Q38" s="31" t="s">
        <v>127</v>
      </c>
      <c r="R38" s="31" t="s">
        <v>128</v>
      </c>
      <c r="S38" s="31" t="s">
        <v>152</v>
      </c>
    </row>
    <row r="39" spans="1:19">
      <c r="A39" s="1">
        <v>39</v>
      </c>
      <c r="B39" s="1" t="s">
        <v>357</v>
      </c>
      <c r="C39" s="28">
        <v>0</v>
      </c>
      <c r="D39" s="1" t="s">
        <v>283</v>
      </c>
      <c r="E39" s="29" t="s">
        <v>72</v>
      </c>
      <c r="F39" s="30">
        <v>14</v>
      </c>
      <c r="G39" s="19" t="str">
        <f t="shared" si="1"/>
        <v>GL55-14</v>
      </c>
      <c r="H39" s="29" t="s">
        <v>43</v>
      </c>
      <c r="I39" s="29">
        <v>2</v>
      </c>
      <c r="J39" s="29" t="s">
        <v>44</v>
      </c>
      <c r="K39" s="31" t="s">
        <v>75</v>
      </c>
      <c r="L39" s="31" t="s">
        <v>129</v>
      </c>
      <c r="M39" s="31" t="s">
        <v>39</v>
      </c>
      <c r="N39" s="31" t="s">
        <v>33</v>
      </c>
      <c r="O39" s="31"/>
      <c r="P39" s="31" t="s">
        <v>40</v>
      </c>
      <c r="Q39" s="31" t="s">
        <v>130</v>
      </c>
      <c r="R39" s="31" t="s">
        <v>131</v>
      </c>
      <c r="S39" s="31" t="s">
        <v>157</v>
      </c>
    </row>
    <row r="40" spans="1:19">
      <c r="A40" s="1">
        <v>40</v>
      </c>
      <c r="B40" s="1" t="s">
        <v>358</v>
      </c>
      <c r="C40" s="28" t="s">
        <v>18</v>
      </c>
      <c r="D40" s="1" t="s">
        <v>282</v>
      </c>
      <c r="E40" s="29" t="s">
        <v>72</v>
      </c>
      <c r="F40" s="30">
        <v>15</v>
      </c>
      <c r="G40" s="19" t="str">
        <f t="shared" si="1"/>
        <v>GL55-15</v>
      </c>
      <c r="H40" s="29" t="s">
        <v>43</v>
      </c>
      <c r="I40" s="29">
        <v>2</v>
      </c>
      <c r="J40" s="29" t="s">
        <v>44</v>
      </c>
      <c r="K40" s="31" t="s">
        <v>75</v>
      </c>
      <c r="L40" s="31" t="s">
        <v>132</v>
      </c>
      <c r="M40" s="31" t="s">
        <v>133</v>
      </c>
      <c r="N40" s="31" t="s">
        <v>33</v>
      </c>
      <c r="O40" s="31"/>
      <c r="P40" s="31" t="s">
        <v>134</v>
      </c>
      <c r="Q40" s="31" t="s">
        <v>135</v>
      </c>
      <c r="R40" s="31" t="s">
        <v>136</v>
      </c>
      <c r="S40" s="31" t="s">
        <v>162</v>
      </c>
    </row>
    <row r="41" spans="1:19">
      <c r="A41" s="1">
        <v>41</v>
      </c>
      <c r="B41" s="1" t="s">
        <v>359</v>
      </c>
      <c r="C41" s="28" t="s">
        <v>312</v>
      </c>
      <c r="D41" s="1" t="s">
        <v>290</v>
      </c>
      <c r="E41" s="29" t="s">
        <v>72</v>
      </c>
      <c r="F41" s="30">
        <v>16</v>
      </c>
      <c r="G41" s="19" t="str">
        <f t="shared" si="1"/>
        <v>GL55-16</v>
      </c>
      <c r="H41" s="29" t="s">
        <v>49</v>
      </c>
      <c r="I41" s="29">
        <v>2</v>
      </c>
      <c r="J41" s="29" t="s">
        <v>44</v>
      </c>
      <c r="K41" s="31" t="s">
        <v>75</v>
      </c>
      <c r="L41" s="31" t="s">
        <v>137</v>
      </c>
      <c r="M41" s="31"/>
      <c r="N41" s="31" t="s">
        <v>33</v>
      </c>
      <c r="O41" s="31" t="s">
        <v>138</v>
      </c>
      <c r="P41" s="31" t="s">
        <v>82</v>
      </c>
      <c r="Q41" s="31" t="s">
        <v>139</v>
      </c>
      <c r="R41" s="31" t="s">
        <v>140</v>
      </c>
      <c r="S41" s="31" t="s">
        <v>165</v>
      </c>
    </row>
    <row r="42" spans="1:19">
      <c r="A42" s="1">
        <v>42</v>
      </c>
      <c r="B42" s="1" t="s">
        <v>350</v>
      </c>
      <c r="C42" s="28"/>
      <c r="D42" s="1" t="s">
        <v>232</v>
      </c>
      <c r="E42" s="29" t="s">
        <v>72</v>
      </c>
      <c r="F42" s="30">
        <v>17</v>
      </c>
      <c r="G42" s="19" t="str">
        <f t="shared" si="1"/>
        <v>GL55-17</v>
      </c>
      <c r="H42" s="29" t="s">
        <v>49</v>
      </c>
      <c r="I42" s="29">
        <v>2</v>
      </c>
      <c r="J42" s="29" t="s">
        <v>44</v>
      </c>
      <c r="K42" s="31" t="s">
        <v>75</v>
      </c>
      <c r="L42" s="31" t="s">
        <v>141</v>
      </c>
      <c r="M42" s="31"/>
      <c r="N42" s="31" t="s">
        <v>33</v>
      </c>
      <c r="O42" s="31" t="s">
        <v>142</v>
      </c>
      <c r="P42" s="31" t="s">
        <v>82</v>
      </c>
      <c r="Q42" s="31" t="s">
        <v>143</v>
      </c>
      <c r="R42" s="31" t="s">
        <v>144</v>
      </c>
      <c r="S42" s="31" t="s">
        <v>168</v>
      </c>
    </row>
    <row r="43" spans="1:19">
      <c r="A43" s="1">
        <v>43</v>
      </c>
      <c r="B43" s="1" t="s">
        <v>360</v>
      </c>
      <c r="C43" s="28">
        <v>1508295</v>
      </c>
      <c r="D43" s="1" t="s">
        <v>268</v>
      </c>
      <c r="E43" s="29" t="s">
        <v>72</v>
      </c>
      <c r="F43" s="30">
        <v>18</v>
      </c>
      <c r="G43" s="19" t="str">
        <f t="shared" si="1"/>
        <v>GL55-18</v>
      </c>
      <c r="H43" s="29" t="s">
        <v>49</v>
      </c>
      <c r="I43" s="29">
        <v>2</v>
      </c>
      <c r="J43" s="29" t="s">
        <v>44</v>
      </c>
      <c r="K43" s="31" t="s">
        <v>75</v>
      </c>
      <c r="L43" s="31" t="s">
        <v>145</v>
      </c>
      <c r="M43" s="31"/>
      <c r="N43" s="31" t="s">
        <v>33</v>
      </c>
      <c r="O43" s="31" t="s">
        <v>146</v>
      </c>
      <c r="P43" s="31" t="s">
        <v>82</v>
      </c>
      <c r="Q43" s="31" t="s">
        <v>147</v>
      </c>
      <c r="R43" s="31" t="s">
        <v>148</v>
      </c>
      <c r="S43" s="31" t="s">
        <v>171</v>
      </c>
    </row>
    <row r="44" spans="1:19">
      <c r="A44" s="1">
        <v>44</v>
      </c>
      <c r="B44" s="1" t="s">
        <v>361</v>
      </c>
      <c r="C44" s="28" t="s">
        <v>19</v>
      </c>
      <c r="D44" s="1" t="s">
        <v>269</v>
      </c>
      <c r="E44" s="29" t="s">
        <v>72</v>
      </c>
      <c r="F44" s="30" t="s">
        <v>241</v>
      </c>
      <c r="G44" s="19" t="str">
        <f t="shared" si="1"/>
        <v>GL55-GL63</v>
      </c>
      <c r="H44" s="29" t="s">
        <v>73</v>
      </c>
      <c r="I44" s="29">
        <v>2</v>
      </c>
      <c r="J44" s="29" t="s">
        <v>44</v>
      </c>
      <c r="K44" s="31" t="s">
        <v>75</v>
      </c>
      <c r="L44" s="31" t="s">
        <v>2972</v>
      </c>
      <c r="M44" s="31"/>
      <c r="N44" s="31" t="s">
        <v>93</v>
      </c>
      <c r="O44" s="31"/>
      <c r="P44" s="31"/>
      <c r="Q44" s="31"/>
      <c r="R44" s="31"/>
      <c r="S44" s="31" t="s">
        <v>174</v>
      </c>
    </row>
    <row r="45" spans="1:19">
      <c r="A45" s="1">
        <v>45</v>
      </c>
      <c r="B45" s="1" t="s">
        <v>350</v>
      </c>
      <c r="C45" s="28"/>
      <c r="D45" s="1" t="s">
        <v>2968</v>
      </c>
      <c r="E45" s="29" t="s">
        <v>241</v>
      </c>
      <c r="F45" s="30">
        <v>1</v>
      </c>
      <c r="G45" s="19" t="str">
        <f>E45&amp;"-0"&amp;F45</f>
        <v>GL63-01</v>
      </c>
      <c r="H45" s="29" t="s">
        <v>36</v>
      </c>
      <c r="I45" s="29">
        <v>3</v>
      </c>
      <c r="J45" s="29" t="s">
        <v>37</v>
      </c>
      <c r="K45" s="31" t="s">
        <v>93</v>
      </c>
      <c r="L45" s="31" t="s">
        <v>92</v>
      </c>
      <c r="M45" s="31" t="s">
        <v>39</v>
      </c>
      <c r="N45" s="31" t="s">
        <v>33</v>
      </c>
      <c r="O45" s="31"/>
      <c r="P45" s="31" t="s">
        <v>94</v>
      </c>
      <c r="Q45" s="31" t="s">
        <v>95</v>
      </c>
      <c r="R45" s="31" t="s">
        <v>96</v>
      </c>
      <c r="S45" s="31" t="s">
        <v>177</v>
      </c>
    </row>
    <row r="46" spans="1:19">
      <c r="A46" s="1">
        <v>46</v>
      </c>
      <c r="B46" s="1" t="s">
        <v>362</v>
      </c>
      <c r="C46" s="32">
        <v>39908</v>
      </c>
      <c r="D46" s="1" t="s">
        <v>2970</v>
      </c>
      <c r="E46" s="29" t="s">
        <v>241</v>
      </c>
      <c r="F46" s="30">
        <v>2</v>
      </c>
      <c r="G46" s="19" t="str">
        <f>E46&amp;"-0"&amp;F46</f>
        <v>GL63-02</v>
      </c>
      <c r="H46" s="29" t="s">
        <v>43</v>
      </c>
      <c r="I46" s="29">
        <v>3</v>
      </c>
      <c r="J46" s="29" t="s">
        <v>44</v>
      </c>
      <c r="K46" s="31" t="s">
        <v>93</v>
      </c>
      <c r="L46" s="31" t="s">
        <v>242</v>
      </c>
      <c r="M46" s="31" t="s">
        <v>64</v>
      </c>
      <c r="N46" s="31"/>
      <c r="O46" s="31"/>
      <c r="P46" s="31"/>
      <c r="Q46" s="31"/>
      <c r="R46" s="31" t="s">
        <v>243</v>
      </c>
      <c r="S46" s="31" t="s">
        <v>180</v>
      </c>
    </row>
    <row r="47" spans="1:19">
      <c r="A47" s="1">
        <v>47</v>
      </c>
      <c r="B47" s="1" t="s">
        <v>363</v>
      </c>
      <c r="C47" s="28"/>
      <c r="D47" s="1" t="s">
        <v>234</v>
      </c>
      <c r="E47" s="29" t="s">
        <v>241</v>
      </c>
      <c r="F47" s="30">
        <v>3</v>
      </c>
      <c r="G47" s="19" t="str">
        <f>E47&amp;"-0"&amp;F47</f>
        <v>GL63-03</v>
      </c>
      <c r="H47" s="29" t="s">
        <v>43</v>
      </c>
      <c r="I47" s="29">
        <v>3</v>
      </c>
      <c r="J47" s="29" t="s">
        <v>44</v>
      </c>
      <c r="K47" s="31" t="s">
        <v>93</v>
      </c>
      <c r="L47" s="31" t="s">
        <v>291</v>
      </c>
      <c r="M47" s="31" t="s">
        <v>64</v>
      </c>
      <c r="N47" s="31" t="s">
        <v>33</v>
      </c>
      <c r="O47" s="31"/>
      <c r="P47" s="31" t="s">
        <v>77</v>
      </c>
      <c r="Q47" s="31" t="s">
        <v>292</v>
      </c>
      <c r="R47" s="31" t="s">
        <v>293</v>
      </c>
      <c r="S47" s="31" t="s">
        <v>184</v>
      </c>
    </row>
    <row r="48" spans="1:19">
      <c r="A48" s="1">
        <v>48</v>
      </c>
      <c r="B48" s="1" t="s">
        <v>364</v>
      </c>
      <c r="C48" s="28">
        <v>26</v>
      </c>
      <c r="D48" s="1" t="s">
        <v>285</v>
      </c>
      <c r="E48" s="29" t="s">
        <v>72</v>
      </c>
      <c r="F48" s="30" t="s">
        <v>149</v>
      </c>
      <c r="G48" s="19" t="str">
        <f>E48&amp;"-"&amp;F48</f>
        <v>GL55-GL56</v>
      </c>
      <c r="H48" s="29" t="s">
        <v>73</v>
      </c>
      <c r="I48" s="29">
        <v>2</v>
      </c>
      <c r="J48" s="29" t="s">
        <v>44</v>
      </c>
      <c r="K48" s="31" t="s">
        <v>75</v>
      </c>
      <c r="L48" s="31" t="s">
        <v>318</v>
      </c>
      <c r="M48" s="31"/>
      <c r="N48" s="31" t="s">
        <v>3160</v>
      </c>
      <c r="O48" s="31"/>
      <c r="P48" s="31"/>
      <c r="Q48" s="31" t="s">
        <v>151</v>
      </c>
      <c r="R48" s="31" t="s">
        <v>152</v>
      </c>
      <c r="S48" s="31" t="s">
        <v>187</v>
      </c>
    </row>
    <row r="49" spans="1:19">
      <c r="A49" s="1">
        <v>49</v>
      </c>
      <c r="B49" s="1" t="s">
        <v>365</v>
      </c>
      <c r="C49" s="28" t="s">
        <v>313</v>
      </c>
      <c r="D49" s="1" t="s">
        <v>301</v>
      </c>
      <c r="E49" s="29" t="s">
        <v>149</v>
      </c>
      <c r="F49" s="30">
        <v>1</v>
      </c>
      <c r="G49" s="19" t="str">
        <f t="shared" ref="G49:G56" si="2">E49&amp;"-0"&amp;F49</f>
        <v>GL56-01</v>
      </c>
      <c r="H49" s="29" t="s">
        <v>43</v>
      </c>
      <c r="I49" s="29">
        <v>3</v>
      </c>
      <c r="J49" s="29" t="s">
        <v>44</v>
      </c>
      <c r="K49" s="31" t="s">
        <v>3160</v>
      </c>
      <c r="L49" s="31" t="s">
        <v>153</v>
      </c>
      <c r="M49" s="31" t="s">
        <v>154</v>
      </c>
      <c r="N49" s="31" t="s">
        <v>33</v>
      </c>
      <c r="O49" s="31"/>
      <c r="P49" s="31" t="s">
        <v>155</v>
      </c>
      <c r="Q49" s="31" t="s">
        <v>156</v>
      </c>
      <c r="R49" s="31" t="s">
        <v>157</v>
      </c>
      <c r="S49" s="31" t="s">
        <v>189</v>
      </c>
    </row>
    <row r="50" spans="1:19">
      <c r="A50" s="1">
        <v>50</v>
      </c>
      <c r="B50" s="1" t="s">
        <v>366</v>
      </c>
      <c r="C50" s="28" t="s">
        <v>314</v>
      </c>
      <c r="D50" s="1" t="s">
        <v>284</v>
      </c>
      <c r="E50" s="29" t="s">
        <v>149</v>
      </c>
      <c r="F50" s="30">
        <v>2</v>
      </c>
      <c r="G50" s="19" t="str">
        <f t="shared" si="2"/>
        <v>GL56-02</v>
      </c>
      <c r="H50" s="29" t="s">
        <v>49</v>
      </c>
      <c r="I50" s="29">
        <v>3</v>
      </c>
      <c r="J50" s="29" t="s">
        <v>44</v>
      </c>
      <c r="K50" s="31" t="s">
        <v>3160</v>
      </c>
      <c r="L50" s="31" t="s">
        <v>158</v>
      </c>
      <c r="M50" s="31"/>
      <c r="N50" s="31" t="s">
        <v>33</v>
      </c>
      <c r="O50" s="31" t="s">
        <v>159</v>
      </c>
      <c r="P50" s="31" t="s">
        <v>160</v>
      </c>
      <c r="Q50" s="31" t="s">
        <v>161</v>
      </c>
      <c r="R50" s="31" t="s">
        <v>162</v>
      </c>
      <c r="S50" s="31" t="s">
        <v>193</v>
      </c>
    </row>
    <row r="51" spans="1:19">
      <c r="A51" s="1">
        <v>51</v>
      </c>
      <c r="B51" s="1" t="s">
        <v>367</v>
      </c>
      <c r="C51" s="28" t="s">
        <v>20</v>
      </c>
      <c r="E51" s="29" t="s">
        <v>149</v>
      </c>
      <c r="F51" s="30">
        <v>3</v>
      </c>
      <c r="G51" s="19" t="str">
        <f t="shared" si="2"/>
        <v>GL56-03</v>
      </c>
      <c r="H51" s="29" t="s">
        <v>43</v>
      </c>
      <c r="I51" s="29">
        <v>3</v>
      </c>
      <c r="J51" s="29" t="s">
        <v>44</v>
      </c>
      <c r="K51" s="31" t="s">
        <v>3160</v>
      </c>
      <c r="L51" s="31" t="s">
        <v>163</v>
      </c>
      <c r="M51" s="31" t="s">
        <v>154</v>
      </c>
      <c r="N51" s="31" t="s">
        <v>33</v>
      </c>
      <c r="O51" s="31"/>
      <c r="P51" s="31" t="s">
        <v>155</v>
      </c>
      <c r="Q51" s="31" t="s">
        <v>164</v>
      </c>
      <c r="R51" s="31" t="s">
        <v>165</v>
      </c>
      <c r="S51" s="31" t="s">
        <v>197</v>
      </c>
    </row>
    <row r="52" spans="1:19">
      <c r="A52" s="1">
        <v>52</v>
      </c>
      <c r="B52" s="1" t="s">
        <v>368</v>
      </c>
      <c r="C52" s="28"/>
      <c r="E52" s="29" t="s">
        <v>149</v>
      </c>
      <c r="F52" s="30">
        <v>4</v>
      </c>
      <c r="G52" s="19" t="str">
        <f t="shared" si="2"/>
        <v>GL56-04</v>
      </c>
      <c r="H52" s="29" t="s">
        <v>49</v>
      </c>
      <c r="I52" s="29">
        <v>3</v>
      </c>
      <c r="J52" s="29" t="s">
        <v>44</v>
      </c>
      <c r="K52" s="31" t="s">
        <v>3160</v>
      </c>
      <c r="L52" s="31" t="s">
        <v>166</v>
      </c>
      <c r="M52" s="31"/>
      <c r="N52" s="31" t="s">
        <v>33</v>
      </c>
      <c r="O52" s="31" t="s">
        <v>159</v>
      </c>
      <c r="P52" s="31" t="s">
        <v>160</v>
      </c>
      <c r="Q52" s="31" t="s">
        <v>167</v>
      </c>
      <c r="R52" s="31" t="s">
        <v>168</v>
      </c>
      <c r="S52" s="31" t="s">
        <v>187</v>
      </c>
    </row>
    <row r="53" spans="1:19">
      <c r="A53" s="1">
        <v>53</v>
      </c>
      <c r="B53" s="1" t="s">
        <v>369</v>
      </c>
      <c r="C53" s="28" t="s">
        <v>315</v>
      </c>
      <c r="E53" s="29" t="s">
        <v>149</v>
      </c>
      <c r="F53" s="30">
        <v>5</v>
      </c>
      <c r="G53" s="19" t="str">
        <f t="shared" si="2"/>
        <v>GL56-05</v>
      </c>
      <c r="H53" s="29" t="s">
        <v>43</v>
      </c>
      <c r="I53" s="29">
        <v>3</v>
      </c>
      <c r="J53" s="29" t="s">
        <v>44</v>
      </c>
      <c r="K53" s="31" t="s">
        <v>3160</v>
      </c>
      <c r="L53" s="31" t="s">
        <v>169</v>
      </c>
      <c r="M53" s="31" t="s">
        <v>154</v>
      </c>
      <c r="N53" s="31" t="s">
        <v>33</v>
      </c>
      <c r="O53" s="31"/>
      <c r="P53" s="31" t="s">
        <v>155</v>
      </c>
      <c r="Q53" s="31" t="s">
        <v>170</v>
      </c>
      <c r="R53" s="31" t="s">
        <v>171</v>
      </c>
      <c r="S53" s="31" t="s">
        <v>189</v>
      </c>
    </row>
    <row r="54" spans="1:19">
      <c r="A54" s="1">
        <v>54</v>
      </c>
      <c r="B54" s="1" t="s">
        <v>370</v>
      </c>
      <c r="C54" s="28" t="s">
        <v>316</v>
      </c>
      <c r="D54" s="1" t="s">
        <v>299</v>
      </c>
      <c r="E54" s="29" t="s">
        <v>149</v>
      </c>
      <c r="F54" s="30">
        <v>6</v>
      </c>
      <c r="G54" s="19" t="str">
        <f t="shared" si="2"/>
        <v>GL56-06</v>
      </c>
      <c r="H54" s="29" t="s">
        <v>49</v>
      </c>
      <c r="I54" s="29">
        <v>3</v>
      </c>
      <c r="J54" s="29" t="s">
        <v>44</v>
      </c>
      <c r="K54" s="31" t="s">
        <v>3160</v>
      </c>
      <c r="L54" s="31" t="s">
        <v>172</v>
      </c>
      <c r="M54" s="31"/>
      <c r="N54" s="31" t="s">
        <v>33</v>
      </c>
      <c r="O54" s="31" t="s">
        <v>159</v>
      </c>
      <c r="P54" s="31" t="s">
        <v>160</v>
      </c>
      <c r="Q54" s="31" t="s">
        <v>173</v>
      </c>
      <c r="R54" s="31" t="s">
        <v>174</v>
      </c>
      <c r="S54" s="31" t="s">
        <v>200</v>
      </c>
    </row>
    <row r="55" spans="1:19">
      <c r="A55" s="1">
        <v>55</v>
      </c>
      <c r="B55" s="1" t="s">
        <v>371</v>
      </c>
      <c r="C55" s="28" t="s">
        <v>310</v>
      </c>
      <c r="D55" s="1" t="s">
        <v>260</v>
      </c>
      <c r="E55" s="29" t="s">
        <v>149</v>
      </c>
      <c r="F55" s="30">
        <v>7</v>
      </c>
      <c r="G55" s="19" t="str">
        <f t="shared" si="2"/>
        <v>GL56-07</v>
      </c>
      <c r="H55" s="29" t="s">
        <v>43</v>
      </c>
      <c r="I55" s="29">
        <v>3</v>
      </c>
      <c r="J55" s="29" t="s">
        <v>44</v>
      </c>
      <c r="K55" s="31" t="s">
        <v>3160</v>
      </c>
      <c r="L55" s="31" t="s">
        <v>175</v>
      </c>
      <c r="M55" s="31" t="s">
        <v>154</v>
      </c>
      <c r="N55" s="31" t="s">
        <v>33</v>
      </c>
      <c r="O55" s="31"/>
      <c r="P55" s="31" t="s">
        <v>155</v>
      </c>
      <c r="Q55" s="31" t="s">
        <v>176</v>
      </c>
      <c r="R55" s="31" t="s">
        <v>177</v>
      </c>
      <c r="S55" s="31" t="s">
        <v>187</v>
      </c>
    </row>
    <row r="56" spans="1:19">
      <c r="C56" s="28"/>
      <c r="E56" s="29" t="s">
        <v>149</v>
      </c>
      <c r="F56" s="30">
        <v>8</v>
      </c>
      <c r="G56" s="19" t="str">
        <f t="shared" si="2"/>
        <v>GL56-08</v>
      </c>
      <c r="H56" s="29" t="s">
        <v>49</v>
      </c>
      <c r="I56" s="29">
        <v>3</v>
      </c>
      <c r="J56" s="29" t="s">
        <v>44</v>
      </c>
      <c r="K56" s="31" t="s">
        <v>3160</v>
      </c>
      <c r="L56" s="31" t="s">
        <v>178</v>
      </c>
      <c r="M56" s="31"/>
      <c r="N56" s="31" t="s">
        <v>33</v>
      </c>
      <c r="O56" s="31" t="s">
        <v>159</v>
      </c>
      <c r="P56" s="31" t="s">
        <v>160</v>
      </c>
      <c r="Q56" s="31" t="s">
        <v>179</v>
      </c>
      <c r="R56" s="31" t="s">
        <v>180</v>
      </c>
      <c r="S56" s="31" t="s">
        <v>205</v>
      </c>
    </row>
    <row r="57" spans="1:19">
      <c r="C57" s="28"/>
      <c r="E57" s="29" t="s">
        <v>72</v>
      </c>
      <c r="F57" s="30" t="s">
        <v>372</v>
      </c>
      <c r="G57" s="19" t="str">
        <f>E57&amp;"-"&amp;F57</f>
        <v>GL55-GL69</v>
      </c>
      <c r="H57" s="29" t="s">
        <v>73</v>
      </c>
      <c r="I57" s="29">
        <v>2</v>
      </c>
      <c r="J57" s="29" t="s">
        <v>44</v>
      </c>
      <c r="K57" s="31" t="s">
        <v>75</v>
      </c>
      <c r="L57" s="31" t="s">
        <v>321</v>
      </c>
      <c r="M57" s="31"/>
      <c r="N57" s="31" t="s">
        <v>199</v>
      </c>
      <c r="O57" s="31"/>
      <c r="P57" s="31"/>
      <c r="Q57" s="31" t="s">
        <v>199</v>
      </c>
      <c r="R57" s="31" t="s">
        <v>200</v>
      </c>
      <c r="S57" s="31" t="s">
        <v>209</v>
      </c>
    </row>
    <row r="58" spans="1:19">
      <c r="C58" s="28"/>
      <c r="E58" s="29" t="s">
        <v>372</v>
      </c>
      <c r="F58" s="30">
        <v>1</v>
      </c>
      <c r="G58" s="19" t="str">
        <f>E58&amp;"-0"&amp;F58</f>
        <v>GL69-01</v>
      </c>
      <c r="H58" s="29" t="s">
        <v>49</v>
      </c>
      <c r="I58" s="29">
        <v>3</v>
      </c>
      <c r="J58" s="29" t="s">
        <v>44</v>
      </c>
      <c r="K58" s="31" t="s">
        <v>199</v>
      </c>
      <c r="L58" s="31" t="s">
        <v>307</v>
      </c>
      <c r="M58" s="31"/>
      <c r="N58" s="31" t="s">
        <v>33</v>
      </c>
      <c r="O58" s="31" t="s">
        <v>185</v>
      </c>
      <c r="P58" s="31" t="s">
        <v>70</v>
      </c>
      <c r="Q58" s="31" t="s">
        <v>186</v>
      </c>
      <c r="R58" s="31" t="s">
        <v>187</v>
      </c>
      <c r="S58" s="31" t="s">
        <v>212</v>
      </c>
    </row>
    <row r="59" spans="1:19">
      <c r="C59" s="28"/>
      <c r="E59" s="29" t="s">
        <v>372</v>
      </c>
      <c r="F59" s="30">
        <v>2</v>
      </c>
      <c r="G59" s="19" t="str">
        <f>E59&amp;"-0"&amp;F59</f>
        <v>GL69-02</v>
      </c>
      <c r="H59" s="29" t="s">
        <v>43</v>
      </c>
      <c r="I59" s="29">
        <v>3</v>
      </c>
      <c r="J59" s="29" t="s">
        <v>44</v>
      </c>
      <c r="K59" s="31" t="s">
        <v>199</v>
      </c>
      <c r="L59" s="31" t="s">
        <v>2973</v>
      </c>
      <c r="M59" s="31" t="s">
        <v>59</v>
      </c>
      <c r="N59" s="31" t="s">
        <v>33</v>
      </c>
      <c r="O59" s="31"/>
      <c r="P59" s="31" t="s">
        <v>60</v>
      </c>
      <c r="Q59" s="31" t="s">
        <v>188</v>
      </c>
      <c r="R59" s="31" t="s">
        <v>189</v>
      </c>
      <c r="S59" s="31"/>
    </row>
    <row r="60" spans="1:19">
      <c r="C60" s="28"/>
      <c r="E60" s="29" t="s">
        <v>72</v>
      </c>
      <c r="F60" s="30" t="s">
        <v>201</v>
      </c>
      <c r="G60" s="19" t="str">
        <f>E60&amp;"-"&amp;F60</f>
        <v>GL55-GL60</v>
      </c>
      <c r="H60" s="29" t="s">
        <v>73</v>
      </c>
      <c r="I60" s="29">
        <v>2</v>
      </c>
      <c r="J60" s="29" t="s">
        <v>202</v>
      </c>
      <c r="K60" s="31" t="s">
        <v>75</v>
      </c>
      <c r="L60" s="31" t="s">
        <v>322</v>
      </c>
      <c r="M60" s="31"/>
      <c r="N60" s="31" t="s">
        <v>203</v>
      </c>
      <c r="O60" s="31"/>
      <c r="P60" s="31"/>
      <c r="Q60" s="31" t="s">
        <v>204</v>
      </c>
      <c r="R60" s="31" t="s">
        <v>205</v>
      </c>
      <c r="S60" s="31" t="s">
        <v>216</v>
      </c>
    </row>
    <row r="61" spans="1:19">
      <c r="C61" s="28"/>
      <c r="E61" s="29" t="s">
        <v>201</v>
      </c>
      <c r="F61" s="30">
        <v>1</v>
      </c>
      <c r="G61" s="19" t="str">
        <f>E61&amp;"-0"&amp;F61</f>
        <v>GL60-01</v>
      </c>
      <c r="H61" s="29" t="s">
        <v>43</v>
      </c>
      <c r="I61" s="29">
        <v>3</v>
      </c>
      <c r="J61" s="29" t="s">
        <v>44</v>
      </c>
      <c r="K61" s="31" t="s">
        <v>203</v>
      </c>
      <c r="L61" s="31" t="s">
        <v>206</v>
      </c>
      <c r="M61" s="31" t="s">
        <v>46</v>
      </c>
      <c r="N61" s="31" t="s">
        <v>33</v>
      </c>
      <c r="O61" s="31"/>
      <c r="P61" s="31" t="s">
        <v>207</v>
      </c>
      <c r="Q61" s="31" t="s">
        <v>208</v>
      </c>
      <c r="R61" s="31" t="s">
        <v>209</v>
      </c>
      <c r="S61" s="31" t="s">
        <v>218</v>
      </c>
    </row>
    <row r="62" spans="1:19">
      <c r="C62" s="28"/>
      <c r="E62" s="29" t="s">
        <v>201</v>
      </c>
      <c r="F62" s="30">
        <v>2</v>
      </c>
      <c r="G62" s="19" t="str">
        <f>E62&amp;"-0"&amp;F62</f>
        <v>GL60-02</v>
      </c>
      <c r="H62" s="29" t="s">
        <v>43</v>
      </c>
      <c r="I62" s="29">
        <v>3</v>
      </c>
      <c r="J62" s="29" t="s">
        <v>44</v>
      </c>
      <c r="K62" s="31" t="s">
        <v>203</v>
      </c>
      <c r="L62" s="31" t="s">
        <v>210</v>
      </c>
      <c r="M62" s="31" t="s">
        <v>64</v>
      </c>
      <c r="N62" s="31" t="s">
        <v>33</v>
      </c>
      <c r="O62" s="31"/>
      <c r="P62" s="31" t="s">
        <v>207</v>
      </c>
      <c r="Q62" s="31" t="s">
        <v>211</v>
      </c>
      <c r="R62" s="31" t="s">
        <v>212</v>
      </c>
      <c r="S62" s="31" t="s">
        <v>221</v>
      </c>
    </row>
    <row r="63" spans="1:19">
      <c r="C63" s="28"/>
      <c r="E63" s="29" t="s">
        <v>201</v>
      </c>
      <c r="F63" s="30">
        <v>3</v>
      </c>
      <c r="G63" s="19" t="str">
        <f>E63&amp;"-0"&amp;F63</f>
        <v>GL60-03</v>
      </c>
      <c r="H63" s="29" t="s">
        <v>43</v>
      </c>
      <c r="I63" s="29">
        <v>3</v>
      </c>
      <c r="J63" s="29" t="s">
        <v>44</v>
      </c>
      <c r="K63" s="31" t="s">
        <v>203</v>
      </c>
      <c r="L63" s="31" t="s">
        <v>294</v>
      </c>
      <c r="M63" s="31" t="s">
        <v>64</v>
      </c>
      <c r="N63" s="31"/>
      <c r="O63" s="31"/>
      <c r="P63" s="31"/>
      <c r="Q63" s="31"/>
      <c r="R63" s="31"/>
      <c r="S63" s="31" t="s">
        <v>298</v>
      </c>
    </row>
    <row r="64" spans="1:19">
      <c r="C64" s="28"/>
      <c r="E64" s="19" t="s">
        <v>72</v>
      </c>
      <c r="F64" s="19" t="s">
        <v>213</v>
      </c>
      <c r="G64" s="19" t="str">
        <f>E64&amp;"-"&amp;F64</f>
        <v>GL55-GL61</v>
      </c>
      <c r="H64" s="19" t="s">
        <v>73</v>
      </c>
      <c r="I64" s="19">
        <v>2</v>
      </c>
      <c r="J64" s="19" t="s">
        <v>202</v>
      </c>
      <c r="K64" s="2" t="s">
        <v>75</v>
      </c>
      <c r="L64" s="2" t="s">
        <v>323</v>
      </c>
      <c r="M64" s="2"/>
      <c r="N64" s="2" t="s">
        <v>214</v>
      </c>
      <c r="O64" s="2"/>
      <c r="P64" s="2"/>
      <c r="Q64" s="2" t="s">
        <v>215</v>
      </c>
      <c r="R64" s="2" t="s">
        <v>216</v>
      </c>
    </row>
    <row r="65" spans="2:18">
      <c r="C65" s="28"/>
      <c r="E65" s="19" t="s">
        <v>213</v>
      </c>
      <c r="F65" s="30">
        <v>1</v>
      </c>
      <c r="G65" s="19" t="str">
        <f>E65&amp;"-0"&amp;F65</f>
        <v>GL61-01</v>
      </c>
      <c r="H65" s="19" t="s">
        <v>43</v>
      </c>
      <c r="I65" s="19">
        <v>3</v>
      </c>
      <c r="J65" s="19" t="s">
        <v>44</v>
      </c>
      <c r="K65" s="2" t="s">
        <v>214</v>
      </c>
      <c r="L65" s="2" t="s">
        <v>2975</v>
      </c>
      <c r="M65" s="2" t="s">
        <v>46</v>
      </c>
      <c r="N65" s="2"/>
      <c r="O65" s="2"/>
      <c r="P65" s="2" t="s">
        <v>207</v>
      </c>
      <c r="Q65" s="2" t="s">
        <v>217</v>
      </c>
      <c r="R65" s="2" t="s">
        <v>218</v>
      </c>
    </row>
    <row r="66" spans="2:18">
      <c r="C66" s="28"/>
      <c r="E66" s="19" t="s">
        <v>213</v>
      </c>
      <c r="F66" s="30">
        <v>2</v>
      </c>
      <c r="G66" s="19" t="str">
        <f>E66&amp;"-0"&amp;F66</f>
        <v>GL61-02</v>
      </c>
      <c r="H66" s="19" t="s">
        <v>49</v>
      </c>
      <c r="I66" s="19">
        <v>3</v>
      </c>
      <c r="J66" s="19" t="s">
        <v>44</v>
      </c>
      <c r="K66" s="2" t="s">
        <v>214</v>
      </c>
      <c r="L66" s="2" t="s">
        <v>219</v>
      </c>
      <c r="M66" s="2"/>
      <c r="N66" s="2"/>
      <c r="O66" s="2" t="s">
        <v>214</v>
      </c>
      <c r="P66" s="2" t="s">
        <v>70</v>
      </c>
      <c r="Q66" s="2" t="s">
        <v>220</v>
      </c>
      <c r="R66" s="2" t="s">
        <v>221</v>
      </c>
    </row>
    <row r="67" spans="2:18">
      <c r="C67" s="28"/>
      <c r="E67" s="19" t="s">
        <v>213</v>
      </c>
      <c r="F67" s="30">
        <v>3</v>
      </c>
      <c r="G67" s="19" t="str">
        <f>E67&amp;"-0"&amp;F67</f>
        <v>GL61-03</v>
      </c>
      <c r="H67" s="19" t="s">
        <v>43</v>
      </c>
      <c r="I67" s="19">
        <v>3</v>
      </c>
      <c r="J67" s="19" t="s">
        <v>44</v>
      </c>
      <c r="K67" s="2" t="s">
        <v>214</v>
      </c>
      <c r="L67" s="2" t="s">
        <v>295</v>
      </c>
      <c r="M67" s="2" t="s">
        <v>64</v>
      </c>
      <c r="N67" s="2"/>
      <c r="O67" s="2"/>
      <c r="P67" s="2" t="s">
        <v>296</v>
      </c>
      <c r="Q67" s="2" t="s">
        <v>297</v>
      </c>
      <c r="R67" s="2" t="s">
        <v>298</v>
      </c>
    </row>
    <row r="68" spans="2:18">
      <c r="C68" s="28"/>
      <c r="E68" s="19" t="s">
        <v>201</v>
      </c>
      <c r="F68" s="19" t="s">
        <v>2981</v>
      </c>
      <c r="G68" s="19" t="str">
        <f>E68&amp;"-"&amp;F68</f>
        <v>GL60-GL67</v>
      </c>
      <c r="H68" s="21" t="s">
        <v>30</v>
      </c>
      <c r="I68" s="21">
        <v>3</v>
      </c>
      <c r="J68" s="21" t="s">
        <v>202</v>
      </c>
      <c r="K68" s="22" t="s">
        <v>75</v>
      </c>
      <c r="L68" s="22" t="s">
        <v>2987</v>
      </c>
      <c r="M68" s="2"/>
      <c r="N68" s="22" t="s">
        <v>2976</v>
      </c>
      <c r="O68" s="2"/>
    </row>
    <row r="69" spans="2:18">
      <c r="C69" s="28"/>
      <c r="E69" s="19" t="s">
        <v>2981</v>
      </c>
      <c r="F69" s="30">
        <v>1</v>
      </c>
      <c r="G69" s="19" t="str">
        <f>E69&amp;"-0"&amp;F69</f>
        <v>GL67-01</v>
      </c>
      <c r="H69" s="21" t="s">
        <v>36</v>
      </c>
      <c r="I69" s="21">
        <v>4</v>
      </c>
      <c r="J69" s="21" t="s">
        <v>37</v>
      </c>
      <c r="K69" s="22" t="s">
        <v>2976</v>
      </c>
      <c r="L69" s="22" t="s">
        <v>2977</v>
      </c>
      <c r="M69" s="22" t="s">
        <v>64</v>
      </c>
      <c r="N69" s="2"/>
      <c r="O69" s="2"/>
    </row>
    <row r="70" spans="2:18">
      <c r="C70" s="28"/>
      <c r="E70" s="19" t="s">
        <v>2981</v>
      </c>
      <c r="F70" s="30">
        <v>2</v>
      </c>
      <c r="G70" s="19" t="str">
        <f>E70&amp;"-0"&amp;F70</f>
        <v>GL67-02</v>
      </c>
      <c r="H70" s="21" t="s">
        <v>36</v>
      </c>
      <c r="I70" s="21">
        <v>4</v>
      </c>
      <c r="J70" s="21" t="s">
        <v>37</v>
      </c>
      <c r="K70" s="22" t="s">
        <v>2976</v>
      </c>
      <c r="L70" s="22" t="s">
        <v>2978</v>
      </c>
      <c r="M70" s="22" t="s">
        <v>64</v>
      </c>
      <c r="N70" s="2"/>
      <c r="O70" s="22"/>
      <c r="P70"/>
      <c r="R70"/>
    </row>
    <row r="71" spans="2:18">
      <c r="C71" s="28"/>
      <c r="E71" s="19" t="s">
        <v>2981</v>
      </c>
      <c r="F71" s="30">
        <v>3</v>
      </c>
      <c r="G71" s="19" t="str">
        <f>E71&amp;"-0"&amp;F71</f>
        <v>GL67-03</v>
      </c>
      <c r="H71" s="21" t="s">
        <v>43</v>
      </c>
      <c r="I71" s="21">
        <v>4</v>
      </c>
      <c r="J71" s="21" t="s">
        <v>44</v>
      </c>
      <c r="K71" s="22" t="s">
        <v>2976</v>
      </c>
      <c r="L71" s="22" t="s">
        <v>2979</v>
      </c>
      <c r="M71" s="22" t="s">
        <v>64</v>
      </c>
      <c r="N71" s="2"/>
      <c r="O71" s="22"/>
      <c r="Q71"/>
      <c r="R71"/>
    </row>
    <row r="72" spans="2:18">
      <c r="C72" s="28"/>
      <c r="E72" s="19" t="s">
        <v>2981</v>
      </c>
      <c r="F72" s="30">
        <v>4</v>
      </c>
      <c r="G72" s="19" t="str">
        <f>E72&amp;"-0"&amp;F72</f>
        <v>GL67-04</v>
      </c>
      <c r="H72" s="21" t="s">
        <v>43</v>
      </c>
      <c r="I72" s="21">
        <v>4</v>
      </c>
      <c r="J72" s="21" t="s">
        <v>44</v>
      </c>
      <c r="K72" s="22" t="s">
        <v>2976</v>
      </c>
      <c r="L72" s="22" t="s">
        <v>2980</v>
      </c>
      <c r="M72" s="22" t="s">
        <v>64</v>
      </c>
      <c r="N72" s="2"/>
      <c r="O72" s="22"/>
      <c r="Q72"/>
      <c r="R72"/>
    </row>
    <row r="73" spans="2:18">
      <c r="C73" s="28"/>
      <c r="E73" s="19" t="s">
        <v>201</v>
      </c>
      <c r="F73" s="19" t="s">
        <v>3150</v>
      </c>
      <c r="G73" s="19" t="str">
        <f>E73&amp;"-"&amp;F73</f>
        <v>GL60-GL68</v>
      </c>
      <c r="H73" s="21" t="s">
        <v>30</v>
      </c>
      <c r="I73" s="21">
        <v>3</v>
      </c>
      <c r="J73" s="21" t="s">
        <v>202</v>
      </c>
      <c r="K73" s="22" t="s">
        <v>75</v>
      </c>
      <c r="L73" s="2" t="s">
        <v>3152</v>
      </c>
      <c r="M73" s="2"/>
      <c r="N73" s="2" t="s">
        <v>3143</v>
      </c>
      <c r="O73" s="2"/>
      <c r="Q73"/>
      <c r="R73"/>
    </row>
    <row r="74" spans="2:18">
      <c r="C74" s="28"/>
      <c r="E74" s="19" t="s">
        <v>3150</v>
      </c>
      <c r="F74" s="30">
        <v>1</v>
      </c>
      <c r="G74" s="19" t="str">
        <f>E74&amp;"-0"&amp;F74</f>
        <v>GL68-01</v>
      </c>
      <c r="H74" s="19" t="s">
        <v>43</v>
      </c>
      <c r="I74" s="19">
        <v>4</v>
      </c>
      <c r="J74" s="19" t="s">
        <v>44</v>
      </c>
      <c r="K74" s="2" t="s">
        <v>3143</v>
      </c>
      <c r="L74" s="2" t="s">
        <v>3144</v>
      </c>
      <c r="M74" s="2" t="s">
        <v>64</v>
      </c>
      <c r="N74" s="2"/>
      <c r="O74" s="2"/>
      <c r="Q74"/>
      <c r="R74"/>
    </row>
    <row r="75" spans="2:18">
      <c r="C75" s="28"/>
      <c r="E75" s="19" t="s">
        <v>3150</v>
      </c>
      <c r="F75" s="30">
        <v>2</v>
      </c>
      <c r="G75" s="33" t="str">
        <f>E75&amp;"-0"&amp;F75</f>
        <v>GL68-02</v>
      </c>
      <c r="H75" s="19" t="s">
        <v>43</v>
      </c>
      <c r="I75" s="19">
        <v>4</v>
      </c>
      <c r="J75" s="19" t="s">
        <v>44</v>
      </c>
      <c r="K75" s="2" t="s">
        <v>3143</v>
      </c>
      <c r="L75" s="2" t="s">
        <v>3145</v>
      </c>
      <c r="M75" s="2"/>
      <c r="N75" s="2"/>
      <c r="O75" s="2" t="s">
        <v>3146</v>
      </c>
    </row>
    <row r="76" spans="2:18">
      <c r="C76" s="28"/>
      <c r="E76" s="19" t="s">
        <v>3150</v>
      </c>
      <c r="F76" s="30">
        <v>3</v>
      </c>
      <c r="G76" s="19" t="str">
        <f>E76&amp;"-0"&amp;F76</f>
        <v>GL68-03</v>
      </c>
      <c r="H76" s="19" t="s">
        <v>43</v>
      </c>
      <c r="I76" s="19">
        <v>4</v>
      </c>
      <c r="J76" s="19" t="s">
        <v>44</v>
      </c>
      <c r="K76" s="2" t="s">
        <v>3143</v>
      </c>
      <c r="L76" s="2" t="s">
        <v>3147</v>
      </c>
      <c r="M76" s="2" t="s">
        <v>64</v>
      </c>
      <c r="N76" s="2"/>
      <c r="O76" s="2"/>
    </row>
    <row r="77" spans="2:18">
      <c r="C77" s="28"/>
      <c r="E77" s="19" t="s">
        <v>3150</v>
      </c>
      <c r="F77" s="30">
        <v>4</v>
      </c>
      <c r="G77" s="19" t="str">
        <f>E77&amp;"-0"&amp;F77</f>
        <v>GL68-04</v>
      </c>
      <c r="H77" s="19" t="s">
        <v>43</v>
      </c>
      <c r="I77" s="19">
        <v>4</v>
      </c>
      <c r="J77" s="19" t="s">
        <v>44</v>
      </c>
      <c r="K77" s="2" t="s">
        <v>3143</v>
      </c>
      <c r="L77" s="2" t="s">
        <v>3148</v>
      </c>
      <c r="M77" s="2" t="s">
        <v>64</v>
      </c>
      <c r="N77" s="2"/>
      <c r="O77" s="2"/>
    </row>
    <row r="78" spans="2:18">
      <c r="B78" s="34"/>
      <c r="C78" s="28"/>
      <c r="E78" s="19" t="s">
        <v>3150</v>
      </c>
      <c r="F78" s="30">
        <v>5</v>
      </c>
      <c r="G78" s="19" t="str">
        <f>E78&amp;"-0"&amp;F78</f>
        <v>GL68-05</v>
      </c>
      <c r="H78" s="19" t="s">
        <v>43</v>
      </c>
      <c r="I78" s="19">
        <v>4</v>
      </c>
      <c r="J78" s="19" t="s">
        <v>44</v>
      </c>
      <c r="K78" s="2" t="s">
        <v>3143</v>
      </c>
      <c r="L78" s="2" t="s">
        <v>3149</v>
      </c>
      <c r="M78" s="2" t="s">
        <v>3151</v>
      </c>
      <c r="N78" s="2"/>
      <c r="O78" s="2"/>
    </row>
    <row r="79" spans="2:18">
      <c r="C79" s="28"/>
    </row>
    <row r="80" spans="2:18">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sheetData>
  <phoneticPr fontId="2" type="noConversion"/>
  <conditionalFormatting sqref="Q10:S10 H1:S9 H10:O10 E1:F63 H11:S63">
    <cfRule type="expression" dxfId="51" priority="38">
      <formula>"PKBIE"=MID($G1,1,5)</formula>
    </cfRule>
    <cfRule type="expression" dxfId="50" priority="39">
      <formula>"RFBIE"=$G1</formula>
    </cfRule>
    <cfRule type="expression" dxfId="49" priority="40">
      <formula>"ASBIE"=$G1</formula>
    </cfRule>
    <cfRule type="expression" dxfId="48" priority="41">
      <formula>"ABIE"=$G1</formula>
    </cfRule>
  </conditionalFormatting>
  <conditionalFormatting sqref="F65:F67">
    <cfRule type="expression" dxfId="47" priority="14">
      <formula>"PKBIE"=MID($G65,1,5)</formula>
    </cfRule>
    <cfRule type="expression" dxfId="46" priority="15">
      <formula>"RFBIE"=$G65</formula>
    </cfRule>
    <cfRule type="expression" dxfId="45" priority="16">
      <formula>"ASBIE"=$G65</formula>
    </cfRule>
    <cfRule type="expression" dxfId="44" priority="17">
      <formula>"ABIE"=$G65</formula>
    </cfRule>
  </conditionalFormatting>
  <conditionalFormatting sqref="F69:F72">
    <cfRule type="expression" dxfId="43" priority="10">
      <formula>"PKBIE"=MID($G69,1,5)</formula>
    </cfRule>
    <cfRule type="expression" dxfId="42" priority="11">
      <formula>"RFBIE"=$G69</formula>
    </cfRule>
    <cfRule type="expression" dxfId="41" priority="12">
      <formula>"ASBIE"=$G69</formula>
    </cfRule>
    <cfRule type="expression" dxfId="40" priority="13">
      <formula>"ABIE"=$G69</formula>
    </cfRule>
  </conditionalFormatting>
  <conditionalFormatting sqref="F74:F78">
    <cfRule type="expression" dxfId="39" priority="6">
      <formula>"PKBIE"=MID($G74,1,5)</formula>
    </cfRule>
    <cfRule type="expression" dxfId="38" priority="7">
      <formula>"RFBIE"=$G74</formula>
    </cfRule>
    <cfRule type="expression" dxfId="37" priority="8">
      <formula>"ASBIE"=$G74</formula>
    </cfRule>
    <cfRule type="expression" dxfId="36" priority="9">
      <formula>"ABIE"=$G74</formula>
    </cfRule>
  </conditionalFormatting>
  <conditionalFormatting sqref="N73 L73">
    <cfRule type="expression" dxfId="35" priority="88">
      <formula>"isa"=$E67</formula>
    </cfRule>
    <cfRule type="expression" dxfId="34" priority="89">
      <formula>OR("ASBIE"=MID($A67,1,5),"ASCC"=MID($A67,1,4))</formula>
    </cfRule>
    <cfRule type="expression" dxfId="33" priority="90">
      <formula>OR("RFBIE"=MID($A67,1,5),"RFCC"=MID($A67,1,4))</formula>
    </cfRule>
    <cfRule type="expression" dxfId="32" priority="91">
      <formula>OR("ABIE"=MID($A67,1,4),"ACC"=MID($A67,1,3))</formula>
    </cfRule>
    <cfRule type="expression" dxfId="31" priority="92">
      <formula>OR("PKBIE"=MID($A67,1,5),"PKCC"=MID($A67,1,4))</formula>
    </cfRule>
  </conditionalFormatting>
  <conditionalFormatting sqref="K74:K78">
    <cfRule type="expression" dxfId="30" priority="93">
      <formula>"isa"=$E69</formula>
    </cfRule>
    <cfRule type="expression" dxfId="29" priority="94">
      <formula>OR("ASBIE"=MID($A69,1,5),"ASCC"=MID($A69,1,4))</formula>
    </cfRule>
    <cfRule type="expression" dxfId="28" priority="95">
      <formula>OR("RFBIE"=MID($A69,1,5),"RFCC"=MID($A69,1,4))</formula>
    </cfRule>
    <cfRule type="expression" dxfId="27" priority="96">
      <formula>OR("ABIE"=MID($A69,1,4),"ACC"=MID($A69,1,3))</formula>
    </cfRule>
    <cfRule type="expression" dxfId="26" priority="97">
      <formula>OR("PKBIE"=MID($A69,1,5),"PKCC"=MID($A69,1,4))</formula>
    </cfRule>
  </conditionalFormatting>
  <conditionalFormatting sqref="O74:O78 L74:M78 J74:J78 H74:H78">
    <cfRule type="expression" dxfId="25" priority="98">
      <formula>"isa"=$E74</formula>
    </cfRule>
    <cfRule type="expression" dxfId="24" priority="99">
      <formula>OR("ASBIE"=MID($A75,1,5),"ASCC"=MID($A75,1,4))</formula>
    </cfRule>
    <cfRule type="expression" dxfId="23" priority="100">
      <formula>OR("RFBIE"=MID($A75,1,5),"RFCC"=MID($A75,1,4))</formula>
    </cfRule>
    <cfRule type="expression" dxfId="22" priority="101">
      <formula>OR("ABIE"=MID($A75,1,4),"ACC"=MID($A75,1,3))</formula>
    </cfRule>
    <cfRule type="expression" dxfId="21" priority="102">
      <formula>OR("PKBIE"=MID($A75,1,5),"PKCC"=MID($A75,1,4))</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pageSetUpPr fitToPage="1"/>
  </sheetPr>
  <dimension ref="A1:W449"/>
  <sheetViews>
    <sheetView topLeftCell="I1" zoomScale="80" zoomScaleNormal="80" workbookViewId="0">
      <pane ySplit="1" topLeftCell="A2" activePane="bottomLeft" state="frozen"/>
      <selection pane="bottomLeft" activeCell="Q2" sqref="Q2"/>
    </sheetView>
  </sheetViews>
  <sheetFormatPr defaultColWidth="12.28515625" defaultRowHeight="13.5"/>
  <cols>
    <col min="1" max="1" width="5.5703125" style="5" bestFit="1" customWidth="1"/>
    <col min="2" max="2" width="4.7109375" style="5" customWidth="1"/>
    <col min="3" max="3" width="6.7109375" style="4" customWidth="1"/>
    <col min="4" max="4" width="6.28515625" style="4" bestFit="1" customWidth="1"/>
    <col min="5" max="5" width="9.5703125" style="5" bestFit="1" customWidth="1"/>
    <col min="6" max="6" width="3" style="4" bestFit="1" customWidth="1"/>
    <col min="7" max="7" width="12.7109375" style="5" bestFit="1" customWidth="1"/>
    <col min="8" max="8" width="45.28515625" style="18" customWidth="1"/>
    <col min="9" max="9" width="9.7109375" style="56" customWidth="1"/>
    <col min="10" max="16" width="5.42578125" style="56" customWidth="1"/>
    <col min="17" max="17" width="60.28515625" style="56" customWidth="1"/>
    <col min="18" max="18" width="7" style="4" customWidth="1"/>
    <col min="19" max="19" width="39.28515625" style="4" customWidth="1"/>
    <col min="20" max="20" width="39.28515625" style="5" customWidth="1"/>
    <col min="21" max="21" width="31.28515625" style="5" customWidth="1"/>
    <col min="22" max="23" width="23.140625" style="5" customWidth="1"/>
    <col min="24" max="16384" width="12.28515625" style="5"/>
  </cols>
  <sheetData>
    <row r="1" spans="1:23" s="4" customFormat="1">
      <c r="A1" s="4" t="s">
        <v>374</v>
      </c>
      <c r="B1" s="4" t="s">
        <v>375</v>
      </c>
      <c r="E1" s="4" t="s">
        <v>22</v>
      </c>
      <c r="F1" s="4" t="s">
        <v>376</v>
      </c>
      <c r="G1" s="4" t="s">
        <v>377</v>
      </c>
      <c r="H1" s="4" t="s">
        <v>378</v>
      </c>
      <c r="I1" s="49"/>
      <c r="J1" s="49">
        <v>1</v>
      </c>
      <c r="K1" s="49">
        <v>2</v>
      </c>
      <c r="L1" s="49">
        <v>3</v>
      </c>
      <c r="M1" s="49">
        <v>4</v>
      </c>
      <c r="N1" s="49">
        <v>5</v>
      </c>
      <c r="O1" s="49">
        <v>6</v>
      </c>
      <c r="P1" s="49">
        <v>7</v>
      </c>
      <c r="Q1" s="49" t="s">
        <v>3220</v>
      </c>
      <c r="R1" s="4" t="s">
        <v>23</v>
      </c>
      <c r="S1" s="4" t="s">
        <v>379</v>
      </c>
      <c r="T1" s="4" t="s">
        <v>380</v>
      </c>
      <c r="U1" s="4" t="s">
        <v>381</v>
      </c>
      <c r="V1" s="4" t="s">
        <v>382</v>
      </c>
      <c r="W1" s="4" t="s">
        <v>383</v>
      </c>
    </row>
    <row r="2" spans="1:23">
      <c r="A2" s="5">
        <v>1000</v>
      </c>
      <c r="B2" s="5" t="s">
        <v>384</v>
      </c>
      <c r="C2" s="4" t="s">
        <v>2937</v>
      </c>
      <c r="E2" s="5" t="s">
        <v>385</v>
      </c>
      <c r="F2" s="4">
        <v>1</v>
      </c>
      <c r="G2" s="5" t="s">
        <v>386</v>
      </c>
      <c r="H2" s="5" t="s">
        <v>387</v>
      </c>
      <c r="I2" s="48"/>
      <c r="J2" s="48" t="str">
        <f>IF($F2=1,"/xbrli:group/gl-"&amp;$B2&amp;":"&amp;$H2,J1)</f>
        <v>/xbrli:group/gl-cor:accountingEntries</v>
      </c>
      <c r="K2" s="48" t="str">
        <f>IF($F2=2,J2&amp;"/gl-"&amp;B2&amp;":"&amp;$H2,"")</f>
        <v/>
      </c>
      <c r="L2" s="48" t="str">
        <f>""</f>
        <v/>
      </c>
      <c r="M2" s="48"/>
      <c r="N2" s="48"/>
      <c r="O2" s="48"/>
      <c r="P2" s="48"/>
      <c r="Q2" s="48" t="s">
        <v>3222</v>
      </c>
      <c r="R2" s="4" t="s">
        <v>74</v>
      </c>
      <c r="S2" s="4" t="s">
        <v>388</v>
      </c>
      <c r="T2" s="5" t="s">
        <v>389</v>
      </c>
      <c r="U2" s="5" t="s">
        <v>390</v>
      </c>
      <c r="V2" s="5" t="s">
        <v>391</v>
      </c>
      <c r="W2" s="5" t="s">
        <v>392</v>
      </c>
    </row>
    <row r="3" spans="1:23">
      <c r="A3" s="5">
        <v>1010</v>
      </c>
      <c r="B3" s="5" t="s">
        <v>384</v>
      </c>
      <c r="C3" s="4" t="s">
        <v>2937</v>
      </c>
      <c r="D3" s="4" t="s">
        <v>2938</v>
      </c>
      <c r="E3" s="5" t="s">
        <v>393</v>
      </c>
      <c r="F3" s="4">
        <v>2</v>
      </c>
      <c r="G3" s="5" t="s">
        <v>385</v>
      </c>
      <c r="H3" s="6" t="s">
        <v>394</v>
      </c>
      <c r="I3" s="50"/>
      <c r="J3" s="48" t="str">
        <f t="shared" ref="J3:J66" si="0">IF($F3=1,"/xbrli:group/gl-"&amp;$B3&amp;":"&amp;$H3,J2)</f>
        <v>/xbrli:group/gl-cor:accountingEntries</v>
      </c>
      <c r="K3" s="48" t="str">
        <f>IF($F3=2,J3&amp;"/gl-"&amp;B3&amp;":"&amp;$H3,K2)</f>
        <v>/xbrli:group/gl-cor:accountingEntries/gl-cor:documentInfo</v>
      </c>
      <c r="L3" s="48" t="str">
        <f>IF($F3=3,K3&amp;"/gl-"&amp;$B3&amp;":"&amp;$H3,L2)</f>
        <v/>
      </c>
      <c r="M3" s="50"/>
      <c r="N3" s="50"/>
      <c r="O3" s="50"/>
      <c r="P3" s="50"/>
      <c r="Q3" s="48" t="s">
        <v>325</v>
      </c>
      <c r="R3" s="4" t="s">
        <v>202</v>
      </c>
      <c r="S3" s="4" t="s">
        <v>388</v>
      </c>
      <c r="T3" s="5" t="s">
        <v>395</v>
      </c>
      <c r="U3" s="5" t="s">
        <v>396</v>
      </c>
      <c r="V3" s="5" t="s">
        <v>397</v>
      </c>
      <c r="W3" s="5" t="s">
        <v>398</v>
      </c>
    </row>
    <row r="4" spans="1:23">
      <c r="A4" s="5">
        <v>1020</v>
      </c>
      <c r="B4" s="5" t="s">
        <v>384</v>
      </c>
      <c r="C4" s="4" t="s">
        <v>2938</v>
      </c>
      <c r="D4" s="4" t="s">
        <v>2944</v>
      </c>
      <c r="E4" s="5" t="s">
        <v>399</v>
      </c>
      <c r="F4" s="4">
        <v>3</v>
      </c>
      <c r="G4" s="5" t="s">
        <v>393</v>
      </c>
      <c r="H4" s="7" t="s">
        <v>400</v>
      </c>
      <c r="I4" s="51"/>
      <c r="J4" s="48" t="str">
        <f t="shared" si="0"/>
        <v>/xbrli:group/gl-cor:accountingEntries</v>
      </c>
      <c r="K4" s="48" t="str">
        <f t="shared" ref="K4:K67" si="1">IF($F4=2,J4&amp;"/gl-"&amp;B4&amp;":"&amp;$H4,K3)</f>
        <v>/xbrli:group/gl-cor:accountingEntries/gl-cor:documentInfo</v>
      </c>
      <c r="L4" s="48" t="str">
        <f t="shared" ref="L4:L67" si="2">IF($F4=3,K4&amp;"/gl-"&amp;$B4&amp;":"&amp;$H4,L3)</f>
        <v>/xbrli:group/gl-cor:accountingEntries/gl-cor:documentInfo/gl-cor:entriesType</v>
      </c>
      <c r="M4" s="51"/>
      <c r="N4" s="51"/>
      <c r="O4" s="51"/>
      <c r="P4" s="51"/>
      <c r="Q4" s="48" t="s">
        <v>326</v>
      </c>
      <c r="R4" s="4" t="s">
        <v>44</v>
      </c>
      <c r="S4" s="5" t="s">
        <v>401</v>
      </c>
      <c r="T4" s="5" t="s">
        <v>402</v>
      </c>
      <c r="U4" s="5" t="s">
        <v>403</v>
      </c>
      <c r="V4" s="5" t="s">
        <v>404</v>
      </c>
      <c r="W4" s="5" t="s">
        <v>405</v>
      </c>
    </row>
    <row r="5" spans="1:23">
      <c r="A5" s="5">
        <v>1030</v>
      </c>
      <c r="B5" s="5" t="s">
        <v>384</v>
      </c>
      <c r="C5" s="4" t="s">
        <v>2938</v>
      </c>
      <c r="D5" s="4" t="s">
        <v>2947</v>
      </c>
      <c r="E5" s="5" t="s">
        <v>406</v>
      </c>
      <c r="F5" s="4">
        <v>3</v>
      </c>
      <c r="G5" s="5" t="s">
        <v>393</v>
      </c>
      <c r="H5" s="7" t="s">
        <v>407</v>
      </c>
      <c r="I5" s="51"/>
      <c r="J5" s="48" t="str">
        <f t="shared" si="0"/>
        <v>/xbrli:group/gl-cor:accountingEntries</v>
      </c>
      <c r="K5" s="48" t="str">
        <f t="shared" si="1"/>
        <v>/xbrli:group/gl-cor:accountingEntries/gl-cor:documentInfo</v>
      </c>
      <c r="L5" s="48" t="str">
        <f t="shared" si="2"/>
        <v>/xbrli:group/gl-cor:accountingEntries/gl-cor:documentInfo/gl-cor:uniqueID</v>
      </c>
      <c r="M5" s="51"/>
      <c r="N5" s="51"/>
      <c r="O5" s="51"/>
      <c r="P5" s="51"/>
      <c r="Q5" s="48" t="s">
        <v>324</v>
      </c>
      <c r="R5" s="4" t="s">
        <v>44</v>
      </c>
      <c r="S5" s="5" t="s">
        <v>408</v>
      </c>
      <c r="T5" s="5" t="s">
        <v>409</v>
      </c>
      <c r="U5" s="5" t="s">
        <v>410</v>
      </c>
      <c r="V5" s="5" t="s">
        <v>411</v>
      </c>
      <c r="W5" s="5" t="s">
        <v>412</v>
      </c>
    </row>
    <row r="6" spans="1:23">
      <c r="A6" s="5">
        <v>1040</v>
      </c>
      <c r="B6" s="5" t="s">
        <v>384</v>
      </c>
      <c r="C6" s="4" t="s">
        <v>2938</v>
      </c>
      <c r="D6" s="4" t="s">
        <v>2945</v>
      </c>
      <c r="E6" s="5" t="s">
        <v>413</v>
      </c>
      <c r="F6" s="4">
        <v>3</v>
      </c>
      <c r="G6" s="5" t="s">
        <v>393</v>
      </c>
      <c r="H6" s="7" t="s">
        <v>414</v>
      </c>
      <c r="I6" s="51"/>
      <c r="J6" s="48" t="str">
        <f t="shared" si="0"/>
        <v>/xbrli:group/gl-cor:accountingEntries</v>
      </c>
      <c r="K6" s="48" t="str">
        <f t="shared" si="1"/>
        <v>/xbrli:group/gl-cor:accountingEntries/gl-cor:documentInfo</v>
      </c>
      <c r="L6" s="48" t="str">
        <f t="shared" si="2"/>
        <v>/xbrli:group/gl-cor:accountingEntries/gl-cor:documentInfo/gl-cor:revisesUniqueID</v>
      </c>
      <c r="M6" s="51"/>
      <c r="N6" s="51"/>
      <c r="O6" s="51"/>
      <c r="P6" s="51"/>
      <c r="Q6" s="48" t="s">
        <v>3223</v>
      </c>
      <c r="R6" s="4" t="s">
        <v>44</v>
      </c>
      <c r="S6" s="5" t="s">
        <v>415</v>
      </c>
      <c r="T6" s="5" t="s">
        <v>416</v>
      </c>
      <c r="U6" s="5" t="s">
        <v>417</v>
      </c>
      <c r="V6" s="5" t="s">
        <v>418</v>
      </c>
      <c r="W6" s="5" t="s">
        <v>419</v>
      </c>
    </row>
    <row r="7" spans="1:23">
      <c r="A7" s="5">
        <v>1050</v>
      </c>
      <c r="B7" s="5" t="s">
        <v>384</v>
      </c>
      <c r="C7" s="4" t="s">
        <v>2938</v>
      </c>
      <c r="D7" s="4" t="s">
        <v>2948</v>
      </c>
      <c r="E7" s="5" t="s">
        <v>420</v>
      </c>
      <c r="F7" s="4">
        <v>3</v>
      </c>
      <c r="G7" s="5" t="s">
        <v>393</v>
      </c>
      <c r="H7" s="7" t="s">
        <v>421</v>
      </c>
      <c r="I7" s="51"/>
      <c r="J7" s="48" t="str">
        <f t="shared" si="0"/>
        <v>/xbrli:group/gl-cor:accountingEntries</v>
      </c>
      <c r="K7" s="48" t="str">
        <f t="shared" si="1"/>
        <v>/xbrli:group/gl-cor:accountingEntries/gl-cor:documentInfo</v>
      </c>
      <c r="L7" s="48" t="str">
        <f t="shared" si="2"/>
        <v>/xbrli:group/gl-cor:accountingEntries/gl-cor:documentInfo/gl-cor:revisesUniqueIDAction</v>
      </c>
      <c r="M7" s="51"/>
      <c r="N7" s="51"/>
      <c r="O7" s="51"/>
      <c r="P7" s="51"/>
      <c r="Q7" s="48" t="s">
        <v>3224</v>
      </c>
      <c r="R7" s="4" t="s">
        <v>44</v>
      </c>
      <c r="S7" s="5" t="s">
        <v>422</v>
      </c>
      <c r="T7" s="5" t="s">
        <v>423</v>
      </c>
      <c r="U7" s="5" t="s">
        <v>424</v>
      </c>
      <c r="V7" s="5" t="s">
        <v>425</v>
      </c>
      <c r="W7" s="5" t="s">
        <v>426</v>
      </c>
    </row>
    <row r="8" spans="1:23">
      <c r="A8" s="5">
        <v>1060</v>
      </c>
      <c r="B8" s="5" t="s">
        <v>384</v>
      </c>
      <c r="C8" s="4" t="s">
        <v>2938</v>
      </c>
      <c r="D8" s="4" t="s">
        <v>2949</v>
      </c>
      <c r="E8" s="5" t="s">
        <v>427</v>
      </c>
      <c r="F8" s="4">
        <v>3</v>
      </c>
      <c r="G8" s="5" t="s">
        <v>393</v>
      </c>
      <c r="H8" s="7" t="s">
        <v>428</v>
      </c>
      <c r="I8" s="51"/>
      <c r="J8" s="48" t="str">
        <f t="shared" si="0"/>
        <v>/xbrli:group/gl-cor:accountingEntries</v>
      </c>
      <c r="K8" s="48" t="str">
        <f t="shared" si="1"/>
        <v>/xbrli:group/gl-cor:accountingEntries/gl-cor:documentInfo</v>
      </c>
      <c r="L8" s="48" t="str">
        <f t="shared" si="2"/>
        <v>/xbrli:group/gl-cor:accountingEntries/gl-cor:documentInfo/gl-cor:language</v>
      </c>
      <c r="M8" s="51"/>
      <c r="N8" s="51"/>
      <c r="O8" s="51"/>
      <c r="P8" s="51"/>
      <c r="Q8" s="48" t="s">
        <v>328</v>
      </c>
      <c r="R8" s="4" t="s">
        <v>44</v>
      </c>
      <c r="S8" s="5" t="s">
        <v>429</v>
      </c>
      <c r="T8" s="5" t="s">
        <v>430</v>
      </c>
      <c r="U8" s="5" t="s">
        <v>431</v>
      </c>
      <c r="V8" s="5" t="s">
        <v>432</v>
      </c>
      <c r="W8" s="5" t="s">
        <v>433</v>
      </c>
    </row>
    <row r="9" spans="1:23">
      <c r="A9" s="5">
        <v>1070</v>
      </c>
      <c r="B9" s="5" t="s">
        <v>384</v>
      </c>
      <c r="C9" s="4" t="s">
        <v>2938</v>
      </c>
      <c r="D9" s="4" t="s">
        <v>2946</v>
      </c>
      <c r="E9" s="5" t="s">
        <v>434</v>
      </c>
      <c r="F9" s="4">
        <v>3</v>
      </c>
      <c r="G9" s="5" t="s">
        <v>393</v>
      </c>
      <c r="H9" s="7" t="s">
        <v>435</v>
      </c>
      <c r="I9" s="51"/>
      <c r="J9" s="48" t="str">
        <f t="shared" si="0"/>
        <v>/xbrli:group/gl-cor:accountingEntries</v>
      </c>
      <c r="K9" s="48" t="str">
        <f t="shared" si="1"/>
        <v>/xbrli:group/gl-cor:accountingEntries/gl-cor:documentInfo</v>
      </c>
      <c r="L9" s="48" t="str">
        <f t="shared" si="2"/>
        <v>/xbrli:group/gl-cor:accountingEntries/gl-cor:documentInfo/gl-cor:creationDate</v>
      </c>
      <c r="M9" s="51"/>
      <c r="N9" s="51"/>
      <c r="O9" s="51"/>
      <c r="P9" s="51"/>
      <c r="Q9" s="48" t="s">
        <v>329</v>
      </c>
      <c r="R9" s="4" t="s">
        <v>44</v>
      </c>
      <c r="S9" s="5" t="s">
        <v>436</v>
      </c>
      <c r="T9" s="5" t="s">
        <v>437</v>
      </c>
      <c r="U9" s="5" t="s">
        <v>438</v>
      </c>
      <c r="V9" s="5" t="s">
        <v>439</v>
      </c>
      <c r="W9" s="5" t="s">
        <v>440</v>
      </c>
    </row>
    <row r="10" spans="1:23">
      <c r="A10" s="5">
        <v>1080</v>
      </c>
      <c r="B10" s="5" t="s">
        <v>441</v>
      </c>
      <c r="C10" s="5"/>
      <c r="D10" s="5"/>
      <c r="E10" s="5" t="s">
        <v>442</v>
      </c>
      <c r="F10" s="4">
        <v>3</v>
      </c>
      <c r="G10" s="5" t="s">
        <v>393</v>
      </c>
      <c r="H10" s="7" t="s">
        <v>443</v>
      </c>
      <c r="I10" s="7"/>
      <c r="J10" s="48" t="str">
        <f t="shared" si="0"/>
        <v>/xbrli:group/gl-cor:accountingEntries</v>
      </c>
      <c r="K10" s="48" t="str">
        <f t="shared" si="1"/>
        <v>/xbrli:group/gl-cor:accountingEntries/gl-cor:documentInfo</v>
      </c>
      <c r="L10" s="48" t="str">
        <f t="shared" si="2"/>
        <v>/xbrli:group/gl-cor:accountingEntries/gl-cor:documentInfo/gl-bus:creator</v>
      </c>
      <c r="M10" s="7"/>
      <c r="N10" s="7"/>
      <c r="O10" s="7"/>
      <c r="P10" s="7"/>
      <c r="Q10" s="48" t="s">
        <v>330</v>
      </c>
      <c r="R10" s="4" t="s">
        <v>44</v>
      </c>
      <c r="S10" s="5" t="s">
        <v>444</v>
      </c>
      <c r="T10" s="5" t="s">
        <v>445</v>
      </c>
      <c r="U10" s="5" t="s">
        <v>446</v>
      </c>
      <c r="V10" s="5" t="s">
        <v>447</v>
      </c>
      <c r="W10" s="5" t="s">
        <v>448</v>
      </c>
    </row>
    <row r="11" spans="1:23">
      <c r="A11" s="5">
        <v>1090</v>
      </c>
      <c r="B11" s="5" t="s">
        <v>384</v>
      </c>
      <c r="C11" s="4" t="s">
        <v>2938</v>
      </c>
      <c r="D11" s="4" t="s">
        <v>2962</v>
      </c>
      <c r="E11" s="5" t="s">
        <v>449</v>
      </c>
      <c r="F11" s="4">
        <v>3</v>
      </c>
      <c r="G11" s="5" t="s">
        <v>393</v>
      </c>
      <c r="H11" s="7" t="s">
        <v>450</v>
      </c>
      <c r="I11" s="51"/>
      <c r="J11" s="48" t="str">
        <f t="shared" si="0"/>
        <v>/xbrli:group/gl-cor:accountingEntries</v>
      </c>
      <c r="K11" s="48" t="str">
        <f t="shared" si="1"/>
        <v>/xbrli:group/gl-cor:accountingEntries/gl-cor:documentInfo</v>
      </c>
      <c r="L11" s="48" t="str">
        <f t="shared" si="2"/>
        <v>/xbrli:group/gl-cor:accountingEntries/gl-cor:documentInfo/gl-cor:entriesComment</v>
      </c>
      <c r="M11" s="51"/>
      <c r="N11" s="51"/>
      <c r="O11" s="51"/>
      <c r="P11" s="51"/>
      <c r="Q11" s="48" t="s">
        <v>3225</v>
      </c>
      <c r="R11" s="4" t="s">
        <v>44</v>
      </c>
      <c r="S11" s="5" t="s">
        <v>451</v>
      </c>
      <c r="T11" s="5" t="s">
        <v>452</v>
      </c>
      <c r="U11" s="5" t="s">
        <v>453</v>
      </c>
      <c r="V11" s="5" t="s">
        <v>454</v>
      </c>
      <c r="W11" s="5" t="s">
        <v>455</v>
      </c>
    </row>
    <row r="12" spans="1:23">
      <c r="A12" s="5">
        <v>1100</v>
      </c>
      <c r="B12" s="5" t="s">
        <v>384</v>
      </c>
      <c r="C12" s="4" t="s">
        <v>2938</v>
      </c>
      <c r="D12" s="4" t="s">
        <v>2963</v>
      </c>
      <c r="E12" s="5" t="s">
        <v>456</v>
      </c>
      <c r="F12" s="4">
        <v>3</v>
      </c>
      <c r="G12" s="5" t="s">
        <v>393</v>
      </c>
      <c r="H12" s="7" t="s">
        <v>457</v>
      </c>
      <c r="I12" s="51"/>
      <c r="J12" s="48" t="str">
        <f t="shared" si="0"/>
        <v>/xbrli:group/gl-cor:accountingEntries</v>
      </c>
      <c r="K12" s="48" t="str">
        <f t="shared" si="1"/>
        <v>/xbrli:group/gl-cor:accountingEntries/gl-cor:documentInfo</v>
      </c>
      <c r="L12" s="48" t="str">
        <f t="shared" si="2"/>
        <v>/xbrli:group/gl-cor:accountingEntries/gl-cor:documentInfo/gl-cor:periodCoveredStart</v>
      </c>
      <c r="M12" s="51"/>
      <c r="N12" s="51"/>
      <c r="O12" s="51"/>
      <c r="P12" s="51"/>
      <c r="Q12" s="48" t="s">
        <v>3226</v>
      </c>
      <c r="R12" s="4" t="s">
        <v>44</v>
      </c>
      <c r="S12" s="5" t="s">
        <v>458</v>
      </c>
      <c r="T12" s="5" t="s">
        <v>459</v>
      </c>
      <c r="U12" s="5" t="s">
        <v>460</v>
      </c>
      <c r="V12" s="5" t="s">
        <v>461</v>
      </c>
      <c r="W12" s="5" t="s">
        <v>462</v>
      </c>
    </row>
    <row r="13" spans="1:23">
      <c r="A13" s="5">
        <v>1110</v>
      </c>
      <c r="B13" s="5" t="s">
        <v>384</v>
      </c>
      <c r="C13" s="4" t="s">
        <v>2938</v>
      </c>
      <c r="D13" s="4" t="s">
        <v>2964</v>
      </c>
      <c r="E13" s="5" t="s">
        <v>463</v>
      </c>
      <c r="F13" s="4">
        <v>3</v>
      </c>
      <c r="G13" s="5" t="s">
        <v>393</v>
      </c>
      <c r="H13" s="7" t="s">
        <v>464</v>
      </c>
      <c r="I13" s="51"/>
      <c r="J13" s="48" t="str">
        <f t="shared" si="0"/>
        <v>/xbrli:group/gl-cor:accountingEntries</v>
      </c>
      <c r="K13" s="48" t="str">
        <f t="shared" si="1"/>
        <v>/xbrli:group/gl-cor:accountingEntries/gl-cor:documentInfo</v>
      </c>
      <c r="L13" s="48" t="str">
        <f t="shared" si="2"/>
        <v>/xbrli:group/gl-cor:accountingEntries/gl-cor:documentInfo/gl-cor:periodCoveredEnd</v>
      </c>
      <c r="M13" s="51"/>
      <c r="N13" s="51"/>
      <c r="O13" s="51"/>
      <c r="P13" s="51"/>
      <c r="Q13" s="48" t="s">
        <v>3227</v>
      </c>
      <c r="R13" s="4" t="s">
        <v>44</v>
      </c>
      <c r="S13" s="5" t="s">
        <v>465</v>
      </c>
      <c r="T13" s="5" t="s">
        <v>466</v>
      </c>
      <c r="U13" s="5" t="s">
        <v>467</v>
      </c>
      <c r="V13" s="5" t="s">
        <v>468</v>
      </c>
      <c r="W13" s="5" t="s">
        <v>469</v>
      </c>
    </row>
    <row r="14" spans="1:23">
      <c r="A14" s="5">
        <v>1120</v>
      </c>
      <c r="B14" s="5" t="s">
        <v>441</v>
      </c>
      <c r="C14" s="5"/>
      <c r="D14" s="5"/>
      <c r="E14" s="5" t="s">
        <v>470</v>
      </c>
      <c r="F14" s="4">
        <v>3</v>
      </c>
      <c r="G14" s="5" t="s">
        <v>393</v>
      </c>
      <c r="H14" s="7" t="s">
        <v>471</v>
      </c>
      <c r="I14" s="7"/>
      <c r="J14" s="48" t="str">
        <f t="shared" si="0"/>
        <v>/xbrli:group/gl-cor:accountingEntries</v>
      </c>
      <c r="K14" s="48" t="str">
        <f t="shared" si="1"/>
        <v>/xbrli:group/gl-cor:accountingEntries/gl-cor:documentInfo</v>
      </c>
      <c r="L14" s="48" t="str">
        <f t="shared" si="2"/>
        <v>/xbrli:group/gl-cor:accountingEntries/gl-cor:documentInfo/gl-bus:periodCount</v>
      </c>
      <c r="M14" s="7"/>
      <c r="N14" s="7"/>
      <c r="O14" s="7"/>
      <c r="P14" s="7"/>
      <c r="Q14" s="48" t="s">
        <v>3228</v>
      </c>
      <c r="R14" s="4" t="s">
        <v>44</v>
      </c>
      <c r="S14" s="5" t="s">
        <v>472</v>
      </c>
      <c r="T14" s="5" t="s">
        <v>473</v>
      </c>
      <c r="U14" s="5" t="s">
        <v>474</v>
      </c>
      <c r="V14" s="5" t="s">
        <v>475</v>
      </c>
      <c r="W14" s="5" t="s">
        <v>476</v>
      </c>
    </row>
    <row r="15" spans="1:23">
      <c r="A15" s="5">
        <v>1130</v>
      </c>
      <c r="B15" s="5" t="s">
        <v>441</v>
      </c>
      <c r="C15" s="5"/>
      <c r="D15" s="5"/>
      <c r="E15" s="5" t="s">
        <v>477</v>
      </c>
      <c r="F15" s="4">
        <v>3</v>
      </c>
      <c r="G15" s="5" t="s">
        <v>393</v>
      </c>
      <c r="H15" s="7" t="s">
        <v>478</v>
      </c>
      <c r="I15" s="7"/>
      <c r="J15" s="48" t="str">
        <f t="shared" si="0"/>
        <v>/xbrli:group/gl-cor:accountingEntries</v>
      </c>
      <c r="K15" s="48" t="str">
        <f t="shared" si="1"/>
        <v>/xbrli:group/gl-cor:accountingEntries/gl-cor:documentInfo</v>
      </c>
      <c r="L15" s="48" t="str">
        <f t="shared" si="2"/>
        <v>/xbrli:group/gl-cor:accountingEntries/gl-cor:documentInfo/gl-bus:periodUnit</v>
      </c>
      <c r="M15" s="7"/>
      <c r="N15" s="7"/>
      <c r="O15" s="7"/>
      <c r="P15" s="7"/>
      <c r="Q15" s="48" t="s">
        <v>3229</v>
      </c>
      <c r="R15" s="4" t="s">
        <v>44</v>
      </c>
      <c r="S15" s="5" t="s">
        <v>479</v>
      </c>
      <c r="T15" s="5" t="s">
        <v>480</v>
      </c>
      <c r="U15" s="5" t="s">
        <v>481</v>
      </c>
      <c r="V15" s="5" t="s">
        <v>482</v>
      </c>
      <c r="W15" s="5" t="s">
        <v>483</v>
      </c>
    </row>
    <row r="16" spans="1:23">
      <c r="A16" s="5">
        <v>1140</v>
      </c>
      <c r="B16" s="5" t="s">
        <v>441</v>
      </c>
      <c r="C16" s="5"/>
      <c r="D16" s="5"/>
      <c r="E16" s="5" t="s">
        <v>484</v>
      </c>
      <c r="F16" s="4">
        <v>3</v>
      </c>
      <c r="G16" s="5" t="s">
        <v>393</v>
      </c>
      <c r="H16" s="7" t="s">
        <v>485</v>
      </c>
      <c r="I16" s="7"/>
      <c r="J16" s="48" t="str">
        <f t="shared" si="0"/>
        <v>/xbrli:group/gl-cor:accountingEntries</v>
      </c>
      <c r="K16" s="48" t="str">
        <f t="shared" si="1"/>
        <v>/xbrli:group/gl-cor:accountingEntries/gl-cor:documentInfo</v>
      </c>
      <c r="L16" s="48" t="str">
        <f t="shared" si="2"/>
        <v>/xbrli:group/gl-cor:accountingEntries/gl-cor:documentInfo/gl-bus:periodUnitDescription</v>
      </c>
      <c r="M16" s="7"/>
      <c r="N16" s="7"/>
      <c r="O16" s="7"/>
      <c r="P16" s="7"/>
      <c r="Q16" s="48" t="s">
        <v>3230</v>
      </c>
      <c r="R16" s="4" t="s">
        <v>44</v>
      </c>
      <c r="S16" s="5" t="s">
        <v>486</v>
      </c>
      <c r="T16" s="5" t="s">
        <v>487</v>
      </c>
      <c r="U16" s="5" t="s">
        <v>488</v>
      </c>
      <c r="V16" s="5" t="s">
        <v>489</v>
      </c>
      <c r="W16" s="5" t="s">
        <v>490</v>
      </c>
    </row>
    <row r="17" spans="1:23">
      <c r="A17" s="5">
        <v>1150</v>
      </c>
      <c r="B17" s="5" t="s">
        <v>441</v>
      </c>
      <c r="C17" s="5"/>
      <c r="D17" s="5"/>
      <c r="E17" s="5" t="s">
        <v>491</v>
      </c>
      <c r="F17" s="4">
        <v>3</v>
      </c>
      <c r="G17" s="5" t="s">
        <v>393</v>
      </c>
      <c r="H17" s="7" t="s">
        <v>492</v>
      </c>
      <c r="I17" s="7"/>
      <c r="J17" s="48" t="str">
        <f t="shared" si="0"/>
        <v>/xbrli:group/gl-cor:accountingEntries</v>
      </c>
      <c r="K17" s="48" t="str">
        <f t="shared" si="1"/>
        <v>/xbrli:group/gl-cor:accountingEntries/gl-cor:documentInfo</v>
      </c>
      <c r="L17" s="48" t="str">
        <f t="shared" si="2"/>
        <v>/xbrli:group/gl-cor:accountingEntries/gl-cor:documentInfo/gl-bus:sourceApplication</v>
      </c>
      <c r="M17" s="7"/>
      <c r="N17" s="7"/>
      <c r="O17" s="7"/>
      <c r="P17" s="7"/>
      <c r="Q17" s="48" t="s">
        <v>327</v>
      </c>
      <c r="R17" s="4" t="s">
        <v>44</v>
      </c>
      <c r="S17" s="5" t="s">
        <v>493</v>
      </c>
      <c r="T17" s="5" t="s">
        <v>494</v>
      </c>
      <c r="U17" s="5" t="s">
        <v>495</v>
      </c>
      <c r="V17" s="5" t="s">
        <v>496</v>
      </c>
      <c r="W17" s="5" t="s">
        <v>497</v>
      </c>
    </row>
    <row r="18" spans="1:23">
      <c r="A18" s="5">
        <v>1160</v>
      </c>
      <c r="B18" s="5" t="s">
        <v>441</v>
      </c>
      <c r="C18" s="5"/>
      <c r="D18" s="5"/>
      <c r="E18" s="5" t="s">
        <v>498</v>
      </c>
      <c r="F18" s="4">
        <v>3</v>
      </c>
      <c r="G18" s="5" t="s">
        <v>393</v>
      </c>
      <c r="H18" s="7" t="s">
        <v>499</v>
      </c>
      <c r="I18" s="7"/>
      <c r="J18" s="48" t="str">
        <f t="shared" si="0"/>
        <v>/xbrli:group/gl-cor:accountingEntries</v>
      </c>
      <c r="K18" s="48" t="str">
        <f t="shared" si="1"/>
        <v>/xbrli:group/gl-cor:accountingEntries/gl-cor:documentInfo</v>
      </c>
      <c r="L18" s="48" t="str">
        <f t="shared" si="2"/>
        <v>/xbrli:group/gl-cor:accountingEntries/gl-cor:documentInfo/gl-bus:targetApplication</v>
      </c>
      <c r="M18" s="7"/>
      <c r="N18" s="7"/>
      <c r="O18" s="7"/>
      <c r="P18" s="7"/>
      <c r="Q18" s="48" t="s">
        <v>3231</v>
      </c>
      <c r="R18" s="4" t="s">
        <v>44</v>
      </c>
      <c r="S18" s="5" t="s">
        <v>500</v>
      </c>
      <c r="T18" s="5" t="s">
        <v>501</v>
      </c>
      <c r="U18" s="5" t="s">
        <v>502</v>
      </c>
      <c r="V18" s="5" t="s">
        <v>503</v>
      </c>
      <c r="W18" s="5" t="s">
        <v>504</v>
      </c>
    </row>
    <row r="19" spans="1:23">
      <c r="A19" s="5">
        <v>1170</v>
      </c>
      <c r="B19" s="5" t="s">
        <v>505</v>
      </c>
      <c r="C19" s="5"/>
      <c r="D19" s="5"/>
      <c r="E19" s="5" t="s">
        <v>506</v>
      </c>
      <c r="F19" s="4">
        <v>3</v>
      </c>
      <c r="G19" s="5" t="s">
        <v>393</v>
      </c>
      <c r="H19" s="7" t="s">
        <v>507</v>
      </c>
      <c r="I19" s="7"/>
      <c r="J19" s="48" t="str">
        <f t="shared" si="0"/>
        <v>/xbrli:group/gl-cor:accountingEntries</v>
      </c>
      <c r="K19" s="48" t="str">
        <f t="shared" si="1"/>
        <v>/xbrli:group/gl-cor:accountingEntries/gl-cor:documentInfo</v>
      </c>
      <c r="L19" s="48" t="str">
        <f t="shared" si="2"/>
        <v>/xbrli:group/gl-cor:accountingEntries/gl-cor:documentInfo/gl-muc:defaultCurrency</v>
      </c>
      <c r="M19" s="7"/>
      <c r="N19" s="7"/>
      <c r="O19" s="7"/>
      <c r="P19" s="7"/>
      <c r="Q19" s="48" t="s">
        <v>3232</v>
      </c>
      <c r="R19" s="4" t="s">
        <v>44</v>
      </c>
      <c r="S19" s="5" t="s">
        <v>508</v>
      </c>
      <c r="T19" s="5" t="s">
        <v>509</v>
      </c>
      <c r="U19" s="5" t="s">
        <v>510</v>
      </c>
      <c r="V19" s="5" t="s">
        <v>511</v>
      </c>
      <c r="W19" s="5" t="s">
        <v>512</v>
      </c>
    </row>
    <row r="20" spans="1:23">
      <c r="A20" s="5">
        <v>1180</v>
      </c>
      <c r="B20" s="5" t="s">
        <v>513</v>
      </c>
      <c r="C20" s="5"/>
      <c r="D20" s="5"/>
      <c r="E20" s="5" t="s">
        <v>514</v>
      </c>
      <c r="F20" s="4">
        <v>3</v>
      </c>
      <c r="G20" s="5" t="s">
        <v>393</v>
      </c>
      <c r="H20" s="7" t="s">
        <v>515</v>
      </c>
      <c r="I20" s="7"/>
      <c r="J20" s="48" t="str">
        <f t="shared" si="0"/>
        <v>/xbrli:group/gl-cor:accountingEntries</v>
      </c>
      <c r="K20" s="48" t="str">
        <f t="shared" si="1"/>
        <v>/xbrli:group/gl-cor:accountingEntries/gl-cor:documentInfo</v>
      </c>
      <c r="L20" s="48" t="str">
        <f t="shared" si="2"/>
        <v>/xbrli:group/gl-cor:accountingEntries/gl-cor:documentInfo/gl-srcd:summaryReportingTaxonomies</v>
      </c>
      <c r="M20" s="7"/>
      <c r="N20" s="7"/>
      <c r="O20" s="7"/>
      <c r="P20" s="7"/>
      <c r="Q20" s="48" t="s">
        <v>3233</v>
      </c>
      <c r="R20" s="4" t="s">
        <v>202</v>
      </c>
      <c r="S20" s="4" t="s">
        <v>388</v>
      </c>
      <c r="T20" s="5" t="s">
        <v>516</v>
      </c>
      <c r="U20" s="5" t="s">
        <v>517</v>
      </c>
      <c r="V20" s="5" t="s">
        <v>518</v>
      </c>
      <c r="W20" s="5" t="s">
        <v>519</v>
      </c>
    </row>
    <row r="21" spans="1:23">
      <c r="A21" s="5">
        <v>1230</v>
      </c>
      <c r="B21" s="5" t="s">
        <v>384</v>
      </c>
      <c r="C21" s="4" t="s">
        <v>2937</v>
      </c>
      <c r="D21" s="4" t="s">
        <v>2939</v>
      </c>
      <c r="E21" s="5" t="s">
        <v>520</v>
      </c>
      <c r="F21" s="4">
        <v>2</v>
      </c>
      <c r="G21" s="5" t="s">
        <v>385</v>
      </c>
      <c r="H21" s="6" t="s">
        <v>521</v>
      </c>
      <c r="I21" s="50"/>
      <c r="J21" s="48" t="str">
        <f t="shared" si="0"/>
        <v>/xbrli:group/gl-cor:accountingEntries</v>
      </c>
      <c r="K21" s="48" t="str">
        <f t="shared" si="1"/>
        <v>/xbrli:group/gl-cor:accountingEntries/gl-cor:entityInformation</v>
      </c>
      <c r="L21" s="48" t="str">
        <f t="shared" si="2"/>
        <v>/xbrli:group/gl-cor:accountingEntries/gl-cor:documentInfo/gl-srcd:summaryReportingTaxonomies</v>
      </c>
      <c r="M21" s="50"/>
      <c r="N21" s="50"/>
      <c r="O21" s="50"/>
      <c r="P21" s="50"/>
      <c r="Q21" s="48" t="s">
        <v>331</v>
      </c>
      <c r="R21" s="4" t="s">
        <v>202</v>
      </c>
      <c r="S21" s="4" t="s">
        <v>388</v>
      </c>
      <c r="T21" s="5" t="s">
        <v>522</v>
      </c>
      <c r="U21" s="5" t="s">
        <v>523</v>
      </c>
      <c r="V21" s="5" t="s">
        <v>524</v>
      </c>
      <c r="W21" s="5" t="s">
        <v>525</v>
      </c>
    </row>
    <row r="22" spans="1:23">
      <c r="A22" s="5">
        <v>1240</v>
      </c>
      <c r="B22" s="5" t="s">
        <v>441</v>
      </c>
      <c r="C22" s="5"/>
      <c r="D22" s="5"/>
      <c r="E22" s="5" t="s">
        <v>526</v>
      </c>
      <c r="F22" s="4">
        <v>3</v>
      </c>
      <c r="G22" s="5" t="s">
        <v>520</v>
      </c>
      <c r="H22" s="7" t="s">
        <v>527</v>
      </c>
      <c r="I22" s="7"/>
      <c r="J22" s="48" t="str">
        <f t="shared" si="0"/>
        <v>/xbrli:group/gl-cor:accountingEntries</v>
      </c>
      <c r="K22" s="48" t="str">
        <f t="shared" si="1"/>
        <v>/xbrli:group/gl-cor:accountingEntries/gl-cor:entityInformation</v>
      </c>
      <c r="L22" s="48" t="str">
        <f t="shared" si="2"/>
        <v>/xbrli:group/gl-cor:accountingEntries/gl-cor:entityInformation/gl-bus:entityPhoneNumber</v>
      </c>
      <c r="M22" s="7"/>
      <c r="N22" s="7"/>
      <c r="O22" s="7"/>
      <c r="P22" s="7"/>
      <c r="Q22" s="48" t="s">
        <v>335</v>
      </c>
      <c r="R22" s="4" t="s">
        <v>202</v>
      </c>
      <c r="S22" s="4" t="s">
        <v>388</v>
      </c>
      <c r="T22" s="5" t="s">
        <v>528</v>
      </c>
      <c r="U22" s="5" t="s">
        <v>529</v>
      </c>
      <c r="V22" s="5" t="s">
        <v>530</v>
      </c>
      <c r="W22" s="5" t="s">
        <v>531</v>
      </c>
    </row>
    <row r="23" spans="1:23">
      <c r="A23" s="5">
        <v>1250</v>
      </c>
      <c r="B23" s="5" t="s">
        <v>441</v>
      </c>
      <c r="C23" s="5"/>
      <c r="D23" s="5"/>
      <c r="E23" s="5" t="s">
        <v>532</v>
      </c>
      <c r="F23" s="4">
        <v>4</v>
      </c>
      <c r="G23" s="5" t="s">
        <v>526</v>
      </c>
      <c r="H23" s="8" t="s">
        <v>533</v>
      </c>
      <c r="I23" s="8"/>
      <c r="J23" s="48" t="str">
        <f t="shared" si="0"/>
        <v>/xbrli:group/gl-cor:accountingEntries</v>
      </c>
      <c r="K23" s="48" t="str">
        <f t="shared" si="1"/>
        <v>/xbrli:group/gl-cor:accountingEntries/gl-cor:entityInformation</v>
      </c>
      <c r="L23" s="48" t="str">
        <f t="shared" si="2"/>
        <v>/xbrli:group/gl-cor:accountingEntries/gl-cor:entityInformation/gl-bus:entityPhoneNumber</v>
      </c>
      <c r="M23" s="48" t="str">
        <f>IF($F23=4,L23&amp;"/gl-"&amp;$B23&amp;":"&amp;$H23,M22)</f>
        <v>/xbrli:group/gl-cor:accountingEntries/gl-cor:entityInformation/gl-bus:entityPhoneNumber/gl-bus:phoneNumberDescription</v>
      </c>
      <c r="N23" s="8"/>
      <c r="O23" s="8"/>
      <c r="P23" s="8"/>
      <c r="Q23" s="48" t="s">
        <v>336</v>
      </c>
      <c r="R23" s="4" t="s">
        <v>44</v>
      </c>
      <c r="S23" s="5" t="s">
        <v>534</v>
      </c>
      <c r="T23" s="5" t="s">
        <v>535</v>
      </c>
      <c r="U23" s="5" t="s">
        <v>536</v>
      </c>
      <c r="V23" s="5" t="s">
        <v>537</v>
      </c>
      <c r="W23" s="5" t="s">
        <v>538</v>
      </c>
    </row>
    <row r="24" spans="1:23">
      <c r="A24" s="5">
        <v>1260</v>
      </c>
      <c r="B24" s="5" t="s">
        <v>441</v>
      </c>
      <c r="C24" s="5"/>
      <c r="D24" s="5"/>
      <c r="E24" s="5" t="s">
        <v>539</v>
      </c>
      <c r="F24" s="4">
        <v>4</v>
      </c>
      <c r="G24" s="5" t="s">
        <v>526</v>
      </c>
      <c r="H24" s="8" t="s">
        <v>540</v>
      </c>
      <c r="I24" s="8"/>
      <c r="J24" s="48" t="str">
        <f t="shared" si="0"/>
        <v>/xbrli:group/gl-cor:accountingEntries</v>
      </c>
      <c r="K24" s="48" t="str">
        <f t="shared" si="1"/>
        <v>/xbrli:group/gl-cor:accountingEntries/gl-cor:entityInformation</v>
      </c>
      <c r="L24" s="48" t="str">
        <f t="shared" si="2"/>
        <v>/xbrli:group/gl-cor:accountingEntries/gl-cor:entityInformation/gl-bus:entityPhoneNumber</v>
      </c>
      <c r="M24" s="48" t="str">
        <f t="shared" ref="M24:M87" si="3">IF($F24=4,L24&amp;"/gl-"&amp;$B24&amp;":"&amp;$H24,M23)</f>
        <v>/xbrli:group/gl-cor:accountingEntries/gl-cor:entityInformation/gl-bus:entityPhoneNumber/gl-bus:phoneNumber</v>
      </c>
      <c r="N24" s="8"/>
      <c r="O24" s="8"/>
      <c r="P24" s="8"/>
      <c r="Q24" s="48" t="s">
        <v>337</v>
      </c>
      <c r="R24" s="4" t="s">
        <v>44</v>
      </c>
      <c r="S24" s="5" t="s">
        <v>541</v>
      </c>
      <c r="T24" s="5" t="s">
        <v>528</v>
      </c>
      <c r="U24" s="5" t="s">
        <v>542</v>
      </c>
      <c r="V24" s="5" t="s">
        <v>543</v>
      </c>
      <c r="W24" s="5" t="s">
        <v>544</v>
      </c>
    </row>
    <row r="25" spans="1:23">
      <c r="A25" s="5">
        <v>1270</v>
      </c>
      <c r="B25" s="5" t="s">
        <v>441</v>
      </c>
      <c r="C25" s="5"/>
      <c r="D25" s="5"/>
      <c r="E25" s="5" t="s">
        <v>545</v>
      </c>
      <c r="F25" s="4">
        <v>3</v>
      </c>
      <c r="G25" s="5" t="s">
        <v>520</v>
      </c>
      <c r="H25" s="7" t="s">
        <v>546</v>
      </c>
      <c r="I25" s="7"/>
      <c r="J25" s="48" t="str">
        <f t="shared" si="0"/>
        <v>/xbrli:group/gl-cor:accountingEntries</v>
      </c>
      <c r="K25" s="48" t="str">
        <f t="shared" si="1"/>
        <v>/xbrli:group/gl-cor:accountingEntries/gl-cor:entityInformation</v>
      </c>
      <c r="L25" s="48" t="str">
        <f t="shared" si="2"/>
        <v>/xbrli:group/gl-cor:accountingEntries/gl-cor:entityInformation/gl-bus:entityFaxNumberStructure</v>
      </c>
      <c r="M25" s="48" t="str">
        <f t="shared" si="3"/>
        <v>/xbrli:group/gl-cor:accountingEntries/gl-cor:entityInformation/gl-bus:entityPhoneNumber/gl-bus:phoneNumber</v>
      </c>
      <c r="N25" s="7"/>
      <c r="O25" s="7"/>
      <c r="P25" s="7"/>
      <c r="Q25" s="48" t="s">
        <v>3234</v>
      </c>
      <c r="R25" s="4" t="s">
        <v>202</v>
      </c>
      <c r="S25" s="4" t="s">
        <v>388</v>
      </c>
      <c r="T25" s="5" t="s">
        <v>547</v>
      </c>
      <c r="U25" s="5" t="s">
        <v>548</v>
      </c>
      <c r="V25" s="5" t="s">
        <v>549</v>
      </c>
      <c r="W25" s="5" t="s">
        <v>550</v>
      </c>
    </row>
    <row r="26" spans="1:23">
      <c r="A26" s="5">
        <v>1280</v>
      </c>
      <c r="B26" s="5" t="s">
        <v>441</v>
      </c>
      <c r="C26" s="5"/>
      <c r="D26" s="5"/>
      <c r="E26" s="5" t="s">
        <v>551</v>
      </c>
      <c r="F26" s="4">
        <v>4</v>
      </c>
      <c r="G26" s="5" t="s">
        <v>545</v>
      </c>
      <c r="H26" s="8" t="s">
        <v>552</v>
      </c>
      <c r="I26" s="8"/>
      <c r="J26" s="48" t="str">
        <f t="shared" si="0"/>
        <v>/xbrli:group/gl-cor:accountingEntries</v>
      </c>
      <c r="K26" s="48" t="str">
        <f t="shared" si="1"/>
        <v>/xbrli:group/gl-cor:accountingEntries/gl-cor:entityInformation</v>
      </c>
      <c r="L26" s="48" t="str">
        <f t="shared" si="2"/>
        <v>/xbrli:group/gl-cor:accountingEntries/gl-cor:entityInformation/gl-bus:entityFaxNumberStructure</v>
      </c>
      <c r="M26" s="48" t="str">
        <f t="shared" si="3"/>
        <v>/xbrli:group/gl-cor:accountingEntries/gl-cor:entityInformation/gl-bus:entityFaxNumberStructure/gl-bus:entityFaxNumberUsage</v>
      </c>
      <c r="N26" s="8"/>
      <c r="O26" s="8"/>
      <c r="P26" s="8"/>
      <c r="Q26" s="48" t="s">
        <v>3235</v>
      </c>
      <c r="R26" s="4" t="s">
        <v>44</v>
      </c>
      <c r="S26" s="5" t="s">
        <v>553</v>
      </c>
      <c r="T26" s="5" t="s">
        <v>554</v>
      </c>
      <c r="U26" s="5" t="s">
        <v>555</v>
      </c>
      <c r="V26" s="5" t="s">
        <v>556</v>
      </c>
      <c r="W26" s="5" t="s">
        <v>557</v>
      </c>
    </row>
    <row r="27" spans="1:23">
      <c r="A27" s="5">
        <v>1290</v>
      </c>
      <c r="B27" s="5" t="s">
        <v>441</v>
      </c>
      <c r="C27" s="5"/>
      <c r="D27" s="5"/>
      <c r="E27" s="5" t="s">
        <v>558</v>
      </c>
      <c r="F27" s="4">
        <v>4</v>
      </c>
      <c r="G27" s="5" t="s">
        <v>545</v>
      </c>
      <c r="H27" s="8" t="s">
        <v>559</v>
      </c>
      <c r="I27" s="8"/>
      <c r="J27" s="48" t="str">
        <f t="shared" si="0"/>
        <v>/xbrli:group/gl-cor:accountingEntries</v>
      </c>
      <c r="K27" s="48" t="str">
        <f t="shared" si="1"/>
        <v>/xbrli:group/gl-cor:accountingEntries/gl-cor:entityInformation</v>
      </c>
      <c r="L27" s="48" t="str">
        <f t="shared" si="2"/>
        <v>/xbrli:group/gl-cor:accountingEntries/gl-cor:entityInformation/gl-bus:entityFaxNumberStructure</v>
      </c>
      <c r="M27" s="48" t="str">
        <f t="shared" si="3"/>
        <v>/xbrli:group/gl-cor:accountingEntries/gl-cor:entityInformation/gl-bus:entityFaxNumberStructure/gl-bus:entityFaxNumber</v>
      </c>
      <c r="N27" s="8"/>
      <c r="O27" s="8"/>
      <c r="P27" s="8"/>
      <c r="Q27" s="48" t="s">
        <v>3236</v>
      </c>
      <c r="R27" s="4" t="s">
        <v>44</v>
      </c>
      <c r="S27" s="5" t="s">
        <v>560</v>
      </c>
      <c r="T27" s="5" t="s">
        <v>561</v>
      </c>
      <c r="U27" s="5" t="s">
        <v>562</v>
      </c>
      <c r="V27" s="5" t="s">
        <v>563</v>
      </c>
      <c r="W27" s="5" t="s">
        <v>564</v>
      </c>
    </row>
    <row r="28" spans="1:23">
      <c r="A28" s="5">
        <v>1300</v>
      </c>
      <c r="B28" s="5" t="s">
        <v>441</v>
      </c>
      <c r="C28" s="5"/>
      <c r="D28" s="5"/>
      <c r="E28" s="5" t="s">
        <v>565</v>
      </c>
      <c r="F28" s="4">
        <v>3</v>
      </c>
      <c r="G28" s="5" t="s">
        <v>520</v>
      </c>
      <c r="H28" s="7" t="s">
        <v>566</v>
      </c>
      <c r="I28" s="7"/>
      <c r="J28" s="48" t="str">
        <f t="shared" si="0"/>
        <v>/xbrli:group/gl-cor:accountingEntries</v>
      </c>
      <c r="K28" s="48" t="str">
        <f t="shared" si="1"/>
        <v>/xbrli:group/gl-cor:accountingEntries/gl-cor:entityInformation</v>
      </c>
      <c r="L28" s="48" t="str">
        <f t="shared" si="2"/>
        <v>/xbrli:group/gl-cor:accountingEntries/gl-cor:entityInformation/gl-bus:entityEmailAddressStructure</v>
      </c>
      <c r="M28" s="48" t="str">
        <f t="shared" si="3"/>
        <v>/xbrli:group/gl-cor:accountingEntries/gl-cor:entityInformation/gl-bus:entityFaxNumberStructure/gl-bus:entityFaxNumber</v>
      </c>
      <c r="N28" s="7"/>
      <c r="O28" s="7"/>
      <c r="P28" s="7"/>
      <c r="Q28" s="48" t="s">
        <v>3237</v>
      </c>
      <c r="R28" s="4" t="s">
        <v>202</v>
      </c>
      <c r="S28" s="4" t="s">
        <v>388</v>
      </c>
      <c r="T28" s="5" t="s">
        <v>567</v>
      </c>
      <c r="U28" s="5" t="s">
        <v>568</v>
      </c>
      <c r="V28" s="5" t="s">
        <v>569</v>
      </c>
      <c r="W28" s="5" t="s">
        <v>570</v>
      </c>
    </row>
    <row r="29" spans="1:23">
      <c r="A29" s="5">
        <v>1310</v>
      </c>
      <c r="B29" s="5" t="s">
        <v>441</v>
      </c>
      <c r="C29" s="5"/>
      <c r="D29" s="5"/>
      <c r="E29" s="5" t="s">
        <v>571</v>
      </c>
      <c r="F29" s="4">
        <v>4</v>
      </c>
      <c r="G29" s="5" t="s">
        <v>565</v>
      </c>
      <c r="H29" s="8" t="s">
        <v>572</v>
      </c>
      <c r="I29" s="8"/>
      <c r="J29" s="48" t="str">
        <f t="shared" si="0"/>
        <v>/xbrli:group/gl-cor:accountingEntries</v>
      </c>
      <c r="K29" s="48" t="str">
        <f t="shared" si="1"/>
        <v>/xbrli:group/gl-cor:accountingEntries/gl-cor:entityInformation</v>
      </c>
      <c r="L29" s="48" t="str">
        <f t="shared" si="2"/>
        <v>/xbrli:group/gl-cor:accountingEntries/gl-cor:entityInformation/gl-bus:entityEmailAddressStructure</v>
      </c>
      <c r="M29" s="48" t="str">
        <f t="shared" si="3"/>
        <v>/xbrli:group/gl-cor:accountingEntries/gl-cor:entityInformation/gl-bus:entityEmailAddressStructure/gl-bus:entityEmailAddressUsage</v>
      </c>
      <c r="N29" s="8"/>
      <c r="O29" s="8"/>
      <c r="P29" s="8"/>
      <c r="Q29" s="48" t="s">
        <v>3238</v>
      </c>
      <c r="R29" s="4" t="s">
        <v>44</v>
      </c>
      <c r="S29" s="5" t="s">
        <v>573</v>
      </c>
      <c r="T29" s="5" t="s">
        <v>574</v>
      </c>
      <c r="U29" s="5" t="s">
        <v>575</v>
      </c>
      <c r="V29" s="5" t="s">
        <v>576</v>
      </c>
      <c r="W29" s="5" t="s">
        <v>577</v>
      </c>
    </row>
    <row r="30" spans="1:23">
      <c r="A30" s="5">
        <v>1320</v>
      </c>
      <c r="B30" s="5" t="s">
        <v>441</v>
      </c>
      <c r="C30" s="5"/>
      <c r="D30" s="5"/>
      <c r="E30" s="5" t="s">
        <v>578</v>
      </c>
      <c r="F30" s="4">
        <v>4</v>
      </c>
      <c r="G30" s="5" t="s">
        <v>565</v>
      </c>
      <c r="H30" s="8" t="s">
        <v>579</v>
      </c>
      <c r="I30" s="8"/>
      <c r="J30" s="48" t="str">
        <f t="shared" si="0"/>
        <v>/xbrli:group/gl-cor:accountingEntries</v>
      </c>
      <c r="K30" s="48" t="str">
        <f t="shared" si="1"/>
        <v>/xbrli:group/gl-cor:accountingEntries/gl-cor:entityInformation</v>
      </c>
      <c r="L30" s="48" t="str">
        <f t="shared" si="2"/>
        <v>/xbrli:group/gl-cor:accountingEntries/gl-cor:entityInformation/gl-bus:entityEmailAddressStructure</v>
      </c>
      <c r="M30" s="48" t="str">
        <f t="shared" si="3"/>
        <v>/xbrli:group/gl-cor:accountingEntries/gl-cor:entityInformation/gl-bus:entityEmailAddressStructure/gl-bus:entityEmailAddress</v>
      </c>
      <c r="N30" s="8"/>
      <c r="O30" s="8"/>
      <c r="P30" s="8"/>
      <c r="Q30" s="48" t="s">
        <v>3239</v>
      </c>
      <c r="R30" s="4" t="s">
        <v>44</v>
      </c>
      <c r="S30" s="5" t="s">
        <v>580</v>
      </c>
      <c r="T30" s="5" t="s">
        <v>581</v>
      </c>
      <c r="U30" s="5" t="s">
        <v>582</v>
      </c>
      <c r="V30" s="5" t="s">
        <v>583</v>
      </c>
      <c r="W30" s="5" t="s">
        <v>584</v>
      </c>
    </row>
    <row r="31" spans="1:23">
      <c r="A31" s="5">
        <v>1330</v>
      </c>
      <c r="B31" s="5" t="s">
        <v>441</v>
      </c>
      <c r="C31" s="5"/>
      <c r="D31" s="5"/>
      <c r="E31" s="5" t="s">
        <v>585</v>
      </c>
      <c r="F31" s="4">
        <v>3</v>
      </c>
      <c r="G31" s="5" t="s">
        <v>520</v>
      </c>
      <c r="H31" s="7" t="s">
        <v>586</v>
      </c>
      <c r="I31" s="7"/>
      <c r="J31" s="48" t="str">
        <f t="shared" si="0"/>
        <v>/xbrli:group/gl-cor:accountingEntries</v>
      </c>
      <c r="K31" s="48" t="str">
        <f t="shared" si="1"/>
        <v>/xbrli:group/gl-cor:accountingEntries/gl-cor:entityInformation</v>
      </c>
      <c r="L31" s="48" t="str">
        <f t="shared" si="2"/>
        <v>/xbrli:group/gl-cor:accountingEntries/gl-cor:entityInformation/gl-bus:organizationAccountingMethodPurposeDefault</v>
      </c>
      <c r="M31" s="48" t="str">
        <f t="shared" si="3"/>
        <v>/xbrli:group/gl-cor:accountingEntries/gl-cor:entityInformation/gl-bus:entityEmailAddressStructure/gl-bus:entityEmailAddress</v>
      </c>
      <c r="N31" s="7"/>
      <c r="O31" s="7"/>
      <c r="P31" s="7"/>
      <c r="Q31" s="48" t="s">
        <v>3240</v>
      </c>
      <c r="R31" s="4" t="s">
        <v>44</v>
      </c>
      <c r="S31" s="5" t="s">
        <v>587</v>
      </c>
      <c r="T31" s="5" t="s">
        <v>588</v>
      </c>
      <c r="U31" s="5" t="s">
        <v>589</v>
      </c>
      <c r="V31" s="5" t="s">
        <v>590</v>
      </c>
      <c r="W31" s="5" t="s">
        <v>591</v>
      </c>
    </row>
    <row r="32" spans="1:23">
      <c r="A32" s="5">
        <v>1340</v>
      </c>
      <c r="B32" s="5" t="s">
        <v>441</v>
      </c>
      <c r="C32" s="5"/>
      <c r="D32" s="5"/>
      <c r="E32" s="5" t="s">
        <v>592</v>
      </c>
      <c r="F32" s="4">
        <v>3</v>
      </c>
      <c r="G32" s="5" t="s">
        <v>520</v>
      </c>
      <c r="H32" s="7" t="s">
        <v>593</v>
      </c>
      <c r="I32" s="7"/>
      <c r="J32" s="48" t="str">
        <f t="shared" si="0"/>
        <v>/xbrli:group/gl-cor:accountingEntries</v>
      </c>
      <c r="K32" s="48" t="str">
        <f t="shared" si="1"/>
        <v>/xbrli:group/gl-cor:accountingEntries/gl-cor:entityInformation</v>
      </c>
      <c r="L32" s="48" t="str">
        <f t="shared" si="2"/>
        <v>/xbrli:group/gl-cor:accountingEntries/gl-cor:entityInformation/gl-bus:organizationAccountingMethodPurposeDefaultDescription</v>
      </c>
      <c r="M32" s="48" t="str">
        <f t="shared" si="3"/>
        <v>/xbrli:group/gl-cor:accountingEntries/gl-cor:entityInformation/gl-bus:entityEmailAddressStructure/gl-bus:entityEmailAddress</v>
      </c>
      <c r="N32" s="7"/>
      <c r="O32" s="7"/>
      <c r="P32" s="7"/>
      <c r="Q32" s="48" t="s">
        <v>3241</v>
      </c>
      <c r="R32" s="4" t="s">
        <v>44</v>
      </c>
      <c r="S32" s="5" t="s">
        <v>594</v>
      </c>
      <c r="T32" s="5" t="s">
        <v>595</v>
      </c>
      <c r="U32" s="5" t="s">
        <v>596</v>
      </c>
      <c r="V32" s="5" t="s">
        <v>597</v>
      </c>
      <c r="W32" s="5" t="s">
        <v>598</v>
      </c>
    </row>
    <row r="33" spans="1:23">
      <c r="A33" s="5">
        <v>1350</v>
      </c>
      <c r="B33" s="5" t="s">
        <v>441</v>
      </c>
      <c r="C33" s="5"/>
      <c r="D33" s="5"/>
      <c r="E33" s="5" t="s">
        <v>599</v>
      </c>
      <c r="F33" s="4">
        <v>3</v>
      </c>
      <c r="G33" s="5" t="s">
        <v>520</v>
      </c>
      <c r="H33" s="7" t="s">
        <v>600</v>
      </c>
      <c r="I33" s="7"/>
      <c r="J33" s="48" t="str">
        <f t="shared" si="0"/>
        <v>/xbrli:group/gl-cor:accountingEntries</v>
      </c>
      <c r="K33" s="48" t="str">
        <f t="shared" si="1"/>
        <v>/xbrli:group/gl-cor:accountingEntries/gl-cor:entityInformation</v>
      </c>
      <c r="L33" s="48" t="str">
        <f t="shared" si="2"/>
        <v>/xbrli:group/gl-cor:accountingEntries/gl-cor:entityInformation/gl-bus:organizationIdentifiers</v>
      </c>
      <c r="M33" s="48" t="str">
        <f t="shared" si="3"/>
        <v>/xbrli:group/gl-cor:accountingEntries/gl-cor:entityInformation/gl-bus:entityEmailAddressStructure/gl-bus:entityEmailAddress</v>
      </c>
      <c r="N33" s="7"/>
      <c r="O33" s="7"/>
      <c r="P33" s="7"/>
      <c r="Q33" s="48" t="s">
        <v>332</v>
      </c>
      <c r="R33" s="4" t="s">
        <v>202</v>
      </c>
      <c r="S33" s="4" t="s">
        <v>388</v>
      </c>
      <c r="T33" s="5" t="s">
        <v>601</v>
      </c>
      <c r="U33" s="5" t="s">
        <v>602</v>
      </c>
      <c r="V33" s="5" t="s">
        <v>603</v>
      </c>
      <c r="W33" s="5" t="s">
        <v>604</v>
      </c>
    </row>
    <row r="34" spans="1:23">
      <c r="A34" s="5">
        <v>1360</v>
      </c>
      <c r="B34" s="5" t="s">
        <v>441</v>
      </c>
      <c r="C34" s="5"/>
      <c r="D34" s="5"/>
      <c r="E34" s="5" t="s">
        <v>605</v>
      </c>
      <c r="F34" s="4">
        <v>4</v>
      </c>
      <c r="G34" s="5" t="s">
        <v>599</v>
      </c>
      <c r="H34" s="8" t="s">
        <v>606</v>
      </c>
      <c r="I34" s="8"/>
      <c r="J34" s="48" t="str">
        <f t="shared" si="0"/>
        <v>/xbrli:group/gl-cor:accountingEntries</v>
      </c>
      <c r="K34" s="48" t="str">
        <f t="shared" si="1"/>
        <v>/xbrli:group/gl-cor:accountingEntries/gl-cor:entityInformation</v>
      </c>
      <c r="L34" s="48" t="str">
        <f t="shared" si="2"/>
        <v>/xbrli:group/gl-cor:accountingEntries/gl-cor:entityInformation/gl-bus:organizationIdentifiers</v>
      </c>
      <c r="M34" s="48" t="str">
        <f t="shared" si="3"/>
        <v>/xbrli:group/gl-cor:accountingEntries/gl-cor:entityInformation/gl-bus:organizationIdentifiers/gl-bus:organizationIdentifier</v>
      </c>
      <c r="N34" s="8"/>
      <c r="O34" s="8"/>
      <c r="P34" s="8"/>
      <c r="Q34" s="48" t="s">
        <v>333</v>
      </c>
      <c r="R34" s="4" t="s">
        <v>44</v>
      </c>
      <c r="S34" s="5" t="s">
        <v>607</v>
      </c>
      <c r="T34" s="5" t="s">
        <v>608</v>
      </c>
      <c r="U34" s="5" t="s">
        <v>609</v>
      </c>
      <c r="V34" s="5" t="s">
        <v>610</v>
      </c>
      <c r="W34" s="5" t="s">
        <v>611</v>
      </c>
    </row>
    <row r="35" spans="1:23">
      <c r="A35" s="5">
        <v>1370</v>
      </c>
      <c r="B35" s="5" t="s">
        <v>441</v>
      </c>
      <c r="C35" s="5"/>
      <c r="D35" s="5"/>
      <c r="E35" s="5" t="s">
        <v>612</v>
      </c>
      <c r="F35" s="4">
        <v>4</v>
      </c>
      <c r="G35" s="5" t="s">
        <v>599</v>
      </c>
      <c r="H35" s="8" t="s">
        <v>613</v>
      </c>
      <c r="I35" s="8"/>
      <c r="J35" s="48" t="str">
        <f t="shared" si="0"/>
        <v>/xbrli:group/gl-cor:accountingEntries</v>
      </c>
      <c r="K35" s="48" t="str">
        <f t="shared" si="1"/>
        <v>/xbrli:group/gl-cor:accountingEntries/gl-cor:entityInformation</v>
      </c>
      <c r="L35" s="48" t="str">
        <f t="shared" si="2"/>
        <v>/xbrli:group/gl-cor:accountingEntries/gl-cor:entityInformation/gl-bus:organizationIdentifiers</v>
      </c>
      <c r="M35" s="48" t="str">
        <f t="shared" si="3"/>
        <v>/xbrli:group/gl-cor:accountingEntries/gl-cor:entityInformation/gl-bus:organizationIdentifiers/gl-bus:organizationDescription</v>
      </c>
      <c r="N35" s="8"/>
      <c r="O35" s="8"/>
      <c r="P35" s="8"/>
      <c r="Q35" s="48" t="s">
        <v>334</v>
      </c>
      <c r="R35" s="4" t="s">
        <v>44</v>
      </c>
      <c r="S35" s="5" t="s">
        <v>614</v>
      </c>
      <c r="T35" s="5" t="s">
        <v>615</v>
      </c>
      <c r="U35" s="5" t="s">
        <v>616</v>
      </c>
      <c r="V35" s="5" t="s">
        <v>617</v>
      </c>
      <c r="W35" s="5" t="s">
        <v>618</v>
      </c>
    </row>
    <row r="36" spans="1:23">
      <c r="A36" s="5">
        <v>1380</v>
      </c>
      <c r="B36" s="5" t="s">
        <v>441</v>
      </c>
      <c r="C36" s="5"/>
      <c r="D36" s="5"/>
      <c r="E36" s="5" t="s">
        <v>619</v>
      </c>
      <c r="F36" s="4">
        <v>3</v>
      </c>
      <c r="G36" s="5" t="s">
        <v>520</v>
      </c>
      <c r="H36" s="7" t="s">
        <v>620</v>
      </c>
      <c r="I36" s="7"/>
      <c r="J36" s="48" t="str">
        <f t="shared" si="0"/>
        <v>/xbrli:group/gl-cor:accountingEntries</v>
      </c>
      <c r="K36" s="48" t="str">
        <f t="shared" si="1"/>
        <v>/xbrli:group/gl-cor:accountingEntries/gl-cor:entityInformation</v>
      </c>
      <c r="L36" s="48" t="str">
        <f t="shared" si="2"/>
        <v>/xbrli:group/gl-cor:accountingEntries/gl-cor:entityInformation/gl-bus:organizationAddress</v>
      </c>
      <c r="M36" s="48" t="str">
        <f t="shared" si="3"/>
        <v>/xbrli:group/gl-cor:accountingEntries/gl-cor:entityInformation/gl-bus:organizationIdentifiers/gl-bus:organizationDescription</v>
      </c>
      <c r="N36" s="7"/>
      <c r="O36" s="7"/>
      <c r="P36" s="7"/>
      <c r="Q36" s="48" t="s">
        <v>338</v>
      </c>
      <c r="R36" s="4" t="s">
        <v>202</v>
      </c>
      <c r="S36" s="4" t="s">
        <v>388</v>
      </c>
      <c r="T36" s="5" t="s">
        <v>621</v>
      </c>
      <c r="U36" s="5" t="s">
        <v>622</v>
      </c>
      <c r="V36" s="5" t="s">
        <v>623</v>
      </c>
      <c r="W36" s="5" t="s">
        <v>624</v>
      </c>
    </row>
    <row r="37" spans="1:23">
      <c r="A37" s="5">
        <v>1390</v>
      </c>
      <c r="B37" s="5" t="s">
        <v>441</v>
      </c>
      <c r="C37" s="5"/>
      <c r="D37" s="5"/>
      <c r="E37" s="5" t="s">
        <v>625</v>
      </c>
      <c r="F37" s="4">
        <v>4</v>
      </c>
      <c r="G37" s="5" t="s">
        <v>619</v>
      </c>
      <c r="H37" s="8" t="s">
        <v>626</v>
      </c>
      <c r="I37" s="8"/>
      <c r="J37" s="48" t="str">
        <f t="shared" si="0"/>
        <v>/xbrli:group/gl-cor:accountingEntries</v>
      </c>
      <c r="K37" s="48" t="str">
        <f t="shared" si="1"/>
        <v>/xbrli:group/gl-cor:accountingEntries/gl-cor:entityInformation</v>
      </c>
      <c r="L37" s="48" t="str">
        <f t="shared" si="2"/>
        <v>/xbrli:group/gl-cor:accountingEntries/gl-cor:entityInformation/gl-bus:organizationAddress</v>
      </c>
      <c r="M37" s="48" t="str">
        <f t="shared" si="3"/>
        <v>/xbrli:group/gl-cor:accountingEntries/gl-cor:entityInformation/gl-bus:organizationAddress/gl-bus:organizationAddressName</v>
      </c>
      <c r="N37" s="8"/>
      <c r="O37" s="8"/>
      <c r="P37" s="8"/>
      <c r="Q37" s="48" t="s">
        <v>339</v>
      </c>
      <c r="R37" s="4" t="s">
        <v>44</v>
      </c>
      <c r="S37" s="5" t="s">
        <v>627</v>
      </c>
      <c r="T37" s="5" t="s">
        <v>628</v>
      </c>
      <c r="U37" s="5" t="s">
        <v>629</v>
      </c>
      <c r="V37" s="5" t="s">
        <v>630</v>
      </c>
      <c r="W37" s="5" t="s">
        <v>631</v>
      </c>
    </row>
    <row r="38" spans="1:23">
      <c r="A38" s="5">
        <v>1400</v>
      </c>
      <c r="B38" s="5" t="s">
        <v>441</v>
      </c>
      <c r="C38" s="5"/>
      <c r="D38" s="5"/>
      <c r="E38" s="5" t="s">
        <v>632</v>
      </c>
      <c r="F38" s="4">
        <v>4</v>
      </c>
      <c r="G38" s="5" t="s">
        <v>619</v>
      </c>
      <c r="H38" s="8" t="s">
        <v>633</v>
      </c>
      <c r="I38" s="8"/>
      <c r="J38" s="48" t="str">
        <f t="shared" si="0"/>
        <v>/xbrli:group/gl-cor:accountingEntries</v>
      </c>
      <c r="K38" s="48" t="str">
        <f t="shared" si="1"/>
        <v>/xbrli:group/gl-cor:accountingEntries/gl-cor:entityInformation</v>
      </c>
      <c r="L38" s="48" t="str">
        <f t="shared" si="2"/>
        <v>/xbrli:group/gl-cor:accountingEntries/gl-cor:entityInformation/gl-bus:organizationAddress</v>
      </c>
      <c r="M38" s="48" t="str">
        <f t="shared" si="3"/>
        <v>/xbrli:group/gl-cor:accountingEntries/gl-cor:entityInformation/gl-bus:organizationAddress/gl-bus:organizationAddressDescription</v>
      </c>
      <c r="N38" s="8"/>
      <c r="O38" s="8"/>
      <c r="P38" s="8"/>
      <c r="Q38" s="48" t="s">
        <v>3242</v>
      </c>
      <c r="R38" s="4" t="s">
        <v>44</v>
      </c>
      <c r="S38" s="5" t="s">
        <v>634</v>
      </c>
      <c r="T38" s="5" t="s">
        <v>635</v>
      </c>
      <c r="U38" s="5" t="s">
        <v>636</v>
      </c>
      <c r="V38" s="5" t="s">
        <v>637</v>
      </c>
      <c r="W38" s="5" t="s">
        <v>638</v>
      </c>
    </row>
    <row r="39" spans="1:23">
      <c r="A39" s="5">
        <v>1410</v>
      </c>
      <c r="B39" s="5" t="s">
        <v>441</v>
      </c>
      <c r="C39" s="5"/>
      <c r="D39" s="5"/>
      <c r="E39" s="5" t="s">
        <v>639</v>
      </c>
      <c r="F39" s="4">
        <v>4</v>
      </c>
      <c r="G39" s="5" t="s">
        <v>619</v>
      </c>
      <c r="H39" s="8" t="s">
        <v>640</v>
      </c>
      <c r="I39" s="8"/>
      <c r="J39" s="48" t="str">
        <f t="shared" si="0"/>
        <v>/xbrli:group/gl-cor:accountingEntries</v>
      </c>
      <c r="K39" s="48" t="str">
        <f t="shared" si="1"/>
        <v>/xbrli:group/gl-cor:accountingEntries/gl-cor:entityInformation</v>
      </c>
      <c r="L39" s="48" t="str">
        <f t="shared" si="2"/>
        <v>/xbrli:group/gl-cor:accountingEntries/gl-cor:entityInformation/gl-bus:organizationAddress</v>
      </c>
      <c r="M39" s="48" t="str">
        <f t="shared" si="3"/>
        <v>/xbrli:group/gl-cor:accountingEntries/gl-cor:entityInformation/gl-bus:organizationAddress/gl-bus:organizationAddressPurpose</v>
      </c>
      <c r="N39" s="8"/>
      <c r="O39" s="8"/>
      <c r="P39" s="8"/>
      <c r="Q39" s="48" t="s">
        <v>3243</v>
      </c>
      <c r="R39" s="4" t="s">
        <v>44</v>
      </c>
      <c r="S39" s="5" t="s">
        <v>641</v>
      </c>
      <c r="T39" s="5" t="s">
        <v>642</v>
      </c>
      <c r="U39" s="5" t="s">
        <v>643</v>
      </c>
      <c r="V39" s="5" t="s">
        <v>644</v>
      </c>
      <c r="W39" s="5" t="s">
        <v>645</v>
      </c>
    </row>
    <row r="40" spans="1:23">
      <c r="A40" s="5">
        <v>1420</v>
      </c>
      <c r="B40" s="5" t="s">
        <v>441</v>
      </c>
      <c r="C40" s="5"/>
      <c r="D40" s="5"/>
      <c r="E40" s="5" t="s">
        <v>646</v>
      </c>
      <c r="F40" s="4">
        <v>4</v>
      </c>
      <c r="G40" s="5" t="s">
        <v>619</v>
      </c>
      <c r="H40" s="8" t="s">
        <v>647</v>
      </c>
      <c r="I40" s="8"/>
      <c r="J40" s="48" t="str">
        <f t="shared" si="0"/>
        <v>/xbrli:group/gl-cor:accountingEntries</v>
      </c>
      <c r="K40" s="48" t="str">
        <f t="shared" si="1"/>
        <v>/xbrli:group/gl-cor:accountingEntries/gl-cor:entityInformation</v>
      </c>
      <c r="L40" s="48" t="str">
        <f t="shared" si="2"/>
        <v>/xbrli:group/gl-cor:accountingEntries/gl-cor:entityInformation/gl-bus:organizationAddress</v>
      </c>
      <c r="M40" s="48" t="str">
        <f t="shared" si="3"/>
        <v>/xbrli:group/gl-cor:accountingEntries/gl-cor:entityInformation/gl-bus:organizationAddress/gl-bus:organizationAddressLocationIdentifier</v>
      </c>
      <c r="N40" s="8"/>
      <c r="O40" s="8"/>
      <c r="P40" s="8"/>
      <c r="Q40" s="48" t="s">
        <v>3244</v>
      </c>
      <c r="R40" s="4" t="s">
        <v>44</v>
      </c>
      <c r="S40" s="5" t="s">
        <v>648</v>
      </c>
      <c r="T40" s="5" t="s">
        <v>649</v>
      </c>
      <c r="U40" s="5" t="s">
        <v>650</v>
      </c>
      <c r="V40" s="5" t="s">
        <v>651</v>
      </c>
      <c r="W40" s="5" t="s">
        <v>652</v>
      </c>
    </row>
    <row r="41" spans="1:23">
      <c r="A41" s="5">
        <v>1430</v>
      </c>
      <c r="B41" s="5" t="s">
        <v>441</v>
      </c>
      <c r="C41" s="5"/>
      <c r="D41" s="5"/>
      <c r="E41" s="5" t="s">
        <v>653</v>
      </c>
      <c r="F41" s="4">
        <v>4</v>
      </c>
      <c r="G41" s="5" t="s">
        <v>619</v>
      </c>
      <c r="H41" s="8" t="s">
        <v>654</v>
      </c>
      <c r="I41" s="8"/>
      <c r="J41" s="48" t="str">
        <f t="shared" si="0"/>
        <v>/xbrli:group/gl-cor:accountingEntries</v>
      </c>
      <c r="K41" s="48" t="str">
        <f t="shared" si="1"/>
        <v>/xbrli:group/gl-cor:accountingEntries/gl-cor:entityInformation</v>
      </c>
      <c r="L41" s="48" t="str">
        <f t="shared" si="2"/>
        <v>/xbrli:group/gl-cor:accountingEntries/gl-cor:entityInformation/gl-bus:organizationAddress</v>
      </c>
      <c r="M41" s="48" t="str">
        <f t="shared" si="3"/>
        <v>/xbrli:group/gl-cor:accountingEntries/gl-cor:entityInformation/gl-bus:organizationAddress/gl-bus:organizationBuildingNumber</v>
      </c>
      <c r="N41" s="8"/>
      <c r="O41" s="8"/>
      <c r="P41" s="8"/>
      <c r="Q41" s="48" t="s">
        <v>3245</v>
      </c>
      <c r="R41" s="4" t="s">
        <v>44</v>
      </c>
      <c r="S41" s="5" t="s">
        <v>655</v>
      </c>
      <c r="T41" s="5" t="s">
        <v>656</v>
      </c>
      <c r="U41" s="5" t="s">
        <v>656</v>
      </c>
      <c r="V41" s="5" t="s">
        <v>657</v>
      </c>
      <c r="W41" s="5" t="s">
        <v>658</v>
      </c>
    </row>
    <row r="42" spans="1:23">
      <c r="A42" s="5">
        <v>1440</v>
      </c>
      <c r="B42" s="5" t="s">
        <v>441</v>
      </c>
      <c r="C42" s="5"/>
      <c r="D42" s="5"/>
      <c r="E42" s="5" t="s">
        <v>659</v>
      </c>
      <c r="F42" s="4">
        <v>4</v>
      </c>
      <c r="G42" s="5" t="s">
        <v>619</v>
      </c>
      <c r="H42" s="8" t="s">
        <v>660</v>
      </c>
      <c r="I42" s="8"/>
      <c r="J42" s="48" t="str">
        <f t="shared" si="0"/>
        <v>/xbrli:group/gl-cor:accountingEntries</v>
      </c>
      <c r="K42" s="48" t="str">
        <f t="shared" si="1"/>
        <v>/xbrli:group/gl-cor:accountingEntries/gl-cor:entityInformation</v>
      </c>
      <c r="L42" s="48" t="str">
        <f t="shared" si="2"/>
        <v>/xbrli:group/gl-cor:accountingEntries/gl-cor:entityInformation/gl-bus:organizationAddress</v>
      </c>
      <c r="M42" s="48" t="str">
        <f t="shared" si="3"/>
        <v>/xbrli:group/gl-cor:accountingEntries/gl-cor:entityInformation/gl-bus:organizationAddress/gl-bus:organizationAddressStreet</v>
      </c>
      <c r="N42" s="8"/>
      <c r="O42" s="8"/>
      <c r="P42" s="8"/>
      <c r="Q42" s="48" t="s">
        <v>340</v>
      </c>
      <c r="R42" s="4" t="s">
        <v>44</v>
      </c>
      <c r="S42" s="5" t="s">
        <v>661</v>
      </c>
      <c r="T42" s="5" t="s">
        <v>662</v>
      </c>
      <c r="U42" s="5" t="s">
        <v>663</v>
      </c>
      <c r="V42" s="5" t="s">
        <v>664</v>
      </c>
      <c r="W42" s="5" t="s">
        <v>665</v>
      </c>
    </row>
    <row r="43" spans="1:23">
      <c r="A43" s="5">
        <v>1450</v>
      </c>
      <c r="B43" s="5" t="s">
        <v>441</v>
      </c>
      <c r="C43" s="5"/>
      <c r="D43" s="5"/>
      <c r="E43" s="5" t="s">
        <v>666</v>
      </c>
      <c r="F43" s="4">
        <v>4</v>
      </c>
      <c r="G43" s="5" t="s">
        <v>619</v>
      </c>
      <c r="H43" s="8" t="s">
        <v>667</v>
      </c>
      <c r="I43" s="8"/>
      <c r="J43" s="48" t="str">
        <f t="shared" si="0"/>
        <v>/xbrli:group/gl-cor:accountingEntries</v>
      </c>
      <c r="K43" s="48" t="str">
        <f t="shared" si="1"/>
        <v>/xbrli:group/gl-cor:accountingEntries/gl-cor:entityInformation</v>
      </c>
      <c r="L43" s="48" t="str">
        <f t="shared" si="2"/>
        <v>/xbrli:group/gl-cor:accountingEntries/gl-cor:entityInformation/gl-bus:organizationAddress</v>
      </c>
      <c r="M43" s="48" t="str">
        <f t="shared" si="3"/>
        <v>/xbrli:group/gl-cor:accountingEntries/gl-cor:entityInformation/gl-bus:organizationAddress/gl-bus:organizationAddressStreet2</v>
      </c>
      <c r="N43" s="8"/>
      <c r="O43" s="8"/>
      <c r="P43" s="8"/>
      <c r="Q43" s="48" t="s">
        <v>3246</v>
      </c>
      <c r="R43" s="4" t="s">
        <v>44</v>
      </c>
      <c r="S43" s="5" t="s">
        <v>668</v>
      </c>
      <c r="T43" s="5" t="s">
        <v>669</v>
      </c>
      <c r="U43" s="5" t="s">
        <v>669</v>
      </c>
      <c r="V43" s="5" t="s">
        <v>670</v>
      </c>
      <c r="W43" s="5" t="s">
        <v>671</v>
      </c>
    </row>
    <row r="44" spans="1:23">
      <c r="A44" s="5">
        <v>1460</v>
      </c>
      <c r="B44" s="5" t="s">
        <v>441</v>
      </c>
      <c r="C44" s="5"/>
      <c r="D44" s="5"/>
      <c r="E44" s="5" t="s">
        <v>672</v>
      </c>
      <c r="F44" s="4">
        <v>4</v>
      </c>
      <c r="G44" s="5" t="s">
        <v>619</v>
      </c>
      <c r="H44" s="8" t="s">
        <v>673</v>
      </c>
      <c r="I44" s="8"/>
      <c r="J44" s="48" t="str">
        <f t="shared" si="0"/>
        <v>/xbrli:group/gl-cor:accountingEntries</v>
      </c>
      <c r="K44" s="48" t="str">
        <f t="shared" si="1"/>
        <v>/xbrli:group/gl-cor:accountingEntries/gl-cor:entityInformation</v>
      </c>
      <c r="L44" s="48" t="str">
        <f t="shared" si="2"/>
        <v>/xbrli:group/gl-cor:accountingEntries/gl-cor:entityInformation/gl-bus:organizationAddress</v>
      </c>
      <c r="M44" s="48" t="str">
        <f t="shared" si="3"/>
        <v>/xbrli:group/gl-cor:accountingEntries/gl-cor:entityInformation/gl-bus:organizationAddress/gl-bus:organizationAddressCity</v>
      </c>
      <c r="N44" s="8"/>
      <c r="O44" s="8"/>
      <c r="P44" s="8"/>
      <c r="Q44" s="48" t="s">
        <v>3247</v>
      </c>
      <c r="R44" s="4" t="s">
        <v>44</v>
      </c>
      <c r="S44" s="5" t="s">
        <v>674</v>
      </c>
      <c r="T44" s="5" t="s">
        <v>675</v>
      </c>
      <c r="U44" s="5" t="s">
        <v>676</v>
      </c>
      <c r="V44" s="5" t="s">
        <v>677</v>
      </c>
      <c r="W44" s="5" t="s">
        <v>678</v>
      </c>
    </row>
    <row r="45" spans="1:23">
      <c r="A45" s="5">
        <v>1470</v>
      </c>
      <c r="B45" s="5" t="s">
        <v>441</v>
      </c>
      <c r="C45" s="5"/>
      <c r="D45" s="5"/>
      <c r="E45" s="5" t="s">
        <v>679</v>
      </c>
      <c r="F45" s="4">
        <v>4</v>
      </c>
      <c r="G45" s="5" t="s">
        <v>619</v>
      </c>
      <c r="H45" s="8" t="s">
        <v>680</v>
      </c>
      <c r="I45" s="8"/>
      <c r="J45" s="48" t="str">
        <f t="shared" si="0"/>
        <v>/xbrli:group/gl-cor:accountingEntries</v>
      </c>
      <c r="K45" s="48" t="str">
        <f t="shared" si="1"/>
        <v>/xbrli:group/gl-cor:accountingEntries/gl-cor:entityInformation</v>
      </c>
      <c r="L45" s="48" t="str">
        <f t="shared" si="2"/>
        <v>/xbrli:group/gl-cor:accountingEntries/gl-cor:entityInformation/gl-bus:organizationAddress</v>
      </c>
      <c r="M45" s="48" t="str">
        <f t="shared" si="3"/>
        <v>/xbrli:group/gl-cor:accountingEntries/gl-cor:entityInformation/gl-bus:organizationAddress/gl-bus:organizationAddressStateOrProvince</v>
      </c>
      <c r="N45" s="8"/>
      <c r="O45" s="8"/>
      <c r="P45" s="8"/>
      <c r="Q45" s="48" t="s">
        <v>3248</v>
      </c>
      <c r="R45" s="4" t="s">
        <v>44</v>
      </c>
      <c r="S45" s="5" t="s">
        <v>681</v>
      </c>
      <c r="T45" s="5" t="s">
        <v>682</v>
      </c>
      <c r="U45" s="5" t="s">
        <v>683</v>
      </c>
      <c r="V45" s="5" t="s">
        <v>684</v>
      </c>
      <c r="W45" s="5" t="s">
        <v>685</v>
      </c>
    </row>
    <row r="46" spans="1:23">
      <c r="A46" s="5">
        <v>1480</v>
      </c>
      <c r="B46" s="5" t="s">
        <v>441</v>
      </c>
      <c r="C46" s="5"/>
      <c r="D46" s="5"/>
      <c r="E46" s="5" t="s">
        <v>686</v>
      </c>
      <c r="F46" s="4">
        <v>4</v>
      </c>
      <c r="G46" s="5" t="s">
        <v>619</v>
      </c>
      <c r="H46" s="8" t="s">
        <v>687</v>
      </c>
      <c r="I46" s="8"/>
      <c r="J46" s="48" t="str">
        <f t="shared" si="0"/>
        <v>/xbrli:group/gl-cor:accountingEntries</v>
      </c>
      <c r="K46" s="48" t="str">
        <f t="shared" si="1"/>
        <v>/xbrli:group/gl-cor:accountingEntries/gl-cor:entityInformation</v>
      </c>
      <c r="L46" s="48" t="str">
        <f t="shared" si="2"/>
        <v>/xbrli:group/gl-cor:accountingEntries/gl-cor:entityInformation/gl-bus:organizationAddress</v>
      </c>
      <c r="M46" s="48" t="str">
        <f t="shared" si="3"/>
        <v>/xbrli:group/gl-cor:accountingEntries/gl-cor:entityInformation/gl-bus:organizationAddress/gl-bus:organizationAddressZipOrPostalCode</v>
      </c>
      <c r="N46" s="8"/>
      <c r="O46" s="8"/>
      <c r="P46" s="8"/>
      <c r="Q46" s="48" t="s">
        <v>341</v>
      </c>
      <c r="R46" s="4" t="s">
        <v>44</v>
      </c>
      <c r="S46" s="5" t="s">
        <v>688</v>
      </c>
      <c r="T46" s="5" t="s">
        <v>689</v>
      </c>
      <c r="U46" s="5" t="s">
        <v>690</v>
      </c>
      <c r="V46" s="5" t="s">
        <v>691</v>
      </c>
      <c r="W46" s="5" t="s">
        <v>692</v>
      </c>
    </row>
    <row r="47" spans="1:23">
      <c r="A47" s="5">
        <v>1490</v>
      </c>
      <c r="B47" s="5" t="s">
        <v>441</v>
      </c>
      <c r="C47" s="5"/>
      <c r="D47" s="5"/>
      <c r="E47" s="5" t="s">
        <v>693</v>
      </c>
      <c r="F47" s="4">
        <v>4</v>
      </c>
      <c r="G47" s="5" t="s">
        <v>619</v>
      </c>
      <c r="H47" s="8" t="s">
        <v>694</v>
      </c>
      <c r="I47" s="8"/>
      <c r="J47" s="48" t="str">
        <f t="shared" si="0"/>
        <v>/xbrli:group/gl-cor:accountingEntries</v>
      </c>
      <c r="K47" s="48" t="str">
        <f t="shared" si="1"/>
        <v>/xbrli:group/gl-cor:accountingEntries/gl-cor:entityInformation</v>
      </c>
      <c r="L47" s="48" t="str">
        <f t="shared" si="2"/>
        <v>/xbrli:group/gl-cor:accountingEntries/gl-cor:entityInformation/gl-bus:organizationAddress</v>
      </c>
      <c r="M47" s="48" t="str">
        <f t="shared" si="3"/>
        <v>/xbrli:group/gl-cor:accountingEntries/gl-cor:entityInformation/gl-bus:organizationAddress/gl-bus:organizationAddressCountry</v>
      </c>
      <c r="N47" s="8"/>
      <c r="O47" s="8"/>
      <c r="P47" s="8"/>
      <c r="Q47" s="48" t="s">
        <v>342</v>
      </c>
      <c r="R47" s="4" t="s">
        <v>44</v>
      </c>
      <c r="S47" s="5" t="s">
        <v>695</v>
      </c>
      <c r="T47" s="5" t="s">
        <v>696</v>
      </c>
      <c r="U47" s="5" t="s">
        <v>697</v>
      </c>
      <c r="V47" s="5" t="s">
        <v>698</v>
      </c>
      <c r="W47" s="5" t="s">
        <v>699</v>
      </c>
    </row>
    <row r="48" spans="1:23">
      <c r="A48" s="5">
        <v>1500</v>
      </c>
      <c r="B48" s="5" t="s">
        <v>441</v>
      </c>
      <c r="C48" s="5"/>
      <c r="D48" s="5"/>
      <c r="E48" s="5" t="s">
        <v>700</v>
      </c>
      <c r="F48" s="4">
        <v>4</v>
      </c>
      <c r="G48" s="5" t="s">
        <v>619</v>
      </c>
      <c r="H48" s="8" t="s">
        <v>701</v>
      </c>
      <c r="I48" s="8"/>
      <c r="J48" s="48" t="str">
        <f t="shared" si="0"/>
        <v>/xbrli:group/gl-cor:accountingEntries</v>
      </c>
      <c r="K48" s="48" t="str">
        <f t="shared" si="1"/>
        <v>/xbrli:group/gl-cor:accountingEntries/gl-cor:entityInformation</v>
      </c>
      <c r="L48" s="48" t="str">
        <f t="shared" si="2"/>
        <v>/xbrli:group/gl-cor:accountingEntries/gl-cor:entityInformation/gl-bus:organizationAddress</v>
      </c>
      <c r="M48" s="48" t="str">
        <f t="shared" si="3"/>
        <v>/xbrli:group/gl-cor:accountingEntries/gl-cor:entityInformation/gl-bus:organizationAddress/gl-bus:organizationAddressActive</v>
      </c>
      <c r="N48" s="8"/>
      <c r="O48" s="8"/>
      <c r="P48" s="8"/>
      <c r="Q48" s="48" t="s">
        <v>3249</v>
      </c>
      <c r="R48" s="4" t="s">
        <v>44</v>
      </c>
      <c r="S48" s="5" t="s">
        <v>702</v>
      </c>
      <c r="T48" s="5" t="s">
        <v>703</v>
      </c>
      <c r="U48" s="5" t="s">
        <v>704</v>
      </c>
      <c r="V48" s="5" t="s">
        <v>705</v>
      </c>
      <c r="W48" s="5" t="s">
        <v>706</v>
      </c>
    </row>
    <row r="49" spans="1:23">
      <c r="A49" s="5">
        <v>1510</v>
      </c>
      <c r="B49" s="5" t="s">
        <v>441</v>
      </c>
      <c r="C49" s="5"/>
      <c r="D49" s="5"/>
      <c r="E49" s="5" t="s">
        <v>707</v>
      </c>
      <c r="F49" s="4">
        <v>3</v>
      </c>
      <c r="G49" s="5" t="s">
        <v>520</v>
      </c>
      <c r="H49" s="7" t="s">
        <v>708</v>
      </c>
      <c r="I49" s="7"/>
      <c r="J49" s="48" t="str">
        <f t="shared" si="0"/>
        <v>/xbrli:group/gl-cor:accountingEntries</v>
      </c>
      <c r="K49" s="48" t="str">
        <f t="shared" si="1"/>
        <v>/xbrli:group/gl-cor:accountingEntries/gl-cor:entityInformation</v>
      </c>
      <c r="L49" s="48" t="str">
        <f t="shared" si="2"/>
        <v>/xbrli:group/gl-cor:accountingEntries/gl-cor:entityInformation/gl-bus:entityWebSite</v>
      </c>
      <c r="M49" s="48" t="str">
        <f t="shared" si="3"/>
        <v>/xbrli:group/gl-cor:accountingEntries/gl-cor:entityInformation/gl-bus:organizationAddress/gl-bus:organizationAddressActive</v>
      </c>
      <c r="N49" s="7"/>
      <c r="O49" s="7"/>
      <c r="P49" s="7"/>
      <c r="Q49" s="48" t="s">
        <v>3250</v>
      </c>
      <c r="R49" s="4" t="s">
        <v>202</v>
      </c>
      <c r="S49" s="4" t="s">
        <v>388</v>
      </c>
      <c r="T49" s="5" t="s">
        <v>709</v>
      </c>
      <c r="U49" s="5" t="s">
        <v>710</v>
      </c>
      <c r="V49" s="5" t="s">
        <v>711</v>
      </c>
      <c r="W49" s="5" t="s">
        <v>712</v>
      </c>
    </row>
    <row r="50" spans="1:23">
      <c r="A50" s="5">
        <v>1520</v>
      </c>
      <c r="B50" s="5" t="s">
        <v>441</v>
      </c>
      <c r="C50" s="5"/>
      <c r="D50" s="5"/>
      <c r="E50" s="5" t="s">
        <v>713</v>
      </c>
      <c r="F50" s="4">
        <v>4</v>
      </c>
      <c r="G50" s="5" t="s">
        <v>707</v>
      </c>
      <c r="H50" s="8" t="s">
        <v>714</v>
      </c>
      <c r="I50" s="8"/>
      <c r="J50" s="48" t="str">
        <f t="shared" si="0"/>
        <v>/xbrli:group/gl-cor:accountingEntries</v>
      </c>
      <c r="K50" s="48" t="str">
        <f t="shared" si="1"/>
        <v>/xbrli:group/gl-cor:accountingEntries/gl-cor:entityInformation</v>
      </c>
      <c r="L50" s="48" t="str">
        <f t="shared" si="2"/>
        <v>/xbrli:group/gl-cor:accountingEntries/gl-cor:entityInformation/gl-bus:entityWebSite</v>
      </c>
      <c r="M50" s="48" t="str">
        <f t="shared" si="3"/>
        <v>/xbrli:group/gl-cor:accountingEntries/gl-cor:entityInformation/gl-bus:entityWebSite/gl-bus:webSiteDescription</v>
      </c>
      <c r="N50" s="8"/>
      <c r="O50" s="8"/>
      <c r="P50" s="8"/>
      <c r="Q50" s="48" t="s">
        <v>3251</v>
      </c>
      <c r="R50" s="4" t="s">
        <v>44</v>
      </c>
      <c r="S50" s="5" t="s">
        <v>715</v>
      </c>
      <c r="T50" s="5" t="s">
        <v>716</v>
      </c>
      <c r="U50" s="5" t="s">
        <v>717</v>
      </c>
      <c r="V50" s="5" t="s">
        <v>718</v>
      </c>
      <c r="W50" s="5" t="s">
        <v>719</v>
      </c>
    </row>
    <row r="51" spans="1:23">
      <c r="A51" s="5">
        <v>1530</v>
      </c>
      <c r="B51" s="5" t="s">
        <v>441</v>
      </c>
      <c r="C51" s="5"/>
      <c r="D51" s="5"/>
      <c r="E51" s="5" t="s">
        <v>720</v>
      </c>
      <c r="F51" s="4">
        <v>4</v>
      </c>
      <c r="G51" s="5" t="s">
        <v>707</v>
      </c>
      <c r="H51" s="8" t="s">
        <v>721</v>
      </c>
      <c r="I51" s="8"/>
      <c r="J51" s="48" t="str">
        <f t="shared" si="0"/>
        <v>/xbrli:group/gl-cor:accountingEntries</v>
      </c>
      <c r="K51" s="48" t="str">
        <f t="shared" si="1"/>
        <v>/xbrli:group/gl-cor:accountingEntries/gl-cor:entityInformation</v>
      </c>
      <c r="L51" s="48" t="str">
        <f t="shared" si="2"/>
        <v>/xbrli:group/gl-cor:accountingEntries/gl-cor:entityInformation/gl-bus:entityWebSite</v>
      </c>
      <c r="M51" s="48" t="str">
        <f t="shared" si="3"/>
        <v>/xbrli:group/gl-cor:accountingEntries/gl-cor:entityInformation/gl-bus:entityWebSite/gl-bus:webSiteURL</v>
      </c>
      <c r="N51" s="8"/>
      <c r="O51" s="8"/>
      <c r="P51" s="8"/>
      <c r="Q51" s="48" t="s">
        <v>3252</v>
      </c>
      <c r="R51" s="4" t="s">
        <v>44</v>
      </c>
      <c r="S51" s="5" t="s">
        <v>722</v>
      </c>
      <c r="T51" s="5" t="s">
        <v>723</v>
      </c>
      <c r="U51" s="5" t="s">
        <v>724</v>
      </c>
      <c r="V51" s="5" t="s">
        <v>725</v>
      </c>
      <c r="W51" s="5" t="s">
        <v>726</v>
      </c>
    </row>
    <row r="52" spans="1:23">
      <c r="A52" s="5">
        <v>1540</v>
      </c>
      <c r="B52" s="5" t="s">
        <v>441</v>
      </c>
      <c r="C52" s="5"/>
      <c r="D52" s="5"/>
      <c r="E52" s="5" t="s">
        <v>727</v>
      </c>
      <c r="F52" s="4">
        <v>3</v>
      </c>
      <c r="G52" s="5" t="s">
        <v>520</v>
      </c>
      <c r="H52" s="7" t="s">
        <v>728</v>
      </c>
      <c r="I52" s="7"/>
      <c r="J52" s="48" t="str">
        <f t="shared" si="0"/>
        <v>/xbrli:group/gl-cor:accountingEntries</v>
      </c>
      <c r="K52" s="48" t="str">
        <f t="shared" si="1"/>
        <v>/xbrli:group/gl-cor:accountingEntries/gl-cor:entityInformation</v>
      </c>
      <c r="L52" s="48" t="str">
        <f t="shared" si="2"/>
        <v>/xbrli:group/gl-cor:accountingEntries/gl-cor:entityInformation/gl-bus:contactInformation</v>
      </c>
      <c r="M52" s="48" t="str">
        <f t="shared" si="3"/>
        <v>/xbrli:group/gl-cor:accountingEntries/gl-cor:entityInformation/gl-bus:entityWebSite/gl-bus:webSiteURL</v>
      </c>
      <c r="N52" s="7"/>
      <c r="O52" s="7"/>
      <c r="P52" s="7"/>
      <c r="Q52" s="48" t="s">
        <v>3253</v>
      </c>
      <c r="R52" s="4" t="s">
        <v>202</v>
      </c>
      <c r="S52" s="4" t="s">
        <v>388</v>
      </c>
      <c r="T52" s="5" t="s">
        <v>729</v>
      </c>
      <c r="U52" s="5" t="s">
        <v>730</v>
      </c>
      <c r="V52" s="5" t="s">
        <v>731</v>
      </c>
      <c r="W52" s="5" t="s">
        <v>732</v>
      </c>
    </row>
    <row r="53" spans="1:23">
      <c r="A53" s="5">
        <v>1550</v>
      </c>
      <c r="B53" s="5" t="s">
        <v>441</v>
      </c>
      <c r="C53" s="5"/>
      <c r="D53" s="5"/>
      <c r="E53" s="5" t="s">
        <v>733</v>
      </c>
      <c r="F53" s="4">
        <v>4</v>
      </c>
      <c r="G53" s="5" t="s">
        <v>727</v>
      </c>
      <c r="H53" s="8" t="s">
        <v>734</v>
      </c>
      <c r="I53" s="8"/>
      <c r="J53" s="48" t="str">
        <f t="shared" si="0"/>
        <v>/xbrli:group/gl-cor:accountingEntries</v>
      </c>
      <c r="K53" s="48" t="str">
        <f t="shared" si="1"/>
        <v>/xbrli:group/gl-cor:accountingEntries/gl-cor:entityInformation</v>
      </c>
      <c r="L53" s="48" t="str">
        <f t="shared" si="2"/>
        <v>/xbrli:group/gl-cor:accountingEntries/gl-cor:entityInformation/gl-bus:contactInformation</v>
      </c>
      <c r="M53" s="48" t="str">
        <f t="shared" si="3"/>
        <v>/xbrli:group/gl-cor:accountingEntries/gl-cor:entityInformation/gl-bus:contactInformation/gl-bus:contactPrefix</v>
      </c>
      <c r="N53" s="8"/>
      <c r="O53" s="8"/>
      <c r="P53" s="8"/>
      <c r="Q53" s="48" t="s">
        <v>3254</v>
      </c>
      <c r="R53" s="4" t="s">
        <v>44</v>
      </c>
      <c r="S53" s="5" t="s">
        <v>735</v>
      </c>
      <c r="T53" s="5" t="s">
        <v>736</v>
      </c>
      <c r="U53" s="5" t="s">
        <v>737</v>
      </c>
      <c r="V53" s="5" t="s">
        <v>738</v>
      </c>
      <c r="W53" s="5" t="s">
        <v>739</v>
      </c>
    </row>
    <row r="54" spans="1:23">
      <c r="A54" s="5">
        <v>1560</v>
      </c>
      <c r="B54" s="5" t="s">
        <v>441</v>
      </c>
      <c r="C54" s="5"/>
      <c r="D54" s="5"/>
      <c r="E54" s="5" t="s">
        <v>740</v>
      </c>
      <c r="F54" s="4">
        <v>4</v>
      </c>
      <c r="G54" s="5" t="s">
        <v>727</v>
      </c>
      <c r="H54" s="8" t="s">
        <v>741</v>
      </c>
      <c r="I54" s="8"/>
      <c r="J54" s="48" t="str">
        <f t="shared" si="0"/>
        <v>/xbrli:group/gl-cor:accountingEntries</v>
      </c>
      <c r="K54" s="48" t="str">
        <f t="shared" si="1"/>
        <v>/xbrli:group/gl-cor:accountingEntries/gl-cor:entityInformation</v>
      </c>
      <c r="L54" s="48" t="str">
        <f t="shared" si="2"/>
        <v>/xbrli:group/gl-cor:accountingEntries/gl-cor:entityInformation/gl-bus:contactInformation</v>
      </c>
      <c r="M54" s="48" t="str">
        <f t="shared" si="3"/>
        <v>/xbrli:group/gl-cor:accountingEntries/gl-cor:entityInformation/gl-bus:contactInformation/gl-bus:contactLastName</v>
      </c>
      <c r="N54" s="8"/>
      <c r="O54" s="8"/>
      <c r="P54" s="8"/>
      <c r="Q54" s="48" t="s">
        <v>3255</v>
      </c>
      <c r="R54" s="4" t="s">
        <v>44</v>
      </c>
      <c r="S54" s="5" t="s">
        <v>742</v>
      </c>
      <c r="T54" s="5" t="s">
        <v>743</v>
      </c>
      <c r="U54" s="5" t="s">
        <v>744</v>
      </c>
      <c r="V54" s="5" t="s">
        <v>745</v>
      </c>
      <c r="W54" s="5" t="s">
        <v>745</v>
      </c>
    </row>
    <row r="55" spans="1:23">
      <c r="A55" s="5">
        <v>1570</v>
      </c>
      <c r="B55" s="5" t="s">
        <v>441</v>
      </c>
      <c r="C55" s="5"/>
      <c r="D55" s="5"/>
      <c r="E55" s="5" t="s">
        <v>746</v>
      </c>
      <c r="F55" s="4">
        <v>4</v>
      </c>
      <c r="G55" s="5" t="s">
        <v>727</v>
      </c>
      <c r="H55" s="8" t="s">
        <v>747</v>
      </c>
      <c r="I55" s="8"/>
      <c r="J55" s="48" t="str">
        <f t="shared" si="0"/>
        <v>/xbrli:group/gl-cor:accountingEntries</v>
      </c>
      <c r="K55" s="48" t="str">
        <f t="shared" si="1"/>
        <v>/xbrli:group/gl-cor:accountingEntries/gl-cor:entityInformation</v>
      </c>
      <c r="L55" s="48" t="str">
        <f t="shared" si="2"/>
        <v>/xbrli:group/gl-cor:accountingEntries/gl-cor:entityInformation/gl-bus:contactInformation</v>
      </c>
      <c r="M55" s="48" t="str">
        <f t="shared" si="3"/>
        <v>/xbrli:group/gl-cor:accountingEntries/gl-cor:entityInformation/gl-bus:contactInformation/gl-bus:contactFirstName</v>
      </c>
      <c r="N55" s="8"/>
      <c r="O55" s="8"/>
      <c r="P55" s="8"/>
      <c r="Q55" s="48" t="s">
        <v>3256</v>
      </c>
      <c r="R55" s="4" t="s">
        <v>44</v>
      </c>
      <c r="S55" s="5" t="s">
        <v>748</v>
      </c>
      <c r="T55" s="5" t="s">
        <v>749</v>
      </c>
      <c r="U55" s="5" t="s">
        <v>750</v>
      </c>
      <c r="V55" s="5" t="s">
        <v>751</v>
      </c>
      <c r="W55" s="5" t="s">
        <v>752</v>
      </c>
    </row>
    <row r="56" spans="1:23">
      <c r="A56" s="5">
        <v>1580</v>
      </c>
      <c r="B56" s="5" t="s">
        <v>441</v>
      </c>
      <c r="C56" s="5"/>
      <c r="D56" s="5"/>
      <c r="E56" s="5" t="s">
        <v>753</v>
      </c>
      <c r="F56" s="4">
        <v>4</v>
      </c>
      <c r="G56" s="5" t="s">
        <v>727</v>
      </c>
      <c r="H56" s="8" t="s">
        <v>754</v>
      </c>
      <c r="I56" s="8"/>
      <c r="J56" s="48" t="str">
        <f t="shared" si="0"/>
        <v>/xbrli:group/gl-cor:accountingEntries</v>
      </c>
      <c r="K56" s="48" t="str">
        <f t="shared" si="1"/>
        <v>/xbrli:group/gl-cor:accountingEntries/gl-cor:entityInformation</v>
      </c>
      <c r="L56" s="48" t="str">
        <f t="shared" si="2"/>
        <v>/xbrli:group/gl-cor:accountingEntries/gl-cor:entityInformation/gl-bus:contactInformation</v>
      </c>
      <c r="M56" s="48" t="str">
        <f t="shared" si="3"/>
        <v>/xbrli:group/gl-cor:accountingEntries/gl-cor:entityInformation/gl-bus:contactInformation/gl-bus:contactSuffix</v>
      </c>
      <c r="N56" s="8"/>
      <c r="O56" s="8"/>
      <c r="P56" s="8"/>
      <c r="Q56" s="48" t="s">
        <v>3257</v>
      </c>
      <c r="R56" s="4" t="s">
        <v>44</v>
      </c>
      <c r="S56" s="5" t="s">
        <v>755</v>
      </c>
      <c r="T56" s="5" t="s">
        <v>756</v>
      </c>
      <c r="U56" s="5" t="s">
        <v>757</v>
      </c>
      <c r="V56" s="5" t="s">
        <v>758</v>
      </c>
      <c r="W56" s="5" t="s">
        <v>759</v>
      </c>
    </row>
    <row r="57" spans="1:23">
      <c r="A57" s="5">
        <v>1590</v>
      </c>
      <c r="B57" s="5" t="s">
        <v>441</v>
      </c>
      <c r="C57" s="5"/>
      <c r="D57" s="5"/>
      <c r="E57" s="5" t="s">
        <v>760</v>
      </c>
      <c r="F57" s="4">
        <v>4</v>
      </c>
      <c r="G57" s="5" t="s">
        <v>727</v>
      </c>
      <c r="H57" s="8" t="s">
        <v>761</v>
      </c>
      <c r="I57" s="8"/>
      <c r="J57" s="48" t="str">
        <f t="shared" si="0"/>
        <v>/xbrli:group/gl-cor:accountingEntries</v>
      </c>
      <c r="K57" s="48" t="str">
        <f t="shared" si="1"/>
        <v>/xbrli:group/gl-cor:accountingEntries/gl-cor:entityInformation</v>
      </c>
      <c r="L57" s="48" t="str">
        <f t="shared" si="2"/>
        <v>/xbrli:group/gl-cor:accountingEntries/gl-cor:entityInformation/gl-bus:contactInformation</v>
      </c>
      <c r="M57" s="48" t="str">
        <f t="shared" si="3"/>
        <v>/xbrli:group/gl-cor:accountingEntries/gl-cor:entityInformation/gl-bus:contactInformation/gl-bus:contactAttentionLine</v>
      </c>
      <c r="N57" s="8"/>
      <c r="O57" s="8"/>
      <c r="P57" s="8"/>
      <c r="Q57" s="48" t="s">
        <v>3258</v>
      </c>
      <c r="R57" s="4" t="s">
        <v>44</v>
      </c>
      <c r="S57" s="5" t="s">
        <v>762</v>
      </c>
      <c r="T57" s="5" t="s">
        <v>763</v>
      </c>
      <c r="U57" s="5" t="s">
        <v>763</v>
      </c>
      <c r="V57" s="5" t="s">
        <v>764</v>
      </c>
      <c r="W57" s="5" t="s">
        <v>764</v>
      </c>
    </row>
    <row r="58" spans="1:23">
      <c r="A58" s="5">
        <v>1600</v>
      </c>
      <c r="B58" s="5" t="s">
        <v>441</v>
      </c>
      <c r="C58" s="5"/>
      <c r="D58" s="5"/>
      <c r="E58" s="5" t="s">
        <v>765</v>
      </c>
      <c r="F58" s="4">
        <v>4</v>
      </c>
      <c r="G58" s="5" t="s">
        <v>727</v>
      </c>
      <c r="H58" s="8" t="s">
        <v>766</v>
      </c>
      <c r="I58" s="8"/>
      <c r="J58" s="48" t="str">
        <f t="shared" si="0"/>
        <v>/xbrli:group/gl-cor:accountingEntries</v>
      </c>
      <c r="K58" s="48" t="str">
        <f t="shared" si="1"/>
        <v>/xbrli:group/gl-cor:accountingEntries/gl-cor:entityInformation</v>
      </c>
      <c r="L58" s="48" t="str">
        <f t="shared" si="2"/>
        <v>/xbrli:group/gl-cor:accountingEntries/gl-cor:entityInformation/gl-bus:contactInformation</v>
      </c>
      <c r="M58" s="48" t="str">
        <f t="shared" si="3"/>
        <v>/xbrli:group/gl-cor:accountingEntries/gl-cor:entityInformation/gl-bus:contactInformation/gl-bus:contactPositionRole</v>
      </c>
      <c r="N58" s="8"/>
      <c r="O58" s="8"/>
      <c r="P58" s="8"/>
      <c r="Q58" s="48" t="s">
        <v>3259</v>
      </c>
      <c r="R58" s="4" t="s">
        <v>44</v>
      </c>
      <c r="S58" s="5" t="s">
        <v>767</v>
      </c>
      <c r="T58" s="5" t="s">
        <v>768</v>
      </c>
      <c r="U58" s="5" t="s">
        <v>769</v>
      </c>
      <c r="V58" s="5" t="s">
        <v>770</v>
      </c>
      <c r="W58" s="5" t="s">
        <v>771</v>
      </c>
    </row>
    <row r="59" spans="1:23">
      <c r="A59" s="5">
        <v>1610</v>
      </c>
      <c r="B59" s="5" t="s">
        <v>441</v>
      </c>
      <c r="C59" s="5"/>
      <c r="D59" s="5"/>
      <c r="E59" s="5" t="s">
        <v>772</v>
      </c>
      <c r="F59" s="4">
        <v>4</v>
      </c>
      <c r="G59" s="5" t="s">
        <v>727</v>
      </c>
      <c r="H59" s="8" t="s">
        <v>773</v>
      </c>
      <c r="I59" s="8"/>
      <c r="J59" s="48" t="str">
        <f t="shared" si="0"/>
        <v>/xbrli:group/gl-cor:accountingEntries</v>
      </c>
      <c r="K59" s="48" t="str">
        <f t="shared" si="1"/>
        <v>/xbrli:group/gl-cor:accountingEntries/gl-cor:entityInformation</v>
      </c>
      <c r="L59" s="48" t="str">
        <f t="shared" si="2"/>
        <v>/xbrli:group/gl-cor:accountingEntries/gl-cor:entityInformation/gl-bus:contactInformation</v>
      </c>
      <c r="M59" s="48" t="str">
        <f t="shared" si="3"/>
        <v>/xbrli:group/gl-cor:accountingEntries/gl-cor:entityInformation/gl-bus:contactInformation/gl-bus:contactPhone</v>
      </c>
      <c r="N59" s="8"/>
      <c r="O59" s="8"/>
      <c r="P59" s="8"/>
      <c r="Q59" s="48" t="s">
        <v>3260</v>
      </c>
      <c r="R59" s="4" t="s">
        <v>202</v>
      </c>
      <c r="S59" s="4" t="s">
        <v>388</v>
      </c>
      <c r="T59" s="5" t="s">
        <v>774</v>
      </c>
      <c r="U59" s="5" t="s">
        <v>774</v>
      </c>
      <c r="V59" s="5" t="s">
        <v>775</v>
      </c>
      <c r="W59" s="5" t="s">
        <v>776</v>
      </c>
    </row>
    <row r="60" spans="1:23">
      <c r="A60" s="5">
        <v>1620</v>
      </c>
      <c r="B60" s="5" t="s">
        <v>441</v>
      </c>
      <c r="C60" s="5"/>
      <c r="D60" s="5"/>
      <c r="E60" s="5" t="s">
        <v>777</v>
      </c>
      <c r="F60" s="4">
        <v>5</v>
      </c>
      <c r="G60" s="5" t="s">
        <v>772</v>
      </c>
      <c r="H60" s="9" t="s">
        <v>778</v>
      </c>
      <c r="I60" s="9"/>
      <c r="J60" s="48" t="str">
        <f t="shared" si="0"/>
        <v>/xbrli:group/gl-cor:accountingEntries</v>
      </c>
      <c r="K60" s="48" t="str">
        <f t="shared" si="1"/>
        <v>/xbrli:group/gl-cor:accountingEntries/gl-cor:entityInformation</v>
      </c>
      <c r="L60" s="48" t="str">
        <f t="shared" si="2"/>
        <v>/xbrli:group/gl-cor:accountingEntries/gl-cor:entityInformation/gl-bus:contactInformation</v>
      </c>
      <c r="M60" s="48" t="str">
        <f t="shared" si="3"/>
        <v>/xbrli:group/gl-cor:accountingEntries/gl-cor:entityInformation/gl-bus:contactInformation/gl-bus:contactPhone</v>
      </c>
      <c r="N60" s="48" t="str">
        <f>IF($F60=5,M60&amp;"/gl-"&amp;$B60&amp;":"&amp;$H60,N59)</f>
        <v>/xbrli:group/gl-cor:accountingEntries/gl-cor:entityInformation/gl-bus:contactInformation/gl-bus:contactPhone/gl-bus:contactPhoneNumberDescription</v>
      </c>
      <c r="O60" s="9"/>
      <c r="P60" s="9"/>
      <c r="Q60" s="48" t="s">
        <v>3261</v>
      </c>
      <c r="R60" s="4" t="s">
        <v>44</v>
      </c>
      <c r="S60" s="5" t="s">
        <v>534</v>
      </c>
      <c r="T60" s="5" t="s">
        <v>779</v>
      </c>
      <c r="U60" s="5" t="s">
        <v>780</v>
      </c>
      <c r="V60" s="5" t="s">
        <v>781</v>
      </c>
      <c r="W60" s="5" t="s">
        <v>782</v>
      </c>
    </row>
    <row r="61" spans="1:23">
      <c r="A61" s="5">
        <v>1630</v>
      </c>
      <c r="B61" s="5" t="s">
        <v>441</v>
      </c>
      <c r="C61" s="5"/>
      <c r="D61" s="5"/>
      <c r="E61" s="5" t="s">
        <v>783</v>
      </c>
      <c r="F61" s="4">
        <v>5</v>
      </c>
      <c r="G61" s="5" t="s">
        <v>772</v>
      </c>
      <c r="H61" s="9" t="s">
        <v>784</v>
      </c>
      <c r="I61" s="9"/>
      <c r="J61" s="48" t="str">
        <f t="shared" si="0"/>
        <v>/xbrli:group/gl-cor:accountingEntries</v>
      </c>
      <c r="K61" s="48" t="str">
        <f t="shared" si="1"/>
        <v>/xbrli:group/gl-cor:accountingEntries/gl-cor:entityInformation</v>
      </c>
      <c r="L61" s="48" t="str">
        <f t="shared" si="2"/>
        <v>/xbrli:group/gl-cor:accountingEntries/gl-cor:entityInformation/gl-bus:contactInformation</v>
      </c>
      <c r="M61" s="48" t="str">
        <f t="shared" si="3"/>
        <v>/xbrli:group/gl-cor:accountingEntries/gl-cor:entityInformation/gl-bus:contactInformation/gl-bus:contactPhone</v>
      </c>
      <c r="N61" s="48" t="str">
        <f t="shared" ref="N61:N124" si="4">IF($F61=5,M61&amp;"/gl-"&amp;$B61&amp;":"&amp;$H61,N60)</f>
        <v>/xbrli:group/gl-cor:accountingEntries/gl-cor:entityInformation/gl-bus:contactInformation/gl-bus:contactPhone/gl-bus:contactPhoneNumber</v>
      </c>
      <c r="O61" s="9"/>
      <c r="P61" s="9"/>
      <c r="Q61" s="48" t="s">
        <v>3262</v>
      </c>
      <c r="R61" s="4" t="s">
        <v>44</v>
      </c>
      <c r="S61" s="5" t="s">
        <v>541</v>
      </c>
      <c r="T61" s="5" t="s">
        <v>774</v>
      </c>
      <c r="U61" s="5" t="s">
        <v>785</v>
      </c>
      <c r="V61" s="5" t="s">
        <v>786</v>
      </c>
      <c r="W61" s="5" t="s">
        <v>787</v>
      </c>
    </row>
    <row r="62" spans="1:23">
      <c r="A62" s="5">
        <v>1640</v>
      </c>
      <c r="B62" s="5" t="s">
        <v>441</v>
      </c>
      <c r="C62" s="5"/>
      <c r="D62" s="5"/>
      <c r="E62" s="5" t="s">
        <v>788</v>
      </c>
      <c r="F62" s="4">
        <v>4</v>
      </c>
      <c r="G62" s="5" t="s">
        <v>727</v>
      </c>
      <c r="H62" s="8" t="s">
        <v>789</v>
      </c>
      <c r="I62" s="8"/>
      <c r="J62" s="48" t="str">
        <f t="shared" si="0"/>
        <v>/xbrli:group/gl-cor:accountingEntries</v>
      </c>
      <c r="K62" s="48" t="str">
        <f t="shared" si="1"/>
        <v>/xbrli:group/gl-cor:accountingEntries/gl-cor:entityInformation</v>
      </c>
      <c r="L62" s="48" t="str">
        <f t="shared" si="2"/>
        <v>/xbrli:group/gl-cor:accountingEntries/gl-cor:entityInformation/gl-bus:contactInformation</v>
      </c>
      <c r="M62" s="48" t="str">
        <f t="shared" si="3"/>
        <v>/xbrli:group/gl-cor:accountingEntries/gl-cor:entityInformation/gl-bus:contactInformation/gl-bus:contactFax</v>
      </c>
      <c r="N62" s="48" t="str">
        <f t="shared" si="4"/>
        <v>/xbrli:group/gl-cor:accountingEntries/gl-cor:entityInformation/gl-bus:contactInformation/gl-bus:contactPhone/gl-bus:contactPhoneNumber</v>
      </c>
      <c r="O62" s="8"/>
      <c r="P62" s="8"/>
      <c r="Q62" s="48" t="s">
        <v>3263</v>
      </c>
      <c r="R62" s="4" t="s">
        <v>202</v>
      </c>
      <c r="S62" s="4" t="s">
        <v>388</v>
      </c>
      <c r="T62" s="5" t="s">
        <v>790</v>
      </c>
      <c r="U62" s="5" t="s">
        <v>790</v>
      </c>
      <c r="V62" s="5" t="s">
        <v>791</v>
      </c>
      <c r="W62" s="5" t="s">
        <v>792</v>
      </c>
    </row>
    <row r="63" spans="1:23">
      <c r="A63" s="5">
        <v>1650</v>
      </c>
      <c r="B63" s="5" t="s">
        <v>441</v>
      </c>
      <c r="C63" s="5"/>
      <c r="D63" s="5"/>
      <c r="E63" s="5" t="s">
        <v>793</v>
      </c>
      <c r="F63" s="4">
        <v>5</v>
      </c>
      <c r="G63" s="5" t="s">
        <v>788</v>
      </c>
      <c r="H63" s="9" t="s">
        <v>794</v>
      </c>
      <c r="I63" s="9"/>
      <c r="J63" s="48" t="str">
        <f t="shared" si="0"/>
        <v>/xbrli:group/gl-cor:accountingEntries</v>
      </c>
      <c r="K63" s="48" t="str">
        <f t="shared" si="1"/>
        <v>/xbrli:group/gl-cor:accountingEntries/gl-cor:entityInformation</v>
      </c>
      <c r="L63" s="48" t="str">
        <f t="shared" si="2"/>
        <v>/xbrli:group/gl-cor:accountingEntries/gl-cor:entityInformation/gl-bus:contactInformation</v>
      </c>
      <c r="M63" s="48" t="str">
        <f t="shared" si="3"/>
        <v>/xbrli:group/gl-cor:accountingEntries/gl-cor:entityInformation/gl-bus:contactInformation/gl-bus:contactFax</v>
      </c>
      <c r="N63" s="48" t="str">
        <f t="shared" si="4"/>
        <v>/xbrli:group/gl-cor:accountingEntries/gl-cor:entityInformation/gl-bus:contactInformation/gl-bus:contactFax/gl-bus:contactFaxNumberUsage</v>
      </c>
      <c r="O63" s="9"/>
      <c r="P63" s="9"/>
      <c r="Q63" s="48" t="s">
        <v>3264</v>
      </c>
      <c r="R63" s="4" t="s">
        <v>44</v>
      </c>
      <c r="S63" s="5" t="s">
        <v>553</v>
      </c>
      <c r="T63" s="5" t="s">
        <v>795</v>
      </c>
      <c r="U63" s="5" t="s">
        <v>796</v>
      </c>
      <c r="V63" s="5" t="s">
        <v>797</v>
      </c>
      <c r="W63" s="5" t="s">
        <v>798</v>
      </c>
    </row>
    <row r="64" spans="1:23">
      <c r="A64" s="5">
        <v>1660</v>
      </c>
      <c r="B64" s="5" t="s">
        <v>441</v>
      </c>
      <c r="C64" s="5"/>
      <c r="D64" s="5"/>
      <c r="E64" s="5" t="s">
        <v>799</v>
      </c>
      <c r="F64" s="4">
        <v>5</v>
      </c>
      <c r="G64" s="5" t="s">
        <v>788</v>
      </c>
      <c r="H64" s="9" t="s">
        <v>800</v>
      </c>
      <c r="I64" s="9"/>
      <c r="J64" s="48" t="str">
        <f t="shared" si="0"/>
        <v>/xbrli:group/gl-cor:accountingEntries</v>
      </c>
      <c r="K64" s="48" t="str">
        <f t="shared" si="1"/>
        <v>/xbrli:group/gl-cor:accountingEntries/gl-cor:entityInformation</v>
      </c>
      <c r="L64" s="48" t="str">
        <f t="shared" si="2"/>
        <v>/xbrli:group/gl-cor:accountingEntries/gl-cor:entityInformation/gl-bus:contactInformation</v>
      </c>
      <c r="M64" s="48" t="str">
        <f t="shared" si="3"/>
        <v>/xbrli:group/gl-cor:accountingEntries/gl-cor:entityInformation/gl-bus:contactInformation/gl-bus:contactFax</v>
      </c>
      <c r="N64" s="48" t="str">
        <f t="shared" si="4"/>
        <v>/xbrli:group/gl-cor:accountingEntries/gl-cor:entityInformation/gl-bus:contactInformation/gl-bus:contactFax/gl-bus:contactFaxNumber</v>
      </c>
      <c r="O64" s="9"/>
      <c r="P64" s="9"/>
      <c r="Q64" s="48" t="s">
        <v>3265</v>
      </c>
      <c r="R64" s="4" t="s">
        <v>44</v>
      </c>
      <c r="S64" s="5" t="s">
        <v>560</v>
      </c>
      <c r="T64" s="5" t="s">
        <v>801</v>
      </c>
      <c r="U64" s="5" t="s">
        <v>801</v>
      </c>
      <c r="V64" s="5" t="s">
        <v>802</v>
      </c>
      <c r="W64" s="5" t="s">
        <v>803</v>
      </c>
    </row>
    <row r="65" spans="1:23">
      <c r="A65" s="5">
        <v>1670</v>
      </c>
      <c r="B65" s="5" t="s">
        <v>441</v>
      </c>
      <c r="C65" s="5"/>
      <c r="D65" s="5"/>
      <c r="E65" s="5" t="s">
        <v>804</v>
      </c>
      <c r="F65" s="4">
        <v>4</v>
      </c>
      <c r="G65" s="5" t="s">
        <v>727</v>
      </c>
      <c r="H65" s="8" t="s">
        <v>805</v>
      </c>
      <c r="I65" s="8"/>
      <c r="J65" s="48" t="str">
        <f t="shared" si="0"/>
        <v>/xbrli:group/gl-cor:accountingEntries</v>
      </c>
      <c r="K65" s="48" t="str">
        <f t="shared" si="1"/>
        <v>/xbrli:group/gl-cor:accountingEntries/gl-cor:entityInformation</v>
      </c>
      <c r="L65" s="48" t="str">
        <f t="shared" si="2"/>
        <v>/xbrli:group/gl-cor:accountingEntries/gl-cor:entityInformation/gl-bus:contactInformation</v>
      </c>
      <c r="M65" s="48" t="str">
        <f t="shared" si="3"/>
        <v>/xbrli:group/gl-cor:accountingEntries/gl-cor:entityInformation/gl-bus:contactInformation/gl-bus:contactEMail</v>
      </c>
      <c r="N65" s="48" t="str">
        <f t="shared" si="4"/>
        <v>/xbrli:group/gl-cor:accountingEntries/gl-cor:entityInformation/gl-bus:contactInformation/gl-bus:contactFax/gl-bus:contactFaxNumber</v>
      </c>
      <c r="O65" s="8"/>
      <c r="P65" s="8"/>
      <c r="Q65" s="48" t="s">
        <v>3266</v>
      </c>
      <c r="R65" s="4" t="s">
        <v>202</v>
      </c>
      <c r="S65" s="4" t="s">
        <v>388</v>
      </c>
      <c r="T65" s="5" t="s">
        <v>806</v>
      </c>
      <c r="U65" s="5" t="s">
        <v>807</v>
      </c>
      <c r="V65" s="5" t="s">
        <v>808</v>
      </c>
      <c r="W65" s="5" t="s">
        <v>809</v>
      </c>
    </row>
    <row r="66" spans="1:23">
      <c r="A66" s="5">
        <v>1680</v>
      </c>
      <c r="B66" s="5" t="s">
        <v>441</v>
      </c>
      <c r="C66" s="5"/>
      <c r="D66" s="5"/>
      <c r="E66" s="5" t="s">
        <v>810</v>
      </c>
      <c r="F66" s="4">
        <v>5</v>
      </c>
      <c r="G66" s="5" t="s">
        <v>804</v>
      </c>
      <c r="H66" s="9" t="s">
        <v>811</v>
      </c>
      <c r="I66" s="9"/>
      <c r="J66" s="48" t="str">
        <f t="shared" si="0"/>
        <v>/xbrli:group/gl-cor:accountingEntries</v>
      </c>
      <c r="K66" s="48" t="str">
        <f t="shared" si="1"/>
        <v>/xbrli:group/gl-cor:accountingEntries/gl-cor:entityInformation</v>
      </c>
      <c r="L66" s="48" t="str">
        <f t="shared" si="2"/>
        <v>/xbrli:group/gl-cor:accountingEntries/gl-cor:entityInformation/gl-bus:contactInformation</v>
      </c>
      <c r="M66" s="48" t="str">
        <f t="shared" si="3"/>
        <v>/xbrli:group/gl-cor:accountingEntries/gl-cor:entityInformation/gl-bus:contactInformation/gl-bus:contactEMail</v>
      </c>
      <c r="N66" s="48" t="str">
        <f t="shared" si="4"/>
        <v>/xbrli:group/gl-cor:accountingEntries/gl-cor:entityInformation/gl-bus:contactInformation/gl-bus:contactEMail/gl-bus:contactEmailAddressUsage</v>
      </c>
      <c r="O66" s="9"/>
      <c r="P66" s="9"/>
      <c r="Q66" s="48" t="s">
        <v>3267</v>
      </c>
      <c r="R66" s="4" t="s">
        <v>44</v>
      </c>
      <c r="S66" s="5" t="s">
        <v>573</v>
      </c>
      <c r="T66" s="5" t="s">
        <v>812</v>
      </c>
      <c r="U66" s="5" t="s">
        <v>813</v>
      </c>
      <c r="V66" s="5" t="s">
        <v>814</v>
      </c>
      <c r="W66" s="5" t="s">
        <v>815</v>
      </c>
    </row>
    <row r="67" spans="1:23">
      <c r="A67" s="5">
        <v>1690</v>
      </c>
      <c r="B67" s="5" t="s">
        <v>441</v>
      </c>
      <c r="C67" s="5"/>
      <c r="D67" s="5"/>
      <c r="E67" s="5" t="s">
        <v>816</v>
      </c>
      <c r="F67" s="4">
        <v>5</v>
      </c>
      <c r="G67" s="5" t="s">
        <v>804</v>
      </c>
      <c r="H67" s="9" t="s">
        <v>817</v>
      </c>
      <c r="I67" s="9"/>
      <c r="J67" s="48" t="str">
        <f t="shared" ref="J67:J130" si="5">IF($F67=1,"/xbrli:group/gl-"&amp;$B67&amp;":"&amp;$H67,J66)</f>
        <v>/xbrli:group/gl-cor:accountingEntries</v>
      </c>
      <c r="K67" s="48" t="str">
        <f t="shared" si="1"/>
        <v>/xbrli:group/gl-cor:accountingEntries/gl-cor:entityInformation</v>
      </c>
      <c r="L67" s="48" t="str">
        <f t="shared" si="2"/>
        <v>/xbrli:group/gl-cor:accountingEntries/gl-cor:entityInformation/gl-bus:contactInformation</v>
      </c>
      <c r="M67" s="48" t="str">
        <f t="shared" si="3"/>
        <v>/xbrli:group/gl-cor:accountingEntries/gl-cor:entityInformation/gl-bus:contactInformation/gl-bus:contactEMail</v>
      </c>
      <c r="N67" s="48" t="str">
        <f t="shared" si="4"/>
        <v>/xbrli:group/gl-cor:accountingEntries/gl-cor:entityInformation/gl-bus:contactInformation/gl-bus:contactEMail/gl-bus:contactEmailAddress</v>
      </c>
      <c r="O67" s="9"/>
      <c r="P67" s="9"/>
      <c r="Q67" s="48" t="s">
        <v>3268</v>
      </c>
      <c r="R67" s="4" t="s">
        <v>44</v>
      </c>
      <c r="S67" s="5" t="s">
        <v>580</v>
      </c>
      <c r="T67" s="5" t="s">
        <v>818</v>
      </c>
      <c r="U67" s="5" t="s">
        <v>819</v>
      </c>
      <c r="V67" s="5" t="s">
        <v>820</v>
      </c>
      <c r="W67" s="5" t="s">
        <v>821</v>
      </c>
    </row>
    <row r="68" spans="1:23">
      <c r="A68" s="5">
        <v>1700</v>
      </c>
      <c r="B68" s="5" t="s">
        <v>441</v>
      </c>
      <c r="C68" s="5"/>
      <c r="D68" s="5"/>
      <c r="E68" s="5" t="s">
        <v>822</v>
      </c>
      <c r="F68" s="4">
        <v>4</v>
      </c>
      <c r="G68" s="5" t="s">
        <v>727</v>
      </c>
      <c r="H68" s="8" t="s">
        <v>823</v>
      </c>
      <c r="I68" s="8"/>
      <c r="J68" s="48" t="str">
        <f t="shared" si="5"/>
        <v>/xbrli:group/gl-cor:accountingEntries</v>
      </c>
      <c r="K68" s="48" t="str">
        <f t="shared" ref="K68:K131" si="6">IF($F68=2,J68&amp;"/gl-"&amp;B68&amp;":"&amp;$H68,K67)</f>
        <v>/xbrli:group/gl-cor:accountingEntries/gl-cor:entityInformation</v>
      </c>
      <c r="L68" s="48" t="str">
        <f t="shared" ref="L68:L131" si="7">IF($F68=3,K68&amp;"/gl-"&amp;$B68&amp;":"&amp;$H68,L67)</f>
        <v>/xbrli:group/gl-cor:accountingEntries/gl-cor:entityInformation/gl-bus:contactInformation</v>
      </c>
      <c r="M68" s="48" t="str">
        <f t="shared" si="3"/>
        <v>/xbrli:group/gl-cor:accountingEntries/gl-cor:entityInformation/gl-bus:contactInformation/gl-bus:contactType</v>
      </c>
      <c r="N68" s="48" t="str">
        <f t="shared" si="4"/>
        <v>/xbrli:group/gl-cor:accountingEntries/gl-cor:entityInformation/gl-bus:contactInformation/gl-bus:contactEMail/gl-bus:contactEmailAddress</v>
      </c>
      <c r="O68" s="8"/>
      <c r="P68" s="8"/>
      <c r="Q68" s="48" t="s">
        <v>3269</v>
      </c>
      <c r="R68" s="4" t="s">
        <v>44</v>
      </c>
      <c r="S68" s="5" t="s">
        <v>824</v>
      </c>
      <c r="T68" s="5" t="s">
        <v>825</v>
      </c>
      <c r="U68" s="5" t="s">
        <v>826</v>
      </c>
      <c r="V68" s="5" t="s">
        <v>827</v>
      </c>
      <c r="W68" s="5" t="s">
        <v>828</v>
      </c>
    </row>
    <row r="69" spans="1:23">
      <c r="A69" s="5">
        <v>1710</v>
      </c>
      <c r="B69" s="5" t="s">
        <v>441</v>
      </c>
      <c r="C69" s="5"/>
      <c r="D69" s="5"/>
      <c r="E69" s="5" t="s">
        <v>829</v>
      </c>
      <c r="F69" s="4">
        <v>4</v>
      </c>
      <c r="G69" s="5" t="s">
        <v>727</v>
      </c>
      <c r="H69" s="8" t="s">
        <v>830</v>
      </c>
      <c r="I69" s="8"/>
      <c r="J69" s="48" t="str">
        <f t="shared" si="5"/>
        <v>/xbrli:group/gl-cor:accountingEntries</v>
      </c>
      <c r="K69" s="48" t="str">
        <f t="shared" si="6"/>
        <v>/xbrli:group/gl-cor:accountingEntries/gl-cor:entityInformation</v>
      </c>
      <c r="L69" s="48" t="str">
        <f t="shared" si="7"/>
        <v>/xbrli:group/gl-cor:accountingEntries/gl-cor:entityInformation/gl-bus:contactInformation</v>
      </c>
      <c r="M69" s="48" t="str">
        <f t="shared" si="3"/>
        <v>/xbrli:group/gl-cor:accountingEntries/gl-cor:entityInformation/gl-bus:contactInformation/gl-bus:contactLocationIdentifierCrossReference</v>
      </c>
      <c r="N69" s="48" t="str">
        <f t="shared" si="4"/>
        <v>/xbrli:group/gl-cor:accountingEntries/gl-cor:entityInformation/gl-bus:contactInformation/gl-bus:contactEMail/gl-bus:contactEmailAddress</v>
      </c>
      <c r="O69" s="8"/>
      <c r="P69" s="8"/>
      <c r="Q69" s="48" t="s">
        <v>3270</v>
      </c>
      <c r="R69" s="4" t="s">
        <v>44</v>
      </c>
      <c r="S69" s="5" t="s">
        <v>648</v>
      </c>
      <c r="T69" s="5" t="s">
        <v>831</v>
      </c>
      <c r="U69" s="5" t="s">
        <v>832</v>
      </c>
      <c r="V69" s="5" t="s">
        <v>833</v>
      </c>
      <c r="W69" s="5" t="s">
        <v>834</v>
      </c>
    </row>
    <row r="70" spans="1:23">
      <c r="A70" s="5">
        <v>1720</v>
      </c>
      <c r="B70" s="5" t="s">
        <v>441</v>
      </c>
      <c r="C70" s="5"/>
      <c r="D70" s="5"/>
      <c r="E70" s="5" t="s">
        <v>835</v>
      </c>
      <c r="F70" s="4">
        <v>4</v>
      </c>
      <c r="G70" s="5" t="s">
        <v>727</v>
      </c>
      <c r="H70" s="8" t="s">
        <v>836</v>
      </c>
      <c r="I70" s="8"/>
      <c r="J70" s="48" t="str">
        <f t="shared" si="5"/>
        <v>/xbrli:group/gl-cor:accountingEntries</v>
      </c>
      <c r="K70" s="48" t="str">
        <f t="shared" si="6"/>
        <v>/xbrli:group/gl-cor:accountingEntries/gl-cor:entityInformation</v>
      </c>
      <c r="L70" s="48" t="str">
        <f t="shared" si="7"/>
        <v>/xbrli:group/gl-cor:accountingEntries/gl-cor:entityInformation/gl-bus:contactInformation</v>
      </c>
      <c r="M70" s="48" t="str">
        <f t="shared" si="3"/>
        <v>/xbrli:group/gl-cor:accountingEntries/gl-cor:entityInformation/gl-bus:contactInformation/gl-bus:contactActive</v>
      </c>
      <c r="N70" s="48" t="str">
        <f t="shared" si="4"/>
        <v>/xbrli:group/gl-cor:accountingEntries/gl-cor:entityInformation/gl-bus:contactInformation/gl-bus:contactEMail/gl-bus:contactEmailAddress</v>
      </c>
      <c r="O70" s="8"/>
      <c r="P70" s="8"/>
      <c r="Q70" s="48" t="s">
        <v>3271</v>
      </c>
      <c r="R70" s="4" t="s">
        <v>44</v>
      </c>
      <c r="S70" s="5" t="s">
        <v>702</v>
      </c>
      <c r="T70" s="5" t="s">
        <v>837</v>
      </c>
      <c r="U70" s="5" t="s">
        <v>838</v>
      </c>
      <c r="V70" s="5" t="s">
        <v>839</v>
      </c>
      <c r="W70" s="5" t="s">
        <v>840</v>
      </c>
    </row>
    <row r="71" spans="1:23">
      <c r="A71" s="5">
        <v>1730</v>
      </c>
      <c r="B71" s="5" t="s">
        <v>441</v>
      </c>
      <c r="C71" s="5"/>
      <c r="D71" s="5"/>
      <c r="E71" s="5" t="s">
        <v>841</v>
      </c>
      <c r="F71" s="4">
        <v>3</v>
      </c>
      <c r="G71" s="5" t="s">
        <v>520</v>
      </c>
      <c r="H71" s="7" t="s">
        <v>842</v>
      </c>
      <c r="I71" s="7"/>
      <c r="J71" s="48" t="str">
        <f t="shared" si="5"/>
        <v>/xbrli:group/gl-cor:accountingEntries</v>
      </c>
      <c r="K71" s="48" t="str">
        <f t="shared" si="6"/>
        <v>/xbrli:group/gl-cor:accountingEntries/gl-cor:entityInformation</v>
      </c>
      <c r="L71" s="48" t="str">
        <f t="shared" si="7"/>
        <v>/xbrli:group/gl-cor:accountingEntries/gl-cor:entityInformation/gl-bus:businessDescription</v>
      </c>
      <c r="M71" s="48" t="str">
        <f t="shared" si="3"/>
        <v>/xbrli:group/gl-cor:accountingEntries/gl-cor:entityInformation/gl-bus:contactInformation/gl-bus:contactActive</v>
      </c>
      <c r="N71" s="48" t="str">
        <f t="shared" si="4"/>
        <v>/xbrli:group/gl-cor:accountingEntries/gl-cor:entityInformation/gl-bus:contactInformation/gl-bus:contactEMail/gl-bus:contactEmailAddress</v>
      </c>
      <c r="O71" s="7"/>
      <c r="P71" s="7"/>
      <c r="Q71" s="48" t="s">
        <v>3272</v>
      </c>
      <c r="R71" s="4" t="s">
        <v>44</v>
      </c>
      <c r="S71" s="5" t="s">
        <v>843</v>
      </c>
      <c r="T71" s="5" t="s">
        <v>844</v>
      </c>
      <c r="U71" s="5" t="s">
        <v>845</v>
      </c>
      <c r="V71" s="5" t="s">
        <v>846</v>
      </c>
      <c r="W71" s="5" t="s">
        <v>847</v>
      </c>
    </row>
    <row r="72" spans="1:23">
      <c r="A72" s="5">
        <v>1740</v>
      </c>
      <c r="B72" s="5" t="s">
        <v>441</v>
      </c>
      <c r="C72" s="5"/>
      <c r="D72" s="5"/>
      <c r="E72" s="5" t="s">
        <v>848</v>
      </c>
      <c r="F72" s="4">
        <v>3</v>
      </c>
      <c r="G72" s="5" t="s">
        <v>520</v>
      </c>
      <c r="H72" s="7" t="s">
        <v>849</v>
      </c>
      <c r="I72" s="7"/>
      <c r="J72" s="48" t="str">
        <f t="shared" si="5"/>
        <v>/xbrli:group/gl-cor:accountingEntries</v>
      </c>
      <c r="K72" s="48" t="str">
        <f t="shared" si="6"/>
        <v>/xbrli:group/gl-cor:accountingEntries/gl-cor:entityInformation</v>
      </c>
      <c r="L72" s="48" t="str">
        <f t="shared" si="7"/>
        <v>/xbrli:group/gl-cor:accountingEntries/gl-cor:entityInformation/gl-bus:fiscalYearStart</v>
      </c>
      <c r="M72" s="48" t="str">
        <f t="shared" si="3"/>
        <v>/xbrli:group/gl-cor:accountingEntries/gl-cor:entityInformation/gl-bus:contactInformation/gl-bus:contactActive</v>
      </c>
      <c r="N72" s="48" t="str">
        <f t="shared" si="4"/>
        <v>/xbrli:group/gl-cor:accountingEntries/gl-cor:entityInformation/gl-bus:contactInformation/gl-bus:contactEMail/gl-bus:contactEmailAddress</v>
      </c>
      <c r="O72" s="7"/>
      <c r="P72" s="7"/>
      <c r="Q72" s="48" t="s">
        <v>3273</v>
      </c>
      <c r="R72" s="4" t="s">
        <v>44</v>
      </c>
      <c r="S72" s="5" t="s">
        <v>850</v>
      </c>
      <c r="T72" s="5" t="s">
        <v>851</v>
      </c>
      <c r="U72" s="5" t="s">
        <v>852</v>
      </c>
      <c r="V72" s="5" t="s">
        <v>853</v>
      </c>
      <c r="W72" s="5" t="s">
        <v>854</v>
      </c>
    </row>
    <row r="73" spans="1:23">
      <c r="A73" s="5">
        <v>1750</v>
      </c>
      <c r="B73" s="5" t="s">
        <v>441</v>
      </c>
      <c r="C73" s="5"/>
      <c r="D73" s="5"/>
      <c r="E73" s="5" t="s">
        <v>855</v>
      </c>
      <c r="F73" s="4">
        <v>3</v>
      </c>
      <c r="G73" s="5" t="s">
        <v>520</v>
      </c>
      <c r="H73" s="7" t="s">
        <v>856</v>
      </c>
      <c r="I73" s="7"/>
      <c r="J73" s="48" t="str">
        <f t="shared" si="5"/>
        <v>/xbrli:group/gl-cor:accountingEntries</v>
      </c>
      <c r="K73" s="48" t="str">
        <f t="shared" si="6"/>
        <v>/xbrli:group/gl-cor:accountingEntries/gl-cor:entityInformation</v>
      </c>
      <c r="L73" s="48" t="str">
        <f t="shared" si="7"/>
        <v>/xbrli:group/gl-cor:accountingEntries/gl-cor:entityInformation/gl-bus:fiscalYearEnd</v>
      </c>
      <c r="M73" s="48" t="str">
        <f t="shared" si="3"/>
        <v>/xbrli:group/gl-cor:accountingEntries/gl-cor:entityInformation/gl-bus:contactInformation/gl-bus:contactActive</v>
      </c>
      <c r="N73" s="48" t="str">
        <f t="shared" si="4"/>
        <v>/xbrli:group/gl-cor:accountingEntries/gl-cor:entityInformation/gl-bus:contactInformation/gl-bus:contactEMail/gl-bus:contactEmailAddress</v>
      </c>
      <c r="O73" s="7"/>
      <c r="P73" s="7"/>
      <c r="Q73" s="48" t="s">
        <v>3274</v>
      </c>
      <c r="R73" s="4" t="s">
        <v>44</v>
      </c>
      <c r="S73" s="5" t="s">
        <v>857</v>
      </c>
      <c r="T73" s="5" t="s">
        <v>858</v>
      </c>
      <c r="U73" s="5" t="s">
        <v>859</v>
      </c>
      <c r="V73" s="5" t="s">
        <v>860</v>
      </c>
      <c r="W73" s="5" t="s">
        <v>861</v>
      </c>
    </row>
    <row r="74" spans="1:23">
      <c r="A74" s="5">
        <v>1760</v>
      </c>
      <c r="B74" s="5" t="s">
        <v>441</v>
      </c>
      <c r="C74" s="5"/>
      <c r="D74" s="5"/>
      <c r="E74" s="5" t="s">
        <v>862</v>
      </c>
      <c r="F74" s="4">
        <v>3</v>
      </c>
      <c r="G74" s="5" t="s">
        <v>520</v>
      </c>
      <c r="H74" s="7" t="s">
        <v>863</v>
      </c>
      <c r="I74" s="7"/>
      <c r="J74" s="48" t="str">
        <f t="shared" si="5"/>
        <v>/xbrli:group/gl-cor:accountingEntries</v>
      </c>
      <c r="K74" s="48" t="str">
        <f t="shared" si="6"/>
        <v>/xbrli:group/gl-cor:accountingEntries/gl-cor:entityInformation</v>
      </c>
      <c r="L74" s="48" t="str">
        <f t="shared" si="7"/>
        <v>/xbrli:group/gl-cor:accountingEntries/gl-cor:entityInformation/gl-bus:organizationAccountingMethodStructure</v>
      </c>
      <c r="M74" s="48" t="str">
        <f t="shared" si="3"/>
        <v>/xbrli:group/gl-cor:accountingEntries/gl-cor:entityInformation/gl-bus:contactInformation/gl-bus:contactActive</v>
      </c>
      <c r="N74" s="48" t="str">
        <f t="shared" si="4"/>
        <v>/xbrli:group/gl-cor:accountingEntries/gl-cor:entityInformation/gl-bus:contactInformation/gl-bus:contactEMail/gl-bus:contactEmailAddress</v>
      </c>
      <c r="O74" s="7"/>
      <c r="P74" s="7"/>
      <c r="Q74" s="48" t="s">
        <v>3275</v>
      </c>
      <c r="R74" s="4" t="s">
        <v>202</v>
      </c>
      <c r="S74" s="4" t="s">
        <v>388</v>
      </c>
      <c r="T74" s="5" t="s">
        <v>864</v>
      </c>
      <c r="U74" s="5" t="s">
        <v>865</v>
      </c>
      <c r="V74" s="5" t="s">
        <v>866</v>
      </c>
      <c r="W74" s="5" t="s">
        <v>867</v>
      </c>
    </row>
    <row r="75" spans="1:23">
      <c r="A75" s="5">
        <v>1770</v>
      </c>
      <c r="B75" s="5" t="s">
        <v>441</v>
      </c>
      <c r="C75" s="5"/>
      <c r="D75" s="5"/>
      <c r="E75" s="5" t="s">
        <v>868</v>
      </c>
      <c r="F75" s="4">
        <v>4</v>
      </c>
      <c r="G75" s="5" t="s">
        <v>862</v>
      </c>
      <c r="H75" s="8" t="s">
        <v>869</v>
      </c>
      <c r="I75" s="8"/>
      <c r="J75" s="48" t="str">
        <f t="shared" si="5"/>
        <v>/xbrli:group/gl-cor:accountingEntries</v>
      </c>
      <c r="K75" s="48" t="str">
        <f t="shared" si="6"/>
        <v>/xbrli:group/gl-cor:accountingEntries/gl-cor:entityInformation</v>
      </c>
      <c r="L75" s="48" t="str">
        <f t="shared" si="7"/>
        <v>/xbrli:group/gl-cor:accountingEntries/gl-cor:entityInformation/gl-bus:organizationAccountingMethodStructure</v>
      </c>
      <c r="M75" s="48" t="str">
        <f t="shared" si="3"/>
        <v>/xbrli:group/gl-cor:accountingEntries/gl-cor:entityInformation/gl-bus:organizationAccountingMethodStructure/gl-bus:organizationAccountingMethod</v>
      </c>
      <c r="N75" s="48" t="str">
        <f t="shared" si="4"/>
        <v>/xbrli:group/gl-cor:accountingEntries/gl-cor:entityInformation/gl-bus:contactInformation/gl-bus:contactEMail/gl-bus:contactEmailAddress</v>
      </c>
      <c r="O75" s="8"/>
      <c r="P75" s="8"/>
      <c r="Q75" s="48" t="s">
        <v>3276</v>
      </c>
      <c r="R75" s="4" t="s">
        <v>44</v>
      </c>
      <c r="S75" s="5" t="s">
        <v>870</v>
      </c>
      <c r="T75" s="5" t="s">
        <v>871</v>
      </c>
      <c r="U75" s="5" t="s">
        <v>872</v>
      </c>
      <c r="V75" s="5" t="s">
        <v>873</v>
      </c>
      <c r="W75" s="5" t="s">
        <v>874</v>
      </c>
    </row>
    <row r="76" spans="1:23">
      <c r="A76" s="5">
        <v>1780</v>
      </c>
      <c r="B76" s="5" t="s">
        <v>441</v>
      </c>
      <c r="C76" s="5"/>
      <c r="D76" s="5"/>
      <c r="E76" s="5" t="s">
        <v>875</v>
      </c>
      <c r="F76" s="4">
        <v>4</v>
      </c>
      <c r="G76" s="5" t="s">
        <v>862</v>
      </c>
      <c r="H76" s="8" t="s">
        <v>876</v>
      </c>
      <c r="I76" s="8"/>
      <c r="J76" s="48" t="str">
        <f t="shared" si="5"/>
        <v>/xbrli:group/gl-cor:accountingEntries</v>
      </c>
      <c r="K76" s="48" t="str">
        <f t="shared" si="6"/>
        <v>/xbrli:group/gl-cor:accountingEntries/gl-cor:entityInformation</v>
      </c>
      <c r="L76" s="48" t="str">
        <f t="shared" si="7"/>
        <v>/xbrli:group/gl-cor:accountingEntries/gl-cor:entityInformation/gl-bus:organizationAccountingMethodStructure</v>
      </c>
      <c r="M76" s="48" t="str">
        <f t="shared" si="3"/>
        <v>/xbrli:group/gl-cor:accountingEntries/gl-cor:entityInformation/gl-bus:organizationAccountingMethodStructure/gl-bus:organizationAccountingMethodDescription</v>
      </c>
      <c r="N76" s="48" t="str">
        <f t="shared" si="4"/>
        <v>/xbrli:group/gl-cor:accountingEntries/gl-cor:entityInformation/gl-bus:contactInformation/gl-bus:contactEMail/gl-bus:contactEmailAddress</v>
      </c>
      <c r="O76" s="8"/>
      <c r="P76" s="8"/>
      <c r="Q76" s="48" t="s">
        <v>3277</v>
      </c>
      <c r="R76" s="4" t="s">
        <v>44</v>
      </c>
      <c r="S76" s="5" t="s">
        <v>877</v>
      </c>
      <c r="T76" s="5" t="s">
        <v>878</v>
      </c>
      <c r="U76" s="5" t="s">
        <v>879</v>
      </c>
      <c r="V76" s="5" t="s">
        <v>880</v>
      </c>
      <c r="W76" s="5" t="s">
        <v>881</v>
      </c>
    </row>
    <row r="77" spans="1:23">
      <c r="A77" s="5">
        <v>1790</v>
      </c>
      <c r="B77" s="5" t="s">
        <v>441</v>
      </c>
      <c r="C77" s="5"/>
      <c r="D77" s="5"/>
      <c r="E77" s="5" t="s">
        <v>882</v>
      </c>
      <c r="F77" s="4">
        <v>4</v>
      </c>
      <c r="G77" s="5" t="s">
        <v>862</v>
      </c>
      <c r="H77" s="8" t="s">
        <v>883</v>
      </c>
      <c r="I77" s="8"/>
      <c r="J77" s="48" t="str">
        <f t="shared" si="5"/>
        <v>/xbrli:group/gl-cor:accountingEntries</v>
      </c>
      <c r="K77" s="48" t="str">
        <f t="shared" si="6"/>
        <v>/xbrli:group/gl-cor:accountingEntries/gl-cor:entityInformation</v>
      </c>
      <c r="L77" s="48" t="str">
        <f t="shared" si="7"/>
        <v>/xbrli:group/gl-cor:accountingEntries/gl-cor:entityInformation/gl-bus:organizationAccountingMethodStructure</v>
      </c>
      <c r="M77" s="48" t="str">
        <f t="shared" si="3"/>
        <v>/xbrli:group/gl-cor:accountingEntries/gl-cor:entityInformation/gl-bus:organizationAccountingMethodStructure/gl-bus:organizationAccountingMethodPurpose</v>
      </c>
      <c r="N77" s="48" t="str">
        <f t="shared" si="4"/>
        <v>/xbrli:group/gl-cor:accountingEntries/gl-cor:entityInformation/gl-bus:contactInformation/gl-bus:contactEMail/gl-bus:contactEmailAddress</v>
      </c>
      <c r="O77" s="8"/>
      <c r="P77" s="8"/>
      <c r="Q77" s="48" t="s">
        <v>3278</v>
      </c>
      <c r="R77" s="4" t="s">
        <v>44</v>
      </c>
      <c r="S77" s="5" t="s">
        <v>587</v>
      </c>
      <c r="T77" s="5" t="s">
        <v>884</v>
      </c>
      <c r="U77" s="5" t="s">
        <v>885</v>
      </c>
      <c r="V77" s="5" t="s">
        <v>886</v>
      </c>
      <c r="W77" s="5" t="s">
        <v>887</v>
      </c>
    </row>
    <row r="78" spans="1:23">
      <c r="A78" s="5">
        <v>1800</v>
      </c>
      <c r="B78" s="5" t="s">
        <v>441</v>
      </c>
      <c r="C78" s="5"/>
      <c r="D78" s="5"/>
      <c r="E78" s="5" t="s">
        <v>888</v>
      </c>
      <c r="F78" s="4">
        <v>4</v>
      </c>
      <c r="G78" s="5" t="s">
        <v>862</v>
      </c>
      <c r="H78" s="8" t="s">
        <v>889</v>
      </c>
      <c r="I78" s="8"/>
      <c r="J78" s="48" t="str">
        <f t="shared" si="5"/>
        <v>/xbrli:group/gl-cor:accountingEntries</v>
      </c>
      <c r="K78" s="48" t="str">
        <f t="shared" si="6"/>
        <v>/xbrli:group/gl-cor:accountingEntries/gl-cor:entityInformation</v>
      </c>
      <c r="L78" s="48" t="str">
        <f t="shared" si="7"/>
        <v>/xbrli:group/gl-cor:accountingEntries/gl-cor:entityInformation/gl-bus:organizationAccountingMethodStructure</v>
      </c>
      <c r="M78" s="48" t="str">
        <f t="shared" si="3"/>
        <v>/xbrli:group/gl-cor:accountingEntries/gl-cor:entityInformation/gl-bus:organizationAccountingMethodStructure/gl-bus:organizationAccountingMethodPurposeDescription</v>
      </c>
      <c r="N78" s="48" t="str">
        <f t="shared" si="4"/>
        <v>/xbrli:group/gl-cor:accountingEntries/gl-cor:entityInformation/gl-bus:contactInformation/gl-bus:contactEMail/gl-bus:contactEmailAddress</v>
      </c>
      <c r="O78" s="8"/>
      <c r="P78" s="8"/>
      <c r="Q78" s="48" t="s">
        <v>3279</v>
      </c>
      <c r="R78" s="4" t="s">
        <v>44</v>
      </c>
      <c r="S78" s="5" t="s">
        <v>594</v>
      </c>
      <c r="T78" s="5" t="s">
        <v>890</v>
      </c>
      <c r="U78" s="5" t="s">
        <v>891</v>
      </c>
      <c r="V78" s="5" t="s">
        <v>892</v>
      </c>
      <c r="W78" s="5" t="s">
        <v>893</v>
      </c>
    </row>
    <row r="79" spans="1:23">
      <c r="A79" s="5">
        <v>1810</v>
      </c>
      <c r="B79" s="5" t="s">
        <v>441</v>
      </c>
      <c r="C79" s="5"/>
      <c r="D79" s="5"/>
      <c r="E79" s="5" t="s">
        <v>894</v>
      </c>
      <c r="F79" s="4">
        <v>4</v>
      </c>
      <c r="G79" s="5" t="s">
        <v>862</v>
      </c>
      <c r="H79" s="8" t="s">
        <v>895</v>
      </c>
      <c r="I79" s="8"/>
      <c r="J79" s="48" t="str">
        <f t="shared" si="5"/>
        <v>/xbrli:group/gl-cor:accountingEntries</v>
      </c>
      <c r="K79" s="48" t="str">
        <f t="shared" si="6"/>
        <v>/xbrli:group/gl-cor:accountingEntries/gl-cor:entityInformation</v>
      </c>
      <c r="L79" s="48" t="str">
        <f t="shared" si="7"/>
        <v>/xbrli:group/gl-cor:accountingEntries/gl-cor:entityInformation/gl-bus:organizationAccountingMethodStructure</v>
      </c>
      <c r="M79" s="48" t="str">
        <f t="shared" si="3"/>
        <v>/xbrli:group/gl-cor:accountingEntries/gl-cor:entityInformation/gl-bus:organizationAccountingMethodStructure/gl-bus:organizationAccountingMethodStartDate</v>
      </c>
      <c r="N79" s="48" t="str">
        <f t="shared" si="4"/>
        <v>/xbrli:group/gl-cor:accountingEntries/gl-cor:entityInformation/gl-bus:contactInformation/gl-bus:contactEMail/gl-bus:contactEmailAddress</v>
      </c>
      <c r="O79" s="8"/>
      <c r="P79" s="8"/>
      <c r="Q79" s="48" t="s">
        <v>3280</v>
      </c>
      <c r="R79" s="4" t="s">
        <v>44</v>
      </c>
      <c r="S79" s="5" t="s">
        <v>896</v>
      </c>
      <c r="T79" s="5" t="s">
        <v>897</v>
      </c>
      <c r="U79" s="5" t="s">
        <v>897</v>
      </c>
      <c r="V79" s="5" t="s">
        <v>898</v>
      </c>
      <c r="W79" s="5" t="s">
        <v>899</v>
      </c>
    </row>
    <row r="80" spans="1:23">
      <c r="A80" s="5">
        <v>1820</v>
      </c>
      <c r="B80" s="5" t="s">
        <v>441</v>
      </c>
      <c r="C80" s="5"/>
      <c r="D80" s="5"/>
      <c r="E80" s="5" t="s">
        <v>900</v>
      </c>
      <c r="F80" s="4">
        <v>4</v>
      </c>
      <c r="G80" s="5" t="s">
        <v>862</v>
      </c>
      <c r="H80" s="8" t="s">
        <v>901</v>
      </c>
      <c r="I80" s="8"/>
      <c r="J80" s="48" t="str">
        <f t="shared" si="5"/>
        <v>/xbrli:group/gl-cor:accountingEntries</v>
      </c>
      <c r="K80" s="48" t="str">
        <f t="shared" si="6"/>
        <v>/xbrli:group/gl-cor:accountingEntries/gl-cor:entityInformation</v>
      </c>
      <c r="L80" s="48" t="str">
        <f t="shared" si="7"/>
        <v>/xbrli:group/gl-cor:accountingEntries/gl-cor:entityInformation/gl-bus:organizationAccountingMethodStructure</v>
      </c>
      <c r="M80" s="48" t="str">
        <f t="shared" si="3"/>
        <v>/xbrli:group/gl-cor:accountingEntries/gl-cor:entityInformation/gl-bus:organizationAccountingMethodStructure/gl-bus:organizationAccountingMethodEndDate</v>
      </c>
      <c r="N80" s="48" t="str">
        <f t="shared" si="4"/>
        <v>/xbrli:group/gl-cor:accountingEntries/gl-cor:entityInformation/gl-bus:contactInformation/gl-bus:contactEMail/gl-bus:contactEmailAddress</v>
      </c>
      <c r="O80" s="8"/>
      <c r="P80" s="8"/>
      <c r="Q80" s="48" t="s">
        <v>3281</v>
      </c>
      <c r="R80" s="4" t="s">
        <v>44</v>
      </c>
      <c r="S80" s="5" t="s">
        <v>902</v>
      </c>
      <c r="T80" s="5" t="s">
        <v>903</v>
      </c>
      <c r="U80" s="5" t="s">
        <v>903</v>
      </c>
      <c r="V80" s="5" t="s">
        <v>904</v>
      </c>
      <c r="W80" s="5" t="s">
        <v>905</v>
      </c>
    </row>
    <row r="81" spans="1:23">
      <c r="A81" s="5">
        <v>1830</v>
      </c>
      <c r="B81" s="5" t="s">
        <v>441</v>
      </c>
      <c r="C81" s="5"/>
      <c r="D81" s="5"/>
      <c r="E81" s="5" t="s">
        <v>906</v>
      </c>
      <c r="F81" s="4">
        <v>3</v>
      </c>
      <c r="G81" s="5" t="s">
        <v>520</v>
      </c>
      <c r="H81" s="7" t="s">
        <v>907</v>
      </c>
      <c r="I81" s="7"/>
      <c r="J81" s="48" t="str">
        <f t="shared" si="5"/>
        <v>/xbrli:group/gl-cor:accountingEntries</v>
      </c>
      <c r="K81" s="48" t="str">
        <f t="shared" si="6"/>
        <v>/xbrli:group/gl-cor:accountingEntries/gl-cor:entityInformation</v>
      </c>
      <c r="L81" s="48" t="str">
        <f t="shared" si="7"/>
        <v>/xbrli:group/gl-cor:accountingEntries/gl-cor:entityInformation/gl-bus:accountantInformation</v>
      </c>
      <c r="M81" s="48" t="str">
        <f t="shared" si="3"/>
        <v>/xbrli:group/gl-cor:accountingEntries/gl-cor:entityInformation/gl-bus:organizationAccountingMethodStructure/gl-bus:organizationAccountingMethodEndDate</v>
      </c>
      <c r="N81" s="48" t="str">
        <f t="shared" si="4"/>
        <v>/xbrli:group/gl-cor:accountingEntries/gl-cor:entityInformation/gl-bus:contactInformation/gl-bus:contactEMail/gl-bus:contactEmailAddress</v>
      </c>
      <c r="O81" s="7"/>
      <c r="P81" s="7"/>
      <c r="Q81" s="48" t="s">
        <v>3282</v>
      </c>
      <c r="R81" s="4" t="s">
        <v>202</v>
      </c>
      <c r="S81" s="4" t="s">
        <v>388</v>
      </c>
      <c r="T81" s="5" t="s">
        <v>908</v>
      </c>
      <c r="U81" s="5" t="s">
        <v>909</v>
      </c>
      <c r="V81" s="5" t="s">
        <v>910</v>
      </c>
      <c r="W81" s="5" t="s">
        <v>911</v>
      </c>
    </row>
    <row r="82" spans="1:23">
      <c r="A82" s="5">
        <v>1840</v>
      </c>
      <c r="B82" s="5" t="s">
        <v>441</v>
      </c>
      <c r="C82" s="5"/>
      <c r="D82" s="5"/>
      <c r="E82" s="5" t="s">
        <v>912</v>
      </c>
      <c r="F82" s="4">
        <v>4</v>
      </c>
      <c r="G82" s="5" t="s">
        <v>906</v>
      </c>
      <c r="H82" s="8" t="s">
        <v>913</v>
      </c>
      <c r="I82" s="8"/>
      <c r="J82" s="48" t="str">
        <f t="shared" si="5"/>
        <v>/xbrli:group/gl-cor:accountingEntries</v>
      </c>
      <c r="K82" s="48" t="str">
        <f t="shared" si="6"/>
        <v>/xbrli:group/gl-cor:accountingEntries/gl-cor:entityInformation</v>
      </c>
      <c r="L82" s="48" t="str">
        <f t="shared" si="7"/>
        <v>/xbrli:group/gl-cor:accountingEntries/gl-cor:entityInformation/gl-bus:accountantInformation</v>
      </c>
      <c r="M82" s="48" t="str">
        <f t="shared" si="3"/>
        <v>/xbrli:group/gl-cor:accountingEntries/gl-cor:entityInformation/gl-bus:accountantInformation/gl-bus:accountantName</v>
      </c>
      <c r="N82" s="48" t="str">
        <f t="shared" si="4"/>
        <v>/xbrli:group/gl-cor:accountingEntries/gl-cor:entityInformation/gl-bus:contactInformation/gl-bus:contactEMail/gl-bus:contactEmailAddress</v>
      </c>
      <c r="O82" s="8"/>
      <c r="P82" s="8"/>
      <c r="Q82" s="48" t="s">
        <v>3283</v>
      </c>
      <c r="R82" s="4" t="s">
        <v>44</v>
      </c>
      <c r="S82" s="5" t="s">
        <v>914</v>
      </c>
      <c r="T82" s="5" t="s">
        <v>915</v>
      </c>
      <c r="U82" s="5" t="s">
        <v>916</v>
      </c>
      <c r="V82" s="5" t="s">
        <v>917</v>
      </c>
      <c r="W82" s="5" t="s">
        <v>918</v>
      </c>
    </row>
    <row r="83" spans="1:23">
      <c r="A83" s="5">
        <v>1850</v>
      </c>
      <c r="B83" s="5" t="s">
        <v>441</v>
      </c>
      <c r="C83" s="5"/>
      <c r="D83" s="5"/>
      <c r="E83" s="5" t="s">
        <v>919</v>
      </c>
      <c r="F83" s="4">
        <v>4</v>
      </c>
      <c r="G83" s="5" t="s">
        <v>906</v>
      </c>
      <c r="H83" s="8" t="s">
        <v>920</v>
      </c>
      <c r="I83" s="8"/>
      <c r="J83" s="48" t="str">
        <f t="shared" si="5"/>
        <v>/xbrli:group/gl-cor:accountingEntries</v>
      </c>
      <c r="K83" s="48" t="str">
        <f t="shared" si="6"/>
        <v>/xbrli:group/gl-cor:accountingEntries/gl-cor:entityInformation</v>
      </c>
      <c r="L83" s="48" t="str">
        <f t="shared" si="7"/>
        <v>/xbrli:group/gl-cor:accountingEntries/gl-cor:entityInformation/gl-bus:accountantInformation</v>
      </c>
      <c r="M83" s="48" t="str">
        <f t="shared" si="3"/>
        <v>/xbrli:group/gl-cor:accountingEntries/gl-cor:entityInformation/gl-bus:accountantInformation/gl-bus:accountantAddress</v>
      </c>
      <c r="N83" s="48" t="str">
        <f t="shared" si="4"/>
        <v>/xbrli:group/gl-cor:accountingEntries/gl-cor:entityInformation/gl-bus:contactInformation/gl-bus:contactEMail/gl-bus:contactEmailAddress</v>
      </c>
      <c r="O83" s="8"/>
      <c r="P83" s="8"/>
      <c r="Q83" s="48" t="s">
        <v>3284</v>
      </c>
      <c r="R83" s="4" t="s">
        <v>202</v>
      </c>
      <c r="S83" s="4" t="s">
        <v>388</v>
      </c>
      <c r="T83" s="5" t="s">
        <v>921</v>
      </c>
      <c r="U83" s="5" t="s">
        <v>922</v>
      </c>
      <c r="V83" s="5" t="s">
        <v>923</v>
      </c>
      <c r="W83" s="5" t="s">
        <v>924</v>
      </c>
    </row>
    <row r="84" spans="1:23">
      <c r="A84" s="5">
        <v>1860</v>
      </c>
      <c r="B84" s="5" t="s">
        <v>441</v>
      </c>
      <c r="C84" s="5"/>
      <c r="D84" s="5"/>
      <c r="E84" s="5" t="s">
        <v>925</v>
      </c>
      <c r="F84" s="4">
        <v>5</v>
      </c>
      <c r="G84" s="5" t="s">
        <v>919</v>
      </c>
      <c r="H84" s="9" t="s">
        <v>926</v>
      </c>
      <c r="I84" s="9"/>
      <c r="J84" s="48" t="str">
        <f t="shared" si="5"/>
        <v>/xbrli:group/gl-cor:accountingEntries</v>
      </c>
      <c r="K84" s="48" t="str">
        <f t="shared" si="6"/>
        <v>/xbrli:group/gl-cor:accountingEntries/gl-cor:entityInformation</v>
      </c>
      <c r="L84" s="48" t="str">
        <f t="shared" si="7"/>
        <v>/xbrli:group/gl-cor:accountingEntries/gl-cor:entityInformation/gl-bus:accountantInformation</v>
      </c>
      <c r="M84" s="48" t="str">
        <f t="shared" si="3"/>
        <v>/xbrli:group/gl-cor:accountingEntries/gl-cor:entityInformation/gl-bus:accountantInformation/gl-bus:accountantAddress</v>
      </c>
      <c r="N84" s="48" t="str">
        <f t="shared" si="4"/>
        <v>/xbrli:group/gl-cor:accountingEntries/gl-cor:entityInformation/gl-bus:accountantInformation/gl-bus:accountantAddress/gl-bus:accountantAddressName</v>
      </c>
      <c r="O84" s="9"/>
      <c r="P84" s="9"/>
      <c r="Q84" s="48" t="s">
        <v>3285</v>
      </c>
      <c r="R84" s="4" t="s">
        <v>44</v>
      </c>
      <c r="S84" s="5" t="s">
        <v>627</v>
      </c>
      <c r="T84" s="5" t="s">
        <v>628</v>
      </c>
      <c r="U84" s="5" t="s">
        <v>927</v>
      </c>
      <c r="V84" s="5" t="s">
        <v>928</v>
      </c>
      <c r="W84" s="5" t="s">
        <v>929</v>
      </c>
    </row>
    <row r="85" spans="1:23">
      <c r="A85" s="5">
        <v>1870</v>
      </c>
      <c r="B85" s="5" t="s">
        <v>441</v>
      </c>
      <c r="C85" s="5"/>
      <c r="D85" s="5"/>
      <c r="E85" s="5" t="s">
        <v>930</v>
      </c>
      <c r="F85" s="4">
        <v>5</v>
      </c>
      <c r="G85" s="5" t="s">
        <v>919</v>
      </c>
      <c r="H85" s="9" t="s">
        <v>931</v>
      </c>
      <c r="I85" s="9"/>
      <c r="J85" s="48" t="str">
        <f t="shared" si="5"/>
        <v>/xbrli:group/gl-cor:accountingEntries</v>
      </c>
      <c r="K85" s="48" t="str">
        <f t="shared" si="6"/>
        <v>/xbrli:group/gl-cor:accountingEntries/gl-cor:entityInformation</v>
      </c>
      <c r="L85" s="48" t="str">
        <f t="shared" si="7"/>
        <v>/xbrli:group/gl-cor:accountingEntries/gl-cor:entityInformation/gl-bus:accountantInformation</v>
      </c>
      <c r="M85" s="48" t="str">
        <f t="shared" si="3"/>
        <v>/xbrli:group/gl-cor:accountingEntries/gl-cor:entityInformation/gl-bus:accountantInformation/gl-bus:accountantAddress</v>
      </c>
      <c r="N85" s="48" t="str">
        <f t="shared" si="4"/>
        <v>/xbrli:group/gl-cor:accountingEntries/gl-cor:entityInformation/gl-bus:accountantInformation/gl-bus:accountantAddress/gl-bus:accountantAddressDescription</v>
      </c>
      <c r="O85" s="9"/>
      <c r="P85" s="9"/>
      <c r="Q85" s="48" t="s">
        <v>3286</v>
      </c>
      <c r="R85" s="4" t="s">
        <v>44</v>
      </c>
      <c r="S85" s="5" t="s">
        <v>634</v>
      </c>
      <c r="T85" s="5" t="s">
        <v>635</v>
      </c>
      <c r="U85" s="5" t="s">
        <v>932</v>
      </c>
      <c r="V85" s="5" t="s">
        <v>933</v>
      </c>
      <c r="W85" s="5" t="s">
        <v>934</v>
      </c>
    </row>
    <row r="86" spans="1:23">
      <c r="A86" s="5">
        <v>1880</v>
      </c>
      <c r="B86" s="5" t="s">
        <v>441</v>
      </c>
      <c r="C86" s="5"/>
      <c r="D86" s="5"/>
      <c r="E86" s="5" t="s">
        <v>935</v>
      </c>
      <c r="F86" s="4">
        <v>5</v>
      </c>
      <c r="G86" s="5" t="s">
        <v>919</v>
      </c>
      <c r="H86" s="9" t="s">
        <v>936</v>
      </c>
      <c r="I86" s="9"/>
      <c r="J86" s="48" t="str">
        <f t="shared" si="5"/>
        <v>/xbrli:group/gl-cor:accountingEntries</v>
      </c>
      <c r="K86" s="48" t="str">
        <f t="shared" si="6"/>
        <v>/xbrli:group/gl-cor:accountingEntries/gl-cor:entityInformation</v>
      </c>
      <c r="L86" s="48" t="str">
        <f t="shared" si="7"/>
        <v>/xbrli:group/gl-cor:accountingEntries/gl-cor:entityInformation/gl-bus:accountantInformation</v>
      </c>
      <c r="M86" s="48" t="str">
        <f t="shared" si="3"/>
        <v>/xbrli:group/gl-cor:accountingEntries/gl-cor:entityInformation/gl-bus:accountantInformation/gl-bus:accountantAddress</v>
      </c>
      <c r="N86" s="48" t="str">
        <f t="shared" si="4"/>
        <v>/xbrli:group/gl-cor:accountingEntries/gl-cor:entityInformation/gl-bus:accountantInformation/gl-bus:accountantAddress/gl-bus:accountantAddressPurpose</v>
      </c>
      <c r="O86" s="9"/>
      <c r="P86" s="9"/>
      <c r="Q86" s="48" t="s">
        <v>3287</v>
      </c>
      <c r="R86" s="4" t="s">
        <v>44</v>
      </c>
      <c r="S86" s="5" t="s">
        <v>641</v>
      </c>
      <c r="T86" s="5" t="s">
        <v>642</v>
      </c>
      <c r="U86" s="5" t="s">
        <v>642</v>
      </c>
      <c r="V86" s="5" t="s">
        <v>937</v>
      </c>
      <c r="W86" s="5" t="s">
        <v>938</v>
      </c>
    </row>
    <row r="87" spans="1:23">
      <c r="A87" s="5">
        <v>1890</v>
      </c>
      <c r="B87" s="5" t="s">
        <v>441</v>
      </c>
      <c r="C87" s="5"/>
      <c r="D87" s="5"/>
      <c r="E87" s="5" t="s">
        <v>939</v>
      </c>
      <c r="F87" s="4">
        <v>5</v>
      </c>
      <c r="G87" s="5" t="s">
        <v>919</v>
      </c>
      <c r="H87" s="9" t="s">
        <v>940</v>
      </c>
      <c r="I87" s="9"/>
      <c r="J87" s="48" t="str">
        <f t="shared" si="5"/>
        <v>/xbrli:group/gl-cor:accountingEntries</v>
      </c>
      <c r="K87" s="48" t="str">
        <f t="shared" si="6"/>
        <v>/xbrli:group/gl-cor:accountingEntries/gl-cor:entityInformation</v>
      </c>
      <c r="L87" s="48" t="str">
        <f t="shared" si="7"/>
        <v>/xbrli:group/gl-cor:accountingEntries/gl-cor:entityInformation/gl-bus:accountantInformation</v>
      </c>
      <c r="M87" s="48" t="str">
        <f t="shared" si="3"/>
        <v>/xbrli:group/gl-cor:accountingEntries/gl-cor:entityInformation/gl-bus:accountantInformation/gl-bus:accountantAddress</v>
      </c>
      <c r="N87" s="48" t="str">
        <f t="shared" si="4"/>
        <v>/xbrli:group/gl-cor:accountingEntries/gl-cor:entityInformation/gl-bus:accountantInformation/gl-bus:accountantAddress/gl-bus:accountantAddressLocationIdentifier</v>
      </c>
      <c r="O87" s="9"/>
      <c r="P87" s="9"/>
      <c r="Q87" s="48" t="s">
        <v>3288</v>
      </c>
      <c r="R87" s="4" t="s">
        <v>44</v>
      </c>
      <c r="S87" s="5" t="s">
        <v>648</v>
      </c>
      <c r="T87" s="5" t="s">
        <v>941</v>
      </c>
      <c r="U87" s="5" t="s">
        <v>942</v>
      </c>
      <c r="V87" s="5" t="s">
        <v>943</v>
      </c>
      <c r="W87" s="5" t="s">
        <v>944</v>
      </c>
    </row>
    <row r="88" spans="1:23">
      <c r="A88" s="5">
        <v>1900</v>
      </c>
      <c r="B88" s="5" t="s">
        <v>441</v>
      </c>
      <c r="C88" s="5"/>
      <c r="D88" s="5"/>
      <c r="E88" s="5" t="s">
        <v>945</v>
      </c>
      <c r="F88" s="4">
        <v>5</v>
      </c>
      <c r="G88" s="5" t="s">
        <v>919</v>
      </c>
      <c r="H88" s="9" t="s">
        <v>946</v>
      </c>
      <c r="I88" s="9"/>
      <c r="J88" s="48" t="str">
        <f t="shared" si="5"/>
        <v>/xbrli:group/gl-cor:accountingEntries</v>
      </c>
      <c r="K88" s="48" t="str">
        <f t="shared" si="6"/>
        <v>/xbrli:group/gl-cor:accountingEntries/gl-cor:entityInformation</v>
      </c>
      <c r="L88" s="48" t="str">
        <f t="shared" si="7"/>
        <v>/xbrli:group/gl-cor:accountingEntries/gl-cor:entityInformation/gl-bus:accountantInformation</v>
      </c>
      <c r="M88" s="48" t="str">
        <f t="shared" ref="M88:M151" si="8">IF($F88=4,L88&amp;"/gl-"&amp;$B88&amp;":"&amp;$H88,M87)</f>
        <v>/xbrli:group/gl-cor:accountingEntries/gl-cor:entityInformation/gl-bus:accountantInformation/gl-bus:accountantAddress</v>
      </c>
      <c r="N88" s="48" t="str">
        <f t="shared" si="4"/>
        <v>/xbrli:group/gl-cor:accountingEntries/gl-cor:entityInformation/gl-bus:accountantInformation/gl-bus:accountantAddress/gl-bus:accountantBuildingNumber</v>
      </c>
      <c r="O88" s="9"/>
      <c r="P88" s="9"/>
      <c r="Q88" s="48" t="s">
        <v>3289</v>
      </c>
      <c r="R88" s="4" t="s">
        <v>44</v>
      </c>
      <c r="S88" s="5" t="s">
        <v>655</v>
      </c>
      <c r="T88" s="5" t="s">
        <v>656</v>
      </c>
      <c r="U88" s="5" t="s">
        <v>947</v>
      </c>
      <c r="V88" s="5" t="s">
        <v>948</v>
      </c>
      <c r="W88" s="5" t="s">
        <v>949</v>
      </c>
    </row>
    <row r="89" spans="1:23">
      <c r="A89" s="5">
        <v>1910</v>
      </c>
      <c r="B89" s="5" t="s">
        <v>441</v>
      </c>
      <c r="C89" s="5"/>
      <c r="D89" s="5"/>
      <c r="E89" s="5" t="s">
        <v>950</v>
      </c>
      <c r="F89" s="4">
        <v>5</v>
      </c>
      <c r="G89" s="5" t="s">
        <v>919</v>
      </c>
      <c r="H89" s="9" t="s">
        <v>951</v>
      </c>
      <c r="I89" s="9"/>
      <c r="J89" s="48" t="str">
        <f t="shared" si="5"/>
        <v>/xbrli:group/gl-cor:accountingEntries</v>
      </c>
      <c r="K89" s="48" t="str">
        <f t="shared" si="6"/>
        <v>/xbrli:group/gl-cor:accountingEntries/gl-cor:entityInformation</v>
      </c>
      <c r="L89" s="48" t="str">
        <f t="shared" si="7"/>
        <v>/xbrli:group/gl-cor:accountingEntries/gl-cor:entityInformation/gl-bus:accountantInformation</v>
      </c>
      <c r="M89" s="48" t="str">
        <f t="shared" si="8"/>
        <v>/xbrli:group/gl-cor:accountingEntries/gl-cor:entityInformation/gl-bus:accountantInformation/gl-bus:accountantAddress</v>
      </c>
      <c r="N89" s="48" t="str">
        <f t="shared" si="4"/>
        <v>/xbrli:group/gl-cor:accountingEntries/gl-cor:entityInformation/gl-bus:accountantInformation/gl-bus:accountantAddress/gl-bus:accountantStreet</v>
      </c>
      <c r="O89" s="9"/>
      <c r="P89" s="9"/>
      <c r="Q89" s="48" t="s">
        <v>3290</v>
      </c>
      <c r="R89" s="4" t="s">
        <v>44</v>
      </c>
      <c r="S89" s="5" t="s">
        <v>952</v>
      </c>
      <c r="T89" s="5" t="s">
        <v>662</v>
      </c>
      <c r="U89" s="5" t="s">
        <v>953</v>
      </c>
      <c r="V89" s="5" t="s">
        <v>954</v>
      </c>
      <c r="W89" s="5" t="s">
        <v>955</v>
      </c>
    </row>
    <row r="90" spans="1:23">
      <c r="A90" s="5">
        <v>1920</v>
      </c>
      <c r="B90" s="5" t="s">
        <v>441</v>
      </c>
      <c r="C90" s="5"/>
      <c r="D90" s="5"/>
      <c r="E90" s="5" t="s">
        <v>956</v>
      </c>
      <c r="F90" s="4">
        <v>5</v>
      </c>
      <c r="G90" s="5" t="s">
        <v>919</v>
      </c>
      <c r="H90" s="9" t="s">
        <v>957</v>
      </c>
      <c r="I90" s="9"/>
      <c r="J90" s="48" t="str">
        <f t="shared" si="5"/>
        <v>/xbrli:group/gl-cor:accountingEntries</v>
      </c>
      <c r="K90" s="48" t="str">
        <f t="shared" si="6"/>
        <v>/xbrli:group/gl-cor:accountingEntries/gl-cor:entityInformation</v>
      </c>
      <c r="L90" s="48" t="str">
        <f t="shared" si="7"/>
        <v>/xbrli:group/gl-cor:accountingEntries/gl-cor:entityInformation/gl-bus:accountantInformation</v>
      </c>
      <c r="M90" s="48" t="str">
        <f t="shared" si="8"/>
        <v>/xbrli:group/gl-cor:accountingEntries/gl-cor:entityInformation/gl-bus:accountantInformation/gl-bus:accountantAddress</v>
      </c>
      <c r="N90" s="48" t="str">
        <f t="shared" si="4"/>
        <v>/xbrli:group/gl-cor:accountingEntries/gl-cor:entityInformation/gl-bus:accountantInformation/gl-bus:accountantAddress/gl-bus:accountantAddressStreet2</v>
      </c>
      <c r="O90" s="9"/>
      <c r="P90" s="9"/>
      <c r="Q90" s="48" t="s">
        <v>3291</v>
      </c>
      <c r="R90" s="4" t="s">
        <v>44</v>
      </c>
      <c r="S90" s="5" t="s">
        <v>958</v>
      </c>
      <c r="T90" s="5" t="s">
        <v>669</v>
      </c>
      <c r="U90" s="5" t="s">
        <v>959</v>
      </c>
      <c r="V90" s="5" t="s">
        <v>960</v>
      </c>
      <c r="W90" s="5" t="s">
        <v>961</v>
      </c>
    </row>
    <row r="91" spans="1:23">
      <c r="A91" s="5">
        <v>1930</v>
      </c>
      <c r="B91" s="5" t="s">
        <v>441</v>
      </c>
      <c r="C91" s="5"/>
      <c r="D91" s="5"/>
      <c r="E91" s="5" t="s">
        <v>962</v>
      </c>
      <c r="F91" s="4">
        <v>5</v>
      </c>
      <c r="G91" s="5" t="s">
        <v>919</v>
      </c>
      <c r="H91" s="9" t="s">
        <v>963</v>
      </c>
      <c r="I91" s="9"/>
      <c r="J91" s="48" t="str">
        <f t="shared" si="5"/>
        <v>/xbrli:group/gl-cor:accountingEntries</v>
      </c>
      <c r="K91" s="48" t="str">
        <f t="shared" si="6"/>
        <v>/xbrli:group/gl-cor:accountingEntries/gl-cor:entityInformation</v>
      </c>
      <c r="L91" s="48" t="str">
        <f t="shared" si="7"/>
        <v>/xbrli:group/gl-cor:accountingEntries/gl-cor:entityInformation/gl-bus:accountantInformation</v>
      </c>
      <c r="M91" s="48" t="str">
        <f t="shared" si="8"/>
        <v>/xbrli:group/gl-cor:accountingEntries/gl-cor:entityInformation/gl-bus:accountantInformation/gl-bus:accountantAddress</v>
      </c>
      <c r="N91" s="48" t="str">
        <f t="shared" si="4"/>
        <v>/xbrli:group/gl-cor:accountingEntries/gl-cor:entityInformation/gl-bus:accountantInformation/gl-bus:accountantAddress/gl-bus:accountantCity</v>
      </c>
      <c r="O91" s="9"/>
      <c r="P91" s="9"/>
      <c r="Q91" s="48" t="s">
        <v>3292</v>
      </c>
      <c r="R91" s="4" t="s">
        <v>44</v>
      </c>
      <c r="S91" s="5" t="s">
        <v>964</v>
      </c>
      <c r="T91" s="5" t="s">
        <v>675</v>
      </c>
      <c r="U91" s="5" t="s">
        <v>965</v>
      </c>
      <c r="V91" s="5" t="s">
        <v>966</v>
      </c>
      <c r="W91" s="5" t="s">
        <v>967</v>
      </c>
    </row>
    <row r="92" spans="1:23">
      <c r="A92" s="5">
        <v>1940</v>
      </c>
      <c r="B92" s="5" t="s">
        <v>441</v>
      </c>
      <c r="C92" s="5"/>
      <c r="D92" s="5"/>
      <c r="E92" s="5" t="s">
        <v>968</v>
      </c>
      <c r="F92" s="4">
        <v>5</v>
      </c>
      <c r="G92" s="5" t="s">
        <v>919</v>
      </c>
      <c r="H92" s="9" t="s">
        <v>969</v>
      </c>
      <c r="I92" s="9"/>
      <c r="J92" s="48" t="str">
        <f t="shared" si="5"/>
        <v>/xbrli:group/gl-cor:accountingEntries</v>
      </c>
      <c r="K92" s="48" t="str">
        <f t="shared" si="6"/>
        <v>/xbrli:group/gl-cor:accountingEntries/gl-cor:entityInformation</v>
      </c>
      <c r="L92" s="48" t="str">
        <f t="shared" si="7"/>
        <v>/xbrli:group/gl-cor:accountingEntries/gl-cor:entityInformation/gl-bus:accountantInformation</v>
      </c>
      <c r="M92" s="48" t="str">
        <f t="shared" si="8"/>
        <v>/xbrli:group/gl-cor:accountingEntries/gl-cor:entityInformation/gl-bus:accountantInformation/gl-bus:accountantAddress</v>
      </c>
      <c r="N92" s="48" t="str">
        <f t="shared" si="4"/>
        <v>/xbrli:group/gl-cor:accountingEntries/gl-cor:entityInformation/gl-bus:accountantInformation/gl-bus:accountantAddress/gl-bus:accountantStateOrProvince</v>
      </c>
      <c r="O92" s="9"/>
      <c r="P92" s="9"/>
      <c r="Q92" s="48" t="s">
        <v>3293</v>
      </c>
      <c r="R92" s="4" t="s">
        <v>44</v>
      </c>
      <c r="S92" s="5" t="s">
        <v>970</v>
      </c>
      <c r="T92" s="5" t="s">
        <v>682</v>
      </c>
      <c r="U92" s="5" t="s">
        <v>971</v>
      </c>
      <c r="V92" s="5" t="s">
        <v>972</v>
      </c>
      <c r="W92" s="5" t="s">
        <v>973</v>
      </c>
    </row>
    <row r="93" spans="1:23">
      <c r="A93" s="5">
        <v>1950</v>
      </c>
      <c r="B93" s="5" t="s">
        <v>441</v>
      </c>
      <c r="C93" s="5"/>
      <c r="D93" s="5"/>
      <c r="E93" s="5" t="s">
        <v>974</v>
      </c>
      <c r="F93" s="4">
        <v>5</v>
      </c>
      <c r="G93" s="5" t="s">
        <v>919</v>
      </c>
      <c r="H93" s="9" t="s">
        <v>975</v>
      </c>
      <c r="I93" s="9"/>
      <c r="J93" s="48" t="str">
        <f t="shared" si="5"/>
        <v>/xbrli:group/gl-cor:accountingEntries</v>
      </c>
      <c r="K93" s="48" t="str">
        <f t="shared" si="6"/>
        <v>/xbrli:group/gl-cor:accountingEntries/gl-cor:entityInformation</v>
      </c>
      <c r="L93" s="48" t="str">
        <f t="shared" si="7"/>
        <v>/xbrli:group/gl-cor:accountingEntries/gl-cor:entityInformation/gl-bus:accountantInformation</v>
      </c>
      <c r="M93" s="48" t="str">
        <f t="shared" si="8"/>
        <v>/xbrli:group/gl-cor:accountingEntries/gl-cor:entityInformation/gl-bus:accountantInformation/gl-bus:accountantAddress</v>
      </c>
      <c r="N93" s="48" t="str">
        <f t="shared" si="4"/>
        <v>/xbrli:group/gl-cor:accountingEntries/gl-cor:entityInformation/gl-bus:accountantInformation/gl-bus:accountantAddress/gl-bus:accountantCountry</v>
      </c>
      <c r="O93" s="9"/>
      <c r="P93" s="9"/>
      <c r="Q93" s="48" t="s">
        <v>3294</v>
      </c>
      <c r="R93" s="4" t="s">
        <v>44</v>
      </c>
      <c r="S93" s="5" t="s">
        <v>976</v>
      </c>
      <c r="T93" s="5" t="s">
        <v>696</v>
      </c>
      <c r="U93" s="5" t="s">
        <v>977</v>
      </c>
      <c r="V93" s="5" t="s">
        <v>978</v>
      </c>
      <c r="W93" s="5" t="s">
        <v>979</v>
      </c>
    </row>
    <row r="94" spans="1:23">
      <c r="A94" s="5">
        <v>1960</v>
      </c>
      <c r="B94" s="5" t="s">
        <v>441</v>
      </c>
      <c r="C94" s="5"/>
      <c r="D94" s="5"/>
      <c r="E94" s="5" t="s">
        <v>980</v>
      </c>
      <c r="F94" s="4">
        <v>5</v>
      </c>
      <c r="G94" s="5" t="s">
        <v>919</v>
      </c>
      <c r="H94" s="9" t="s">
        <v>981</v>
      </c>
      <c r="I94" s="9"/>
      <c r="J94" s="48" t="str">
        <f t="shared" si="5"/>
        <v>/xbrli:group/gl-cor:accountingEntries</v>
      </c>
      <c r="K94" s="48" t="str">
        <f t="shared" si="6"/>
        <v>/xbrli:group/gl-cor:accountingEntries/gl-cor:entityInformation</v>
      </c>
      <c r="L94" s="48" t="str">
        <f t="shared" si="7"/>
        <v>/xbrli:group/gl-cor:accountingEntries/gl-cor:entityInformation/gl-bus:accountantInformation</v>
      </c>
      <c r="M94" s="48" t="str">
        <f t="shared" si="8"/>
        <v>/xbrli:group/gl-cor:accountingEntries/gl-cor:entityInformation/gl-bus:accountantInformation/gl-bus:accountantAddress</v>
      </c>
      <c r="N94" s="48" t="str">
        <f t="shared" si="4"/>
        <v>/xbrli:group/gl-cor:accountingEntries/gl-cor:entityInformation/gl-bus:accountantInformation/gl-bus:accountantAddress/gl-bus:accountantZipOrPostalCode</v>
      </c>
      <c r="O94" s="9"/>
      <c r="P94" s="9"/>
      <c r="Q94" s="48" t="s">
        <v>3295</v>
      </c>
      <c r="R94" s="4" t="s">
        <v>44</v>
      </c>
      <c r="S94" s="5" t="s">
        <v>982</v>
      </c>
      <c r="T94" s="5" t="s">
        <v>689</v>
      </c>
      <c r="U94" s="5" t="s">
        <v>983</v>
      </c>
      <c r="V94" s="5" t="s">
        <v>984</v>
      </c>
      <c r="W94" s="5" t="s">
        <v>985</v>
      </c>
    </row>
    <row r="95" spans="1:23">
      <c r="A95" s="5">
        <v>1970</v>
      </c>
      <c r="B95" s="5" t="s">
        <v>441</v>
      </c>
      <c r="C95" s="5"/>
      <c r="D95" s="5"/>
      <c r="E95" s="5" t="s">
        <v>986</v>
      </c>
      <c r="F95" s="4">
        <v>5</v>
      </c>
      <c r="G95" s="5" t="s">
        <v>919</v>
      </c>
      <c r="H95" s="9" t="s">
        <v>987</v>
      </c>
      <c r="I95" s="9"/>
      <c r="J95" s="48" t="str">
        <f t="shared" si="5"/>
        <v>/xbrli:group/gl-cor:accountingEntries</v>
      </c>
      <c r="K95" s="48" t="str">
        <f t="shared" si="6"/>
        <v>/xbrli:group/gl-cor:accountingEntries/gl-cor:entityInformation</v>
      </c>
      <c r="L95" s="48" t="str">
        <f t="shared" si="7"/>
        <v>/xbrli:group/gl-cor:accountingEntries/gl-cor:entityInformation/gl-bus:accountantInformation</v>
      </c>
      <c r="M95" s="48" t="str">
        <f t="shared" si="8"/>
        <v>/xbrli:group/gl-cor:accountingEntries/gl-cor:entityInformation/gl-bus:accountantInformation/gl-bus:accountantAddress</v>
      </c>
      <c r="N95" s="48" t="str">
        <f t="shared" si="4"/>
        <v>/xbrli:group/gl-cor:accountingEntries/gl-cor:entityInformation/gl-bus:accountantInformation/gl-bus:accountantAddress/gl-bus:accountantAddressActive</v>
      </c>
      <c r="O95" s="9"/>
      <c r="P95" s="9"/>
      <c r="Q95" s="48" t="s">
        <v>3296</v>
      </c>
      <c r="R95" s="4" t="s">
        <v>44</v>
      </c>
      <c r="S95" s="5" t="s">
        <v>702</v>
      </c>
      <c r="T95" s="5" t="s">
        <v>988</v>
      </c>
      <c r="U95" s="5" t="s">
        <v>704</v>
      </c>
      <c r="V95" s="5" t="s">
        <v>989</v>
      </c>
      <c r="W95" s="5" t="s">
        <v>990</v>
      </c>
    </row>
    <row r="96" spans="1:23">
      <c r="A96" s="5">
        <v>1980</v>
      </c>
      <c r="B96" s="5" t="s">
        <v>441</v>
      </c>
      <c r="C96" s="5"/>
      <c r="D96" s="5"/>
      <c r="E96" s="5" t="s">
        <v>991</v>
      </c>
      <c r="F96" s="4">
        <v>4</v>
      </c>
      <c r="G96" s="5" t="s">
        <v>906</v>
      </c>
      <c r="H96" s="8" t="s">
        <v>992</v>
      </c>
      <c r="I96" s="8"/>
      <c r="J96" s="48" t="str">
        <f t="shared" si="5"/>
        <v>/xbrli:group/gl-cor:accountingEntries</v>
      </c>
      <c r="K96" s="48" t="str">
        <f t="shared" si="6"/>
        <v>/xbrli:group/gl-cor:accountingEntries/gl-cor:entityInformation</v>
      </c>
      <c r="L96" s="48" t="str">
        <f t="shared" si="7"/>
        <v>/xbrli:group/gl-cor:accountingEntries/gl-cor:entityInformation/gl-bus:accountantInformation</v>
      </c>
      <c r="M96" s="48" t="str">
        <f t="shared" si="8"/>
        <v>/xbrli:group/gl-cor:accountingEntries/gl-cor:entityInformation/gl-bus:accountantInformation/gl-bus:accountantEngagementType</v>
      </c>
      <c r="N96" s="48" t="str">
        <f t="shared" si="4"/>
        <v>/xbrli:group/gl-cor:accountingEntries/gl-cor:entityInformation/gl-bus:accountantInformation/gl-bus:accountantAddress/gl-bus:accountantAddressActive</v>
      </c>
      <c r="O96" s="8"/>
      <c r="P96" s="8"/>
      <c r="Q96" s="48" t="s">
        <v>3297</v>
      </c>
      <c r="R96" s="4" t="s">
        <v>44</v>
      </c>
      <c r="S96" s="5" t="s">
        <v>993</v>
      </c>
      <c r="T96" s="5" t="s">
        <v>994</v>
      </c>
      <c r="U96" s="5" t="s">
        <v>995</v>
      </c>
      <c r="V96" s="5" t="s">
        <v>996</v>
      </c>
      <c r="W96" s="5" t="s">
        <v>997</v>
      </c>
    </row>
    <row r="97" spans="1:23">
      <c r="A97" s="5">
        <v>1990</v>
      </c>
      <c r="B97" s="5" t="s">
        <v>441</v>
      </c>
      <c r="C97" s="5"/>
      <c r="D97" s="5"/>
      <c r="E97" s="5" t="s">
        <v>998</v>
      </c>
      <c r="F97" s="4">
        <v>4</v>
      </c>
      <c r="G97" s="5" t="s">
        <v>906</v>
      </c>
      <c r="H97" s="8" t="s">
        <v>999</v>
      </c>
      <c r="I97" s="8"/>
      <c r="J97" s="48" t="str">
        <f t="shared" si="5"/>
        <v>/xbrli:group/gl-cor:accountingEntries</v>
      </c>
      <c r="K97" s="48" t="str">
        <f t="shared" si="6"/>
        <v>/xbrli:group/gl-cor:accountingEntries/gl-cor:entityInformation</v>
      </c>
      <c r="L97" s="48" t="str">
        <f t="shared" si="7"/>
        <v>/xbrli:group/gl-cor:accountingEntries/gl-cor:entityInformation/gl-bus:accountantInformation</v>
      </c>
      <c r="M97" s="48" t="str">
        <f t="shared" si="8"/>
        <v>/xbrli:group/gl-cor:accountingEntries/gl-cor:entityInformation/gl-bus:accountantInformation/gl-bus:accountantEngagementTypeDescription</v>
      </c>
      <c r="N97" s="48" t="str">
        <f t="shared" si="4"/>
        <v>/xbrli:group/gl-cor:accountingEntries/gl-cor:entityInformation/gl-bus:accountantInformation/gl-bus:accountantAddress/gl-bus:accountantAddressActive</v>
      </c>
      <c r="O97" s="8"/>
      <c r="P97" s="8"/>
      <c r="Q97" s="48" t="s">
        <v>3298</v>
      </c>
      <c r="R97" s="4" t="s">
        <v>44</v>
      </c>
      <c r="S97" s="5" t="s">
        <v>1000</v>
      </c>
      <c r="T97" s="5" t="s">
        <v>1001</v>
      </c>
      <c r="U97" s="5" t="s">
        <v>1002</v>
      </c>
      <c r="V97" s="5" t="s">
        <v>1003</v>
      </c>
      <c r="W97" s="5" t="s">
        <v>1004</v>
      </c>
    </row>
    <row r="98" spans="1:23">
      <c r="A98" s="5">
        <v>2000</v>
      </c>
      <c r="B98" s="5" t="s">
        <v>441</v>
      </c>
      <c r="C98" s="5"/>
      <c r="D98" s="5"/>
      <c r="E98" s="5" t="s">
        <v>1005</v>
      </c>
      <c r="F98" s="4">
        <v>4</v>
      </c>
      <c r="G98" s="5" t="s">
        <v>906</v>
      </c>
      <c r="H98" s="8" t="s">
        <v>1006</v>
      </c>
      <c r="I98" s="8"/>
      <c r="J98" s="48" t="str">
        <f t="shared" si="5"/>
        <v>/xbrli:group/gl-cor:accountingEntries</v>
      </c>
      <c r="K98" s="48" t="str">
        <f t="shared" si="6"/>
        <v>/xbrli:group/gl-cor:accountingEntries/gl-cor:entityInformation</v>
      </c>
      <c r="L98" s="48" t="str">
        <f t="shared" si="7"/>
        <v>/xbrli:group/gl-cor:accountingEntries/gl-cor:entityInformation/gl-bus:accountantInformation</v>
      </c>
      <c r="M98" s="48" t="str">
        <f t="shared" si="8"/>
        <v>/xbrli:group/gl-cor:accountingEntries/gl-cor:entityInformation/gl-bus:accountantInformation/gl-bus:accountantContactInformation</v>
      </c>
      <c r="N98" s="48" t="str">
        <f t="shared" si="4"/>
        <v>/xbrli:group/gl-cor:accountingEntries/gl-cor:entityInformation/gl-bus:accountantInformation/gl-bus:accountantAddress/gl-bus:accountantAddressActive</v>
      </c>
      <c r="O98" s="8"/>
      <c r="P98" s="8"/>
      <c r="Q98" s="48" t="s">
        <v>3299</v>
      </c>
      <c r="R98" s="4" t="s">
        <v>202</v>
      </c>
      <c r="S98" s="4" t="s">
        <v>388</v>
      </c>
      <c r="T98" s="5" t="s">
        <v>1007</v>
      </c>
      <c r="U98" s="5" t="s">
        <v>1008</v>
      </c>
      <c r="V98" s="5" t="s">
        <v>1009</v>
      </c>
      <c r="W98" s="5" t="s">
        <v>1010</v>
      </c>
    </row>
    <row r="99" spans="1:23">
      <c r="A99" s="5">
        <v>2010</v>
      </c>
      <c r="B99" s="5" t="s">
        <v>441</v>
      </c>
      <c r="C99" s="5"/>
      <c r="D99" s="5"/>
      <c r="E99" s="5" t="s">
        <v>1011</v>
      </c>
      <c r="F99" s="4">
        <v>5</v>
      </c>
      <c r="G99" s="5" t="s">
        <v>1005</v>
      </c>
      <c r="H99" s="9" t="s">
        <v>1012</v>
      </c>
      <c r="I99" s="9"/>
      <c r="J99" s="48" t="str">
        <f t="shared" si="5"/>
        <v>/xbrli:group/gl-cor:accountingEntries</v>
      </c>
      <c r="K99" s="48" t="str">
        <f t="shared" si="6"/>
        <v>/xbrli:group/gl-cor:accountingEntries/gl-cor:entityInformation</v>
      </c>
      <c r="L99" s="48" t="str">
        <f t="shared" si="7"/>
        <v>/xbrli:group/gl-cor:accountingEntries/gl-cor:entityInformation/gl-bus:accountantInformation</v>
      </c>
      <c r="M99" s="48" t="str">
        <f t="shared" si="8"/>
        <v>/xbrli:group/gl-cor:accountingEntries/gl-cor:entityInformation/gl-bus:accountantInformation/gl-bus:accountantContactInformation</v>
      </c>
      <c r="N99" s="48" t="str">
        <f t="shared" si="4"/>
        <v>/xbrli:group/gl-cor:accountingEntries/gl-cor:entityInformation/gl-bus:accountantInformation/gl-bus:accountantContactInformation/gl-bus:accountantContactPrefix</v>
      </c>
      <c r="O99" s="9"/>
      <c r="P99" s="9"/>
      <c r="Q99" s="48" t="s">
        <v>3300</v>
      </c>
      <c r="R99" s="4" t="s">
        <v>44</v>
      </c>
      <c r="S99" s="5" t="s">
        <v>1013</v>
      </c>
      <c r="T99" s="5" t="s">
        <v>736</v>
      </c>
      <c r="U99" s="5" t="s">
        <v>1014</v>
      </c>
      <c r="V99" s="5" t="s">
        <v>1015</v>
      </c>
      <c r="W99" s="5" t="s">
        <v>1016</v>
      </c>
    </row>
    <row r="100" spans="1:23">
      <c r="A100" s="5">
        <v>2020</v>
      </c>
      <c r="B100" s="5" t="s">
        <v>441</v>
      </c>
      <c r="C100" s="5"/>
      <c r="D100" s="5"/>
      <c r="E100" s="5" t="s">
        <v>1017</v>
      </c>
      <c r="F100" s="4">
        <v>5</v>
      </c>
      <c r="G100" s="5" t="s">
        <v>1005</v>
      </c>
      <c r="H100" s="9" t="s">
        <v>1018</v>
      </c>
      <c r="I100" s="9"/>
      <c r="J100" s="48" t="str">
        <f t="shared" si="5"/>
        <v>/xbrli:group/gl-cor:accountingEntries</v>
      </c>
      <c r="K100" s="48" t="str">
        <f t="shared" si="6"/>
        <v>/xbrli:group/gl-cor:accountingEntries/gl-cor:entityInformation</v>
      </c>
      <c r="L100" s="48" t="str">
        <f t="shared" si="7"/>
        <v>/xbrli:group/gl-cor:accountingEntries/gl-cor:entityInformation/gl-bus:accountantInformation</v>
      </c>
      <c r="M100" s="48" t="str">
        <f t="shared" si="8"/>
        <v>/xbrli:group/gl-cor:accountingEntries/gl-cor:entityInformation/gl-bus:accountantInformation/gl-bus:accountantContactInformation</v>
      </c>
      <c r="N100" s="48" t="str">
        <f t="shared" si="4"/>
        <v>/xbrli:group/gl-cor:accountingEntries/gl-cor:entityInformation/gl-bus:accountantInformation/gl-bus:accountantContactInformation/gl-bus:accountantContactLastName</v>
      </c>
      <c r="O100" s="9"/>
      <c r="P100" s="9"/>
      <c r="Q100" s="48" t="s">
        <v>3301</v>
      </c>
      <c r="R100" s="4" t="s">
        <v>44</v>
      </c>
      <c r="S100" s="5" t="s">
        <v>1019</v>
      </c>
      <c r="T100" s="5" t="s">
        <v>743</v>
      </c>
      <c r="U100" s="5" t="s">
        <v>1020</v>
      </c>
      <c r="V100" s="5" t="s">
        <v>1021</v>
      </c>
      <c r="W100" s="5" t="s">
        <v>1022</v>
      </c>
    </row>
    <row r="101" spans="1:23">
      <c r="A101" s="5">
        <v>2030</v>
      </c>
      <c r="B101" s="5" t="s">
        <v>441</v>
      </c>
      <c r="C101" s="5"/>
      <c r="D101" s="5"/>
      <c r="E101" s="5" t="s">
        <v>1023</v>
      </c>
      <c r="F101" s="4">
        <v>5</v>
      </c>
      <c r="G101" s="5" t="s">
        <v>1005</v>
      </c>
      <c r="H101" s="9" t="s">
        <v>1024</v>
      </c>
      <c r="I101" s="9"/>
      <c r="J101" s="48" t="str">
        <f t="shared" si="5"/>
        <v>/xbrli:group/gl-cor:accountingEntries</v>
      </c>
      <c r="K101" s="48" t="str">
        <f t="shared" si="6"/>
        <v>/xbrli:group/gl-cor:accountingEntries/gl-cor:entityInformation</v>
      </c>
      <c r="L101" s="48" t="str">
        <f t="shared" si="7"/>
        <v>/xbrli:group/gl-cor:accountingEntries/gl-cor:entityInformation/gl-bus:accountantInformation</v>
      </c>
      <c r="M101" s="48" t="str">
        <f t="shared" si="8"/>
        <v>/xbrli:group/gl-cor:accountingEntries/gl-cor:entityInformation/gl-bus:accountantInformation/gl-bus:accountantContactInformation</v>
      </c>
      <c r="N101" s="48" t="str">
        <f t="shared" si="4"/>
        <v>/xbrli:group/gl-cor:accountingEntries/gl-cor:entityInformation/gl-bus:accountantInformation/gl-bus:accountantContactInformation/gl-bus:accountantContactFirstName</v>
      </c>
      <c r="O101" s="9"/>
      <c r="P101" s="9"/>
      <c r="Q101" s="48" t="s">
        <v>3302</v>
      </c>
      <c r="R101" s="4" t="s">
        <v>44</v>
      </c>
      <c r="S101" s="5" t="s">
        <v>1025</v>
      </c>
      <c r="T101" s="5" t="s">
        <v>1026</v>
      </c>
      <c r="U101" s="5" t="s">
        <v>1027</v>
      </c>
      <c r="V101" s="5" t="s">
        <v>1028</v>
      </c>
      <c r="W101" s="5" t="s">
        <v>1029</v>
      </c>
    </row>
    <row r="102" spans="1:23">
      <c r="A102" s="5">
        <v>2040</v>
      </c>
      <c r="B102" s="5" t="s">
        <v>441</v>
      </c>
      <c r="C102" s="5"/>
      <c r="D102" s="5"/>
      <c r="E102" s="5" t="s">
        <v>1030</v>
      </c>
      <c r="F102" s="4">
        <v>5</v>
      </c>
      <c r="G102" s="5" t="s">
        <v>1005</v>
      </c>
      <c r="H102" s="9" t="s">
        <v>1031</v>
      </c>
      <c r="I102" s="9"/>
      <c r="J102" s="48" t="str">
        <f t="shared" si="5"/>
        <v>/xbrli:group/gl-cor:accountingEntries</v>
      </c>
      <c r="K102" s="48" t="str">
        <f t="shared" si="6"/>
        <v>/xbrli:group/gl-cor:accountingEntries/gl-cor:entityInformation</v>
      </c>
      <c r="L102" s="48" t="str">
        <f t="shared" si="7"/>
        <v>/xbrli:group/gl-cor:accountingEntries/gl-cor:entityInformation/gl-bus:accountantInformation</v>
      </c>
      <c r="M102" s="48" t="str">
        <f t="shared" si="8"/>
        <v>/xbrli:group/gl-cor:accountingEntries/gl-cor:entityInformation/gl-bus:accountantInformation/gl-bus:accountantContactInformation</v>
      </c>
      <c r="N102" s="48" t="str">
        <f t="shared" si="4"/>
        <v>/xbrli:group/gl-cor:accountingEntries/gl-cor:entityInformation/gl-bus:accountantInformation/gl-bus:accountantContactInformation/gl-bus:accountantContactSuffix</v>
      </c>
      <c r="O102" s="9"/>
      <c r="P102" s="9"/>
      <c r="Q102" s="48" t="s">
        <v>3303</v>
      </c>
      <c r="R102" s="4" t="s">
        <v>44</v>
      </c>
      <c r="S102" s="5" t="s">
        <v>1032</v>
      </c>
      <c r="T102" s="5" t="s">
        <v>756</v>
      </c>
      <c r="U102" s="5" t="s">
        <v>1033</v>
      </c>
      <c r="V102" s="5" t="s">
        <v>1034</v>
      </c>
      <c r="W102" s="5" t="s">
        <v>1035</v>
      </c>
    </row>
    <row r="103" spans="1:23">
      <c r="A103" s="5">
        <v>2050</v>
      </c>
      <c r="B103" s="5" t="s">
        <v>441</v>
      </c>
      <c r="C103" s="5"/>
      <c r="D103" s="5"/>
      <c r="E103" s="5" t="s">
        <v>1036</v>
      </c>
      <c r="F103" s="4">
        <v>5</v>
      </c>
      <c r="G103" s="5" t="s">
        <v>1005</v>
      </c>
      <c r="H103" s="9" t="s">
        <v>1037</v>
      </c>
      <c r="I103" s="9"/>
      <c r="J103" s="48" t="str">
        <f t="shared" si="5"/>
        <v>/xbrli:group/gl-cor:accountingEntries</v>
      </c>
      <c r="K103" s="48" t="str">
        <f t="shared" si="6"/>
        <v>/xbrli:group/gl-cor:accountingEntries/gl-cor:entityInformation</v>
      </c>
      <c r="L103" s="48" t="str">
        <f t="shared" si="7"/>
        <v>/xbrli:group/gl-cor:accountingEntries/gl-cor:entityInformation/gl-bus:accountantInformation</v>
      </c>
      <c r="M103" s="48" t="str">
        <f t="shared" si="8"/>
        <v>/xbrli:group/gl-cor:accountingEntries/gl-cor:entityInformation/gl-bus:accountantInformation/gl-bus:accountantContactInformation</v>
      </c>
      <c r="N103" s="48" t="str">
        <f t="shared" si="4"/>
        <v>/xbrli:group/gl-cor:accountingEntries/gl-cor:entityInformation/gl-bus:accountantInformation/gl-bus:accountantContactInformation/gl-bus:accountantContactAttentionLine</v>
      </c>
      <c r="O103" s="9"/>
      <c r="P103" s="9"/>
      <c r="Q103" s="48" t="s">
        <v>3304</v>
      </c>
      <c r="R103" s="4" t="s">
        <v>44</v>
      </c>
      <c r="S103" s="5" t="s">
        <v>1038</v>
      </c>
      <c r="T103" s="5" t="s">
        <v>763</v>
      </c>
      <c r="U103" s="5" t="s">
        <v>1039</v>
      </c>
      <c r="V103" s="5" t="s">
        <v>1040</v>
      </c>
      <c r="W103" s="5" t="s">
        <v>1041</v>
      </c>
    </row>
    <row r="104" spans="1:23">
      <c r="A104" s="5">
        <v>2060</v>
      </c>
      <c r="B104" s="5" t="s">
        <v>441</v>
      </c>
      <c r="C104" s="5"/>
      <c r="D104" s="5"/>
      <c r="E104" s="5" t="s">
        <v>1042</v>
      </c>
      <c r="F104" s="4">
        <v>5</v>
      </c>
      <c r="G104" s="5" t="s">
        <v>1005</v>
      </c>
      <c r="H104" s="9" t="s">
        <v>1043</v>
      </c>
      <c r="I104" s="9"/>
      <c r="J104" s="48" t="str">
        <f t="shared" si="5"/>
        <v>/xbrli:group/gl-cor:accountingEntries</v>
      </c>
      <c r="K104" s="48" t="str">
        <f t="shared" si="6"/>
        <v>/xbrli:group/gl-cor:accountingEntries/gl-cor:entityInformation</v>
      </c>
      <c r="L104" s="48" t="str">
        <f t="shared" si="7"/>
        <v>/xbrli:group/gl-cor:accountingEntries/gl-cor:entityInformation/gl-bus:accountantInformation</v>
      </c>
      <c r="M104" s="48" t="str">
        <f t="shared" si="8"/>
        <v>/xbrli:group/gl-cor:accountingEntries/gl-cor:entityInformation/gl-bus:accountantInformation/gl-bus:accountantContactInformation</v>
      </c>
      <c r="N104" s="48" t="str">
        <f t="shared" si="4"/>
        <v>/xbrli:group/gl-cor:accountingEntries/gl-cor:entityInformation/gl-bus:accountantInformation/gl-bus:accountantContactInformation/gl-bus:accountantContactPositionRole</v>
      </c>
      <c r="O104" s="9"/>
      <c r="P104" s="9"/>
      <c r="Q104" s="48" t="s">
        <v>3305</v>
      </c>
      <c r="R104" s="4" t="s">
        <v>44</v>
      </c>
      <c r="S104" s="5" t="s">
        <v>1044</v>
      </c>
      <c r="T104" s="5" t="s">
        <v>768</v>
      </c>
      <c r="U104" s="5" t="s">
        <v>1045</v>
      </c>
      <c r="V104" s="5" t="s">
        <v>1046</v>
      </c>
      <c r="W104" s="5" t="s">
        <v>1047</v>
      </c>
    </row>
    <row r="105" spans="1:23">
      <c r="A105" s="5">
        <v>2070</v>
      </c>
      <c r="B105" s="5" t="s">
        <v>441</v>
      </c>
      <c r="C105" s="5"/>
      <c r="D105" s="5"/>
      <c r="E105" s="5" t="s">
        <v>1048</v>
      </c>
      <c r="F105" s="4">
        <v>5</v>
      </c>
      <c r="G105" s="5" t="s">
        <v>1005</v>
      </c>
      <c r="H105" s="9" t="s">
        <v>1049</v>
      </c>
      <c r="I105" s="9"/>
      <c r="J105" s="48" t="str">
        <f t="shared" si="5"/>
        <v>/xbrli:group/gl-cor:accountingEntries</v>
      </c>
      <c r="K105" s="48" t="str">
        <f t="shared" si="6"/>
        <v>/xbrli:group/gl-cor:accountingEntries/gl-cor:entityInformation</v>
      </c>
      <c r="L105" s="48" t="str">
        <f t="shared" si="7"/>
        <v>/xbrli:group/gl-cor:accountingEntries/gl-cor:entityInformation/gl-bus:accountantInformation</v>
      </c>
      <c r="M105" s="48" t="str">
        <f t="shared" si="8"/>
        <v>/xbrli:group/gl-cor:accountingEntries/gl-cor:entityInformation/gl-bus:accountantInformation/gl-bus:accountantContactInformation</v>
      </c>
      <c r="N105" s="48" t="str">
        <f t="shared" si="4"/>
        <v>/xbrli:group/gl-cor:accountingEntries/gl-cor:entityInformation/gl-bus:accountantInformation/gl-bus:accountantContactInformation/gl-bus:accountantContactPhone</v>
      </c>
      <c r="O105" s="9"/>
      <c r="P105" s="9"/>
      <c r="Q105" s="48" t="s">
        <v>3306</v>
      </c>
      <c r="R105" s="4" t="s">
        <v>202</v>
      </c>
      <c r="S105" s="4" t="s">
        <v>388</v>
      </c>
      <c r="T105" s="5" t="s">
        <v>1050</v>
      </c>
      <c r="U105" s="5" t="s">
        <v>1051</v>
      </c>
      <c r="V105" s="5" t="s">
        <v>1052</v>
      </c>
      <c r="W105" s="5" t="s">
        <v>1053</v>
      </c>
    </row>
    <row r="106" spans="1:23">
      <c r="A106" s="5">
        <v>2080</v>
      </c>
      <c r="B106" s="5" t="s">
        <v>441</v>
      </c>
      <c r="C106" s="5"/>
      <c r="D106" s="5"/>
      <c r="E106" s="5" t="s">
        <v>1054</v>
      </c>
      <c r="F106" s="4">
        <v>6</v>
      </c>
      <c r="G106" s="5" t="s">
        <v>1048</v>
      </c>
      <c r="H106" s="10" t="s">
        <v>1055</v>
      </c>
      <c r="I106" s="10"/>
      <c r="J106" s="48" t="str">
        <f t="shared" si="5"/>
        <v>/xbrli:group/gl-cor:accountingEntries</v>
      </c>
      <c r="K106" s="48" t="str">
        <f t="shared" si="6"/>
        <v>/xbrli:group/gl-cor:accountingEntries/gl-cor:entityInformation</v>
      </c>
      <c r="L106" s="48" t="str">
        <f t="shared" si="7"/>
        <v>/xbrli:group/gl-cor:accountingEntries/gl-cor:entityInformation/gl-bus:accountantInformation</v>
      </c>
      <c r="M106" s="48" t="str">
        <f t="shared" si="8"/>
        <v>/xbrli:group/gl-cor:accountingEntries/gl-cor:entityInformation/gl-bus:accountantInformation/gl-bus:accountantContactInformation</v>
      </c>
      <c r="N106" s="48" t="str">
        <f t="shared" si="4"/>
        <v>/xbrli:group/gl-cor:accountingEntries/gl-cor:entityInformation/gl-bus:accountantInformation/gl-bus:accountantContactInformation/gl-bus:accountantContactPhone</v>
      </c>
      <c r="O106" s="48" t="str">
        <f>IF($F106=6,N106&amp;"/gl-"&amp;$B106&amp;":"&amp;$H106,O105)</f>
        <v>/xbrli:group/gl-cor:accountingEntries/gl-cor:entityInformation/gl-bus:accountantInformation/gl-bus:accountantContactInformation/gl-bus:accountantContactPhone/gl-bus:accountantContactPhoneNumberDescription</v>
      </c>
      <c r="P106" s="10"/>
      <c r="Q106" s="48" t="s">
        <v>3307</v>
      </c>
      <c r="R106" s="4" t="s">
        <v>44</v>
      </c>
      <c r="S106" s="5" t="s">
        <v>534</v>
      </c>
      <c r="T106" s="5" t="s">
        <v>1056</v>
      </c>
      <c r="U106" s="5" t="s">
        <v>1057</v>
      </c>
      <c r="V106" s="5" t="s">
        <v>1058</v>
      </c>
      <c r="W106" s="5" t="s">
        <v>1059</v>
      </c>
    </row>
    <row r="107" spans="1:23">
      <c r="A107" s="5">
        <v>2090</v>
      </c>
      <c r="B107" s="5" t="s">
        <v>441</v>
      </c>
      <c r="C107" s="5"/>
      <c r="D107" s="5"/>
      <c r="E107" s="5" t="s">
        <v>1060</v>
      </c>
      <c r="F107" s="4">
        <v>6</v>
      </c>
      <c r="G107" s="5" t="s">
        <v>1048</v>
      </c>
      <c r="H107" s="10" t="s">
        <v>1061</v>
      </c>
      <c r="I107" s="10"/>
      <c r="J107" s="48" t="str">
        <f t="shared" si="5"/>
        <v>/xbrli:group/gl-cor:accountingEntries</v>
      </c>
      <c r="K107" s="48" t="str">
        <f t="shared" si="6"/>
        <v>/xbrli:group/gl-cor:accountingEntries/gl-cor:entityInformation</v>
      </c>
      <c r="L107" s="48" t="str">
        <f t="shared" si="7"/>
        <v>/xbrli:group/gl-cor:accountingEntries/gl-cor:entityInformation/gl-bus:accountantInformation</v>
      </c>
      <c r="M107" s="48" t="str">
        <f t="shared" si="8"/>
        <v>/xbrli:group/gl-cor:accountingEntries/gl-cor:entityInformation/gl-bus:accountantInformation/gl-bus:accountantContactInformation</v>
      </c>
      <c r="N107" s="48" t="str">
        <f t="shared" si="4"/>
        <v>/xbrli:group/gl-cor:accountingEntries/gl-cor:entityInformation/gl-bus:accountantInformation/gl-bus:accountantContactInformation/gl-bus:accountantContactPhone</v>
      </c>
      <c r="O107" s="48" t="str">
        <f t="shared" ref="O107:O170" si="9">IF($F107=6,N107&amp;"/gl-"&amp;$B107&amp;":"&amp;$H107,O106)</f>
        <v>/xbrli:group/gl-cor:accountingEntries/gl-cor:entityInformation/gl-bus:accountantInformation/gl-bus:accountantContactInformation/gl-bus:accountantContactPhone/gl-bus:accountantContactPhoneNumber</v>
      </c>
      <c r="P107" s="10"/>
      <c r="Q107" s="48" t="s">
        <v>3308</v>
      </c>
      <c r="R107" s="4" t="s">
        <v>44</v>
      </c>
      <c r="S107" s="5" t="s">
        <v>541</v>
      </c>
      <c r="T107" s="5" t="s">
        <v>1062</v>
      </c>
      <c r="U107" s="5" t="s">
        <v>1063</v>
      </c>
      <c r="V107" s="5" t="s">
        <v>1064</v>
      </c>
      <c r="W107" s="5" t="s">
        <v>1065</v>
      </c>
    </row>
    <row r="108" spans="1:23">
      <c r="A108" s="5">
        <v>2100</v>
      </c>
      <c r="B108" s="5" t="s">
        <v>441</v>
      </c>
      <c r="C108" s="5"/>
      <c r="D108" s="5"/>
      <c r="E108" s="5" t="s">
        <v>1066</v>
      </c>
      <c r="F108" s="4">
        <v>5</v>
      </c>
      <c r="G108" s="5" t="s">
        <v>1005</v>
      </c>
      <c r="H108" s="9" t="s">
        <v>1067</v>
      </c>
      <c r="I108" s="9"/>
      <c r="J108" s="48" t="str">
        <f t="shared" si="5"/>
        <v>/xbrli:group/gl-cor:accountingEntries</v>
      </c>
      <c r="K108" s="48" t="str">
        <f t="shared" si="6"/>
        <v>/xbrli:group/gl-cor:accountingEntries/gl-cor:entityInformation</v>
      </c>
      <c r="L108" s="48" t="str">
        <f t="shared" si="7"/>
        <v>/xbrli:group/gl-cor:accountingEntries/gl-cor:entityInformation/gl-bus:accountantInformation</v>
      </c>
      <c r="M108" s="48" t="str">
        <f t="shared" si="8"/>
        <v>/xbrli:group/gl-cor:accountingEntries/gl-cor:entityInformation/gl-bus:accountantInformation/gl-bus:accountantContactInformation</v>
      </c>
      <c r="N108" s="48" t="str">
        <f t="shared" si="4"/>
        <v>/xbrli:group/gl-cor:accountingEntries/gl-cor:entityInformation/gl-bus:accountantInformation/gl-bus:accountantContactInformation/gl-bus:accountantContactFax</v>
      </c>
      <c r="O108" s="48" t="str">
        <f t="shared" si="9"/>
        <v>/xbrli:group/gl-cor:accountingEntries/gl-cor:entityInformation/gl-bus:accountantInformation/gl-bus:accountantContactInformation/gl-bus:accountantContactPhone/gl-bus:accountantContactPhoneNumber</v>
      </c>
      <c r="P108" s="9"/>
      <c r="Q108" s="48" t="s">
        <v>3309</v>
      </c>
      <c r="R108" s="4" t="s">
        <v>202</v>
      </c>
      <c r="S108" s="4" t="s">
        <v>388</v>
      </c>
      <c r="T108" s="5" t="s">
        <v>790</v>
      </c>
      <c r="U108" s="5" t="s">
        <v>1068</v>
      </c>
      <c r="V108" s="5" t="s">
        <v>1069</v>
      </c>
      <c r="W108" s="5" t="s">
        <v>1070</v>
      </c>
    </row>
    <row r="109" spans="1:23">
      <c r="A109" s="5">
        <v>2110</v>
      </c>
      <c r="B109" s="5" t="s">
        <v>441</v>
      </c>
      <c r="C109" s="5"/>
      <c r="D109" s="5"/>
      <c r="E109" s="5" t="s">
        <v>1071</v>
      </c>
      <c r="F109" s="4">
        <v>6</v>
      </c>
      <c r="G109" s="5" t="s">
        <v>1066</v>
      </c>
      <c r="H109" s="10" t="s">
        <v>1072</v>
      </c>
      <c r="I109" s="10"/>
      <c r="J109" s="48" t="str">
        <f t="shared" si="5"/>
        <v>/xbrli:group/gl-cor:accountingEntries</v>
      </c>
      <c r="K109" s="48" t="str">
        <f t="shared" si="6"/>
        <v>/xbrli:group/gl-cor:accountingEntries/gl-cor:entityInformation</v>
      </c>
      <c r="L109" s="48" t="str">
        <f t="shared" si="7"/>
        <v>/xbrli:group/gl-cor:accountingEntries/gl-cor:entityInformation/gl-bus:accountantInformation</v>
      </c>
      <c r="M109" s="48" t="str">
        <f t="shared" si="8"/>
        <v>/xbrli:group/gl-cor:accountingEntries/gl-cor:entityInformation/gl-bus:accountantInformation/gl-bus:accountantContactInformation</v>
      </c>
      <c r="N109" s="48" t="str">
        <f t="shared" si="4"/>
        <v>/xbrli:group/gl-cor:accountingEntries/gl-cor:entityInformation/gl-bus:accountantInformation/gl-bus:accountantContactInformation/gl-bus:accountantContactFax</v>
      </c>
      <c r="O109" s="48" t="str">
        <f t="shared" si="9"/>
        <v>/xbrli:group/gl-cor:accountingEntries/gl-cor:entityInformation/gl-bus:accountantInformation/gl-bus:accountantContactInformation/gl-bus:accountantContactFax/gl-bus:accountantContactFaxNumber</v>
      </c>
      <c r="P109" s="10"/>
      <c r="Q109" s="48" t="s">
        <v>3310</v>
      </c>
      <c r="R109" s="4" t="s">
        <v>44</v>
      </c>
      <c r="S109" s="5" t="s">
        <v>560</v>
      </c>
      <c r="T109" s="5" t="s">
        <v>1073</v>
      </c>
      <c r="U109" s="5" t="s">
        <v>1073</v>
      </c>
      <c r="V109" s="5" t="s">
        <v>1074</v>
      </c>
      <c r="W109" s="5" t="s">
        <v>1075</v>
      </c>
    </row>
    <row r="110" spans="1:23">
      <c r="A110" s="5">
        <v>2120</v>
      </c>
      <c r="B110" s="5" t="s">
        <v>441</v>
      </c>
      <c r="C110" s="5"/>
      <c r="D110" s="5"/>
      <c r="E110" s="5" t="s">
        <v>1076</v>
      </c>
      <c r="F110" s="4">
        <v>6</v>
      </c>
      <c r="G110" s="5" t="s">
        <v>1066</v>
      </c>
      <c r="H110" s="10" t="s">
        <v>1077</v>
      </c>
      <c r="I110" s="10"/>
      <c r="J110" s="48" t="str">
        <f t="shared" si="5"/>
        <v>/xbrli:group/gl-cor:accountingEntries</v>
      </c>
      <c r="K110" s="48" t="str">
        <f t="shared" si="6"/>
        <v>/xbrli:group/gl-cor:accountingEntries/gl-cor:entityInformation</v>
      </c>
      <c r="L110" s="48" t="str">
        <f t="shared" si="7"/>
        <v>/xbrli:group/gl-cor:accountingEntries/gl-cor:entityInformation/gl-bus:accountantInformation</v>
      </c>
      <c r="M110" s="48" t="str">
        <f t="shared" si="8"/>
        <v>/xbrli:group/gl-cor:accountingEntries/gl-cor:entityInformation/gl-bus:accountantInformation/gl-bus:accountantContactInformation</v>
      </c>
      <c r="N110" s="48" t="str">
        <f t="shared" si="4"/>
        <v>/xbrli:group/gl-cor:accountingEntries/gl-cor:entityInformation/gl-bus:accountantInformation/gl-bus:accountantContactInformation/gl-bus:accountantContactFax</v>
      </c>
      <c r="O110" s="48" t="str">
        <f t="shared" si="9"/>
        <v>/xbrli:group/gl-cor:accountingEntries/gl-cor:entityInformation/gl-bus:accountantInformation/gl-bus:accountantContactInformation/gl-bus:accountantContactFax/gl-bus:accountantContactFaxNumberUsage</v>
      </c>
      <c r="P110" s="10"/>
      <c r="Q110" s="48" t="s">
        <v>3311</v>
      </c>
      <c r="R110" s="4" t="s">
        <v>44</v>
      </c>
      <c r="S110" s="5" t="s">
        <v>553</v>
      </c>
      <c r="T110" s="5" t="s">
        <v>1078</v>
      </c>
      <c r="U110" s="5" t="s">
        <v>1079</v>
      </c>
      <c r="V110" s="5" t="s">
        <v>1080</v>
      </c>
      <c r="W110" s="5" t="s">
        <v>1081</v>
      </c>
    </row>
    <row r="111" spans="1:23">
      <c r="A111" s="5">
        <v>2130</v>
      </c>
      <c r="B111" s="5" t="s">
        <v>441</v>
      </c>
      <c r="C111" s="5"/>
      <c r="D111" s="5"/>
      <c r="E111" s="5" t="s">
        <v>1082</v>
      </c>
      <c r="F111" s="4">
        <v>5</v>
      </c>
      <c r="G111" s="5" t="s">
        <v>1005</v>
      </c>
      <c r="H111" s="9" t="s">
        <v>1083</v>
      </c>
      <c r="I111" s="9"/>
      <c r="J111" s="48" t="str">
        <f t="shared" si="5"/>
        <v>/xbrli:group/gl-cor:accountingEntries</v>
      </c>
      <c r="K111" s="48" t="str">
        <f t="shared" si="6"/>
        <v>/xbrli:group/gl-cor:accountingEntries/gl-cor:entityInformation</v>
      </c>
      <c r="L111" s="48" t="str">
        <f t="shared" si="7"/>
        <v>/xbrli:group/gl-cor:accountingEntries/gl-cor:entityInformation/gl-bus:accountantInformation</v>
      </c>
      <c r="M111" s="48" t="str">
        <f t="shared" si="8"/>
        <v>/xbrli:group/gl-cor:accountingEntries/gl-cor:entityInformation/gl-bus:accountantInformation/gl-bus:accountantContactInformation</v>
      </c>
      <c r="N111" s="48" t="str">
        <f t="shared" si="4"/>
        <v>/xbrli:group/gl-cor:accountingEntries/gl-cor:entityInformation/gl-bus:accountantInformation/gl-bus:accountantContactInformation/gl-bus:accountantContactEmail</v>
      </c>
      <c r="O111" s="48" t="str">
        <f t="shared" si="9"/>
        <v>/xbrli:group/gl-cor:accountingEntries/gl-cor:entityInformation/gl-bus:accountantInformation/gl-bus:accountantContactInformation/gl-bus:accountantContactFax/gl-bus:accountantContactFaxNumberUsage</v>
      </c>
      <c r="P111" s="9"/>
      <c r="Q111" s="48" t="s">
        <v>3312</v>
      </c>
      <c r="R111" s="4" t="s">
        <v>202</v>
      </c>
      <c r="S111" s="4" t="s">
        <v>388</v>
      </c>
      <c r="T111" s="5" t="s">
        <v>806</v>
      </c>
      <c r="U111" s="5" t="s">
        <v>1084</v>
      </c>
      <c r="V111" s="5" t="s">
        <v>1085</v>
      </c>
      <c r="W111" s="5" t="s">
        <v>1086</v>
      </c>
    </row>
    <row r="112" spans="1:23">
      <c r="A112" s="5">
        <v>2140</v>
      </c>
      <c r="B112" s="5" t="s">
        <v>441</v>
      </c>
      <c r="C112" s="5"/>
      <c r="D112" s="5"/>
      <c r="E112" s="5" t="s">
        <v>1087</v>
      </c>
      <c r="F112" s="4">
        <v>6</v>
      </c>
      <c r="G112" s="5" t="s">
        <v>1082</v>
      </c>
      <c r="H112" s="10" t="s">
        <v>1088</v>
      </c>
      <c r="I112" s="10"/>
      <c r="J112" s="48" t="str">
        <f t="shared" si="5"/>
        <v>/xbrli:group/gl-cor:accountingEntries</v>
      </c>
      <c r="K112" s="48" t="str">
        <f t="shared" si="6"/>
        <v>/xbrli:group/gl-cor:accountingEntries/gl-cor:entityInformation</v>
      </c>
      <c r="L112" s="48" t="str">
        <f t="shared" si="7"/>
        <v>/xbrli:group/gl-cor:accountingEntries/gl-cor:entityInformation/gl-bus:accountantInformation</v>
      </c>
      <c r="M112" s="48" t="str">
        <f t="shared" si="8"/>
        <v>/xbrli:group/gl-cor:accountingEntries/gl-cor:entityInformation/gl-bus:accountantInformation/gl-bus:accountantContactInformation</v>
      </c>
      <c r="N112" s="48" t="str">
        <f t="shared" si="4"/>
        <v>/xbrli:group/gl-cor:accountingEntries/gl-cor:entityInformation/gl-bus:accountantInformation/gl-bus:accountantContactInformation/gl-bus:accountantContactEmail</v>
      </c>
      <c r="O112" s="48" t="str">
        <f t="shared" si="9"/>
        <v>/xbrli:group/gl-cor:accountingEntries/gl-cor:entityInformation/gl-bus:accountantInformation/gl-bus:accountantContactInformation/gl-bus:accountantContactEmail/gl-bus:accountantContactEmailAddressUsage</v>
      </c>
      <c r="P112" s="10"/>
      <c r="Q112" s="48" t="s">
        <v>3313</v>
      </c>
      <c r="R112" s="4" t="s">
        <v>44</v>
      </c>
      <c r="S112" s="5" t="s">
        <v>573</v>
      </c>
      <c r="T112" s="5" t="s">
        <v>1089</v>
      </c>
      <c r="U112" s="5" t="s">
        <v>1090</v>
      </c>
      <c r="V112" s="5" t="s">
        <v>1091</v>
      </c>
      <c r="W112" s="5" t="s">
        <v>1092</v>
      </c>
    </row>
    <row r="113" spans="1:23">
      <c r="A113" s="5">
        <v>2150</v>
      </c>
      <c r="B113" s="5" t="s">
        <v>441</v>
      </c>
      <c r="C113" s="5"/>
      <c r="D113" s="5"/>
      <c r="E113" s="5" t="s">
        <v>1093</v>
      </c>
      <c r="F113" s="4">
        <v>6</v>
      </c>
      <c r="G113" s="5" t="s">
        <v>1082</v>
      </c>
      <c r="H113" s="10" t="s">
        <v>1094</v>
      </c>
      <c r="I113" s="10"/>
      <c r="J113" s="48" t="str">
        <f t="shared" si="5"/>
        <v>/xbrli:group/gl-cor:accountingEntries</v>
      </c>
      <c r="K113" s="48" t="str">
        <f t="shared" si="6"/>
        <v>/xbrli:group/gl-cor:accountingEntries/gl-cor:entityInformation</v>
      </c>
      <c r="L113" s="48" t="str">
        <f t="shared" si="7"/>
        <v>/xbrli:group/gl-cor:accountingEntries/gl-cor:entityInformation/gl-bus:accountantInformation</v>
      </c>
      <c r="M113" s="48" t="str">
        <f t="shared" si="8"/>
        <v>/xbrli:group/gl-cor:accountingEntries/gl-cor:entityInformation/gl-bus:accountantInformation/gl-bus:accountantContactInformation</v>
      </c>
      <c r="N113" s="48" t="str">
        <f t="shared" si="4"/>
        <v>/xbrli:group/gl-cor:accountingEntries/gl-cor:entityInformation/gl-bus:accountantInformation/gl-bus:accountantContactInformation/gl-bus:accountantContactEmail</v>
      </c>
      <c r="O113" s="48" t="str">
        <f t="shared" si="9"/>
        <v>/xbrli:group/gl-cor:accountingEntries/gl-cor:entityInformation/gl-bus:accountantInformation/gl-bus:accountantContactInformation/gl-bus:accountantContactEmail/gl-bus:accountantContactEmailAddress</v>
      </c>
      <c r="P113" s="10"/>
      <c r="Q113" s="48" t="s">
        <v>3314</v>
      </c>
      <c r="R113" s="4" t="s">
        <v>44</v>
      </c>
      <c r="S113" s="5" t="s">
        <v>580</v>
      </c>
      <c r="T113" s="5" t="s">
        <v>1095</v>
      </c>
      <c r="U113" s="5" t="s">
        <v>1096</v>
      </c>
      <c r="V113" s="5" t="s">
        <v>1097</v>
      </c>
      <c r="W113" s="5" t="s">
        <v>1098</v>
      </c>
    </row>
    <row r="114" spans="1:23">
      <c r="A114" s="5">
        <v>2160</v>
      </c>
      <c r="B114" s="5" t="s">
        <v>441</v>
      </c>
      <c r="C114" s="5"/>
      <c r="D114" s="5"/>
      <c r="E114" s="5" t="s">
        <v>1099</v>
      </c>
      <c r="F114" s="4">
        <v>5</v>
      </c>
      <c r="G114" s="5" t="s">
        <v>1005</v>
      </c>
      <c r="H114" s="9" t="s">
        <v>1100</v>
      </c>
      <c r="I114" s="9"/>
      <c r="J114" s="48" t="str">
        <f t="shared" si="5"/>
        <v>/xbrli:group/gl-cor:accountingEntries</v>
      </c>
      <c r="K114" s="48" t="str">
        <f t="shared" si="6"/>
        <v>/xbrli:group/gl-cor:accountingEntries/gl-cor:entityInformation</v>
      </c>
      <c r="L114" s="48" t="str">
        <f t="shared" si="7"/>
        <v>/xbrli:group/gl-cor:accountingEntries/gl-cor:entityInformation/gl-bus:accountantInformation</v>
      </c>
      <c r="M114" s="48" t="str">
        <f t="shared" si="8"/>
        <v>/xbrli:group/gl-cor:accountingEntries/gl-cor:entityInformation/gl-bus:accountantInformation/gl-bus:accountantContactInformation</v>
      </c>
      <c r="N114" s="48" t="str">
        <f t="shared" si="4"/>
        <v>/xbrli:group/gl-cor:accountingEntries/gl-cor:entityInformation/gl-bus:accountantInformation/gl-bus:accountantContactInformation/gl-bus:accountantContactType</v>
      </c>
      <c r="O114" s="48" t="str">
        <f t="shared" si="9"/>
        <v>/xbrli:group/gl-cor:accountingEntries/gl-cor:entityInformation/gl-bus:accountantInformation/gl-bus:accountantContactInformation/gl-bus:accountantContactEmail/gl-bus:accountantContactEmailAddress</v>
      </c>
      <c r="P114" s="9"/>
      <c r="Q114" s="48" t="s">
        <v>3315</v>
      </c>
      <c r="R114" s="4" t="s">
        <v>44</v>
      </c>
      <c r="S114" s="5" t="s">
        <v>1101</v>
      </c>
      <c r="T114" s="5" t="s">
        <v>1102</v>
      </c>
      <c r="U114" s="5" t="s">
        <v>1103</v>
      </c>
      <c r="V114" s="5" t="s">
        <v>1104</v>
      </c>
      <c r="W114" s="5" t="s">
        <v>1105</v>
      </c>
    </row>
    <row r="115" spans="1:23">
      <c r="A115" s="5">
        <v>2170</v>
      </c>
      <c r="B115" s="5" t="s">
        <v>441</v>
      </c>
      <c r="C115" s="5"/>
      <c r="D115" s="5"/>
      <c r="E115" s="5" t="s">
        <v>1106</v>
      </c>
      <c r="F115" s="4">
        <v>5</v>
      </c>
      <c r="G115" s="5" t="s">
        <v>1005</v>
      </c>
      <c r="H115" s="9" t="s">
        <v>1107</v>
      </c>
      <c r="I115" s="9"/>
      <c r="J115" s="48" t="str">
        <f t="shared" si="5"/>
        <v>/xbrli:group/gl-cor:accountingEntries</v>
      </c>
      <c r="K115" s="48" t="str">
        <f t="shared" si="6"/>
        <v>/xbrli:group/gl-cor:accountingEntries/gl-cor:entityInformation</v>
      </c>
      <c r="L115" s="48" t="str">
        <f t="shared" si="7"/>
        <v>/xbrli:group/gl-cor:accountingEntries/gl-cor:entityInformation/gl-bus:accountantInformation</v>
      </c>
      <c r="M115" s="48" t="str">
        <f t="shared" si="8"/>
        <v>/xbrli:group/gl-cor:accountingEntries/gl-cor:entityInformation/gl-bus:accountantInformation/gl-bus:accountantContactInformation</v>
      </c>
      <c r="N115" s="48" t="str">
        <f t="shared" si="4"/>
        <v>/xbrli:group/gl-cor:accountingEntries/gl-cor:entityInformation/gl-bus:accountantInformation/gl-bus:accountantContactInformation/gl-bus:accountantLocationIdentifierCrossReference</v>
      </c>
      <c r="O115" s="48" t="str">
        <f t="shared" si="9"/>
        <v>/xbrli:group/gl-cor:accountingEntries/gl-cor:entityInformation/gl-bus:accountantInformation/gl-bus:accountantContactInformation/gl-bus:accountantContactEmail/gl-bus:accountantContactEmailAddress</v>
      </c>
      <c r="P115" s="9"/>
      <c r="Q115" s="48" t="s">
        <v>3316</v>
      </c>
      <c r="R115" s="4" t="s">
        <v>44</v>
      </c>
      <c r="S115" s="5" t="s">
        <v>648</v>
      </c>
      <c r="T115" s="5" t="s">
        <v>1108</v>
      </c>
      <c r="U115" s="5" t="s">
        <v>1109</v>
      </c>
      <c r="V115" s="5" t="s">
        <v>1110</v>
      </c>
      <c r="W115" s="5" t="s">
        <v>1111</v>
      </c>
    </row>
    <row r="116" spans="1:23">
      <c r="A116" s="5">
        <v>2180</v>
      </c>
      <c r="B116" s="5" t="s">
        <v>441</v>
      </c>
      <c r="C116" s="5"/>
      <c r="D116" s="5"/>
      <c r="E116" s="5" t="s">
        <v>1112</v>
      </c>
      <c r="F116" s="4">
        <v>5</v>
      </c>
      <c r="G116" s="5" t="s">
        <v>1005</v>
      </c>
      <c r="H116" s="9" t="s">
        <v>1113</v>
      </c>
      <c r="I116" s="9"/>
      <c r="J116" s="48" t="str">
        <f t="shared" si="5"/>
        <v>/xbrli:group/gl-cor:accountingEntries</v>
      </c>
      <c r="K116" s="48" t="str">
        <f t="shared" si="6"/>
        <v>/xbrli:group/gl-cor:accountingEntries/gl-cor:entityInformation</v>
      </c>
      <c r="L116" s="48" t="str">
        <f t="shared" si="7"/>
        <v>/xbrli:group/gl-cor:accountingEntries/gl-cor:entityInformation/gl-bus:accountantInformation</v>
      </c>
      <c r="M116" s="48" t="str">
        <f t="shared" si="8"/>
        <v>/xbrli:group/gl-cor:accountingEntries/gl-cor:entityInformation/gl-bus:accountantInformation/gl-bus:accountantContactInformation</v>
      </c>
      <c r="N116" s="48" t="str">
        <f t="shared" si="4"/>
        <v>/xbrli:group/gl-cor:accountingEntries/gl-cor:entityInformation/gl-bus:accountantInformation/gl-bus:accountantContactInformation/gl-bus:accountantContactActive</v>
      </c>
      <c r="O116" s="48" t="str">
        <f t="shared" si="9"/>
        <v>/xbrli:group/gl-cor:accountingEntries/gl-cor:entityInformation/gl-bus:accountantInformation/gl-bus:accountantContactInformation/gl-bus:accountantContactEmail/gl-bus:accountantContactEmailAddress</v>
      </c>
      <c r="P116" s="9"/>
      <c r="Q116" s="48" t="s">
        <v>3317</v>
      </c>
      <c r="R116" s="4" t="s">
        <v>44</v>
      </c>
      <c r="S116" s="5" t="s">
        <v>702</v>
      </c>
      <c r="T116" s="5" t="s">
        <v>1114</v>
      </c>
      <c r="U116" s="5" t="s">
        <v>838</v>
      </c>
      <c r="V116" s="5" t="s">
        <v>1115</v>
      </c>
      <c r="W116" s="5" t="s">
        <v>840</v>
      </c>
    </row>
    <row r="117" spans="1:23">
      <c r="A117" s="5">
        <v>2190</v>
      </c>
      <c r="B117" s="5" t="s">
        <v>384</v>
      </c>
      <c r="C117" s="4" t="s">
        <v>2939</v>
      </c>
      <c r="D117" s="4" t="s">
        <v>2941</v>
      </c>
      <c r="E117" s="5" t="s">
        <v>1116</v>
      </c>
      <c r="F117" s="4">
        <v>3</v>
      </c>
      <c r="G117" s="5" t="s">
        <v>520</v>
      </c>
      <c r="H117" s="7" t="s">
        <v>1117</v>
      </c>
      <c r="I117" s="51"/>
      <c r="J117" s="48" t="str">
        <f t="shared" si="5"/>
        <v>/xbrli:group/gl-cor:accountingEntries</v>
      </c>
      <c r="K117" s="48" t="str">
        <f t="shared" si="6"/>
        <v>/xbrli:group/gl-cor:accountingEntries/gl-cor:entityInformation</v>
      </c>
      <c r="L117" s="48" t="str">
        <f t="shared" si="7"/>
        <v>/xbrli:group/gl-cor:accountingEntries/gl-cor:entityInformation/gl-cor:identifierReference</v>
      </c>
      <c r="M117" s="48" t="str">
        <f t="shared" si="8"/>
        <v>/xbrli:group/gl-cor:accountingEntries/gl-cor:entityInformation/gl-bus:accountantInformation/gl-bus:accountantContactInformation</v>
      </c>
      <c r="N117" s="48" t="str">
        <f t="shared" si="4"/>
        <v>/xbrli:group/gl-cor:accountingEntries/gl-cor:entityInformation/gl-bus:accountantInformation/gl-bus:accountantContactInformation/gl-bus:accountantContactActive</v>
      </c>
      <c r="O117" s="48" t="str">
        <f t="shared" si="9"/>
        <v>/xbrli:group/gl-cor:accountingEntries/gl-cor:entityInformation/gl-bus:accountantInformation/gl-bus:accountantContactInformation/gl-bus:accountantContactEmail/gl-bus:accountantContactEmailAddress</v>
      </c>
      <c r="P117" s="51"/>
      <c r="Q117" s="48" t="s">
        <v>3318</v>
      </c>
      <c r="R117" s="4" t="s">
        <v>202</v>
      </c>
      <c r="S117" s="4" t="s">
        <v>388</v>
      </c>
      <c r="T117" s="5" t="s">
        <v>1118</v>
      </c>
      <c r="U117" s="5" t="s">
        <v>1119</v>
      </c>
      <c r="V117" s="5" t="s">
        <v>1120</v>
      </c>
      <c r="W117" s="5" t="s">
        <v>1121</v>
      </c>
    </row>
    <row r="118" spans="1:23">
      <c r="A118" s="5">
        <v>2200</v>
      </c>
      <c r="B118" s="5" t="s">
        <v>384</v>
      </c>
      <c r="C118" s="4" t="s">
        <v>2941</v>
      </c>
      <c r="D118" s="4" t="s">
        <v>2944</v>
      </c>
      <c r="E118" s="5" t="s">
        <v>1122</v>
      </c>
      <c r="F118" s="4">
        <v>4</v>
      </c>
      <c r="G118" s="5" t="s">
        <v>1116</v>
      </c>
      <c r="H118" s="8" t="s">
        <v>1123</v>
      </c>
      <c r="I118" s="52"/>
      <c r="J118" s="48" t="str">
        <f t="shared" si="5"/>
        <v>/xbrli:group/gl-cor:accountingEntries</v>
      </c>
      <c r="K118" s="48" t="str">
        <f t="shared" si="6"/>
        <v>/xbrli:group/gl-cor:accountingEntries/gl-cor:entityInformation</v>
      </c>
      <c r="L118" s="48" t="str">
        <f t="shared" si="7"/>
        <v>/xbrli:group/gl-cor:accountingEntries/gl-cor:entityInformation/gl-cor:identifierReference</v>
      </c>
      <c r="M118" s="48" t="str">
        <f t="shared" si="8"/>
        <v>/xbrli:group/gl-cor:accountingEntries/gl-cor:entityInformation/gl-cor:identifierReference/gl-cor:identifierCode</v>
      </c>
      <c r="N118" s="48" t="str">
        <f t="shared" si="4"/>
        <v>/xbrli:group/gl-cor:accountingEntries/gl-cor:entityInformation/gl-bus:accountantInformation/gl-bus:accountantContactInformation/gl-bus:accountantContactActive</v>
      </c>
      <c r="O118" s="48" t="str">
        <f t="shared" si="9"/>
        <v>/xbrli:group/gl-cor:accountingEntries/gl-cor:entityInformation/gl-bus:accountantInformation/gl-bus:accountantContactInformation/gl-bus:accountantContactEmail/gl-bus:accountantContactEmailAddress</v>
      </c>
      <c r="P118" s="52"/>
      <c r="Q118" s="48" t="s">
        <v>3319</v>
      </c>
      <c r="R118" s="4" t="s">
        <v>44</v>
      </c>
      <c r="S118" s="5" t="s">
        <v>1124</v>
      </c>
      <c r="T118" s="5" t="s">
        <v>1125</v>
      </c>
      <c r="U118" s="5" t="s">
        <v>1126</v>
      </c>
      <c r="V118" s="5" t="s">
        <v>1127</v>
      </c>
      <c r="W118" s="5" t="s">
        <v>1128</v>
      </c>
    </row>
    <row r="119" spans="1:23">
      <c r="A119" s="5">
        <v>2210</v>
      </c>
      <c r="B119" s="5" t="s">
        <v>384</v>
      </c>
      <c r="C119" s="4" t="s">
        <v>2941</v>
      </c>
      <c r="D119" s="4" t="s">
        <v>2950</v>
      </c>
      <c r="E119" s="5" t="s">
        <v>1129</v>
      </c>
      <c r="F119" s="4">
        <v>4</v>
      </c>
      <c r="G119" s="5" t="s">
        <v>1116</v>
      </c>
      <c r="H119" s="8" t="s">
        <v>1130</v>
      </c>
      <c r="I119" s="52"/>
      <c r="J119" s="48" t="str">
        <f t="shared" si="5"/>
        <v>/xbrli:group/gl-cor:accountingEntries</v>
      </c>
      <c r="K119" s="48" t="str">
        <f t="shared" si="6"/>
        <v>/xbrli:group/gl-cor:accountingEntries/gl-cor:entityInformation</v>
      </c>
      <c r="L119" s="48" t="str">
        <f t="shared" si="7"/>
        <v>/xbrli:group/gl-cor:accountingEntries/gl-cor:entityInformation/gl-cor:identifierReference</v>
      </c>
      <c r="M119" s="48" t="str">
        <f t="shared" si="8"/>
        <v>/xbrli:group/gl-cor:accountingEntries/gl-cor:entityInformation/gl-cor:identifierReference/gl-cor:identifierExternalReference</v>
      </c>
      <c r="N119" s="48" t="str">
        <f t="shared" si="4"/>
        <v>/xbrli:group/gl-cor:accountingEntries/gl-cor:entityInformation/gl-bus:accountantInformation/gl-bus:accountantContactInformation/gl-bus:accountantContactActive</v>
      </c>
      <c r="O119" s="48" t="str">
        <f t="shared" si="9"/>
        <v>/xbrli:group/gl-cor:accountingEntries/gl-cor:entityInformation/gl-bus:accountantInformation/gl-bus:accountantContactInformation/gl-bus:accountantContactEmail/gl-bus:accountantContactEmailAddress</v>
      </c>
      <c r="P119" s="52"/>
      <c r="Q119" s="48" t="s">
        <v>3320</v>
      </c>
      <c r="R119" s="4" t="s">
        <v>202</v>
      </c>
      <c r="S119" s="4" t="s">
        <v>388</v>
      </c>
      <c r="T119" s="5" t="s">
        <v>1131</v>
      </c>
      <c r="U119" s="5" t="s">
        <v>1132</v>
      </c>
      <c r="V119" s="5" t="s">
        <v>1133</v>
      </c>
      <c r="W119" s="5" t="s">
        <v>1134</v>
      </c>
    </row>
    <row r="120" spans="1:23">
      <c r="A120" s="5">
        <v>2220</v>
      </c>
      <c r="B120" s="5" t="s">
        <v>384</v>
      </c>
      <c r="C120" s="4" t="s">
        <v>2950</v>
      </c>
      <c r="D120" s="4" t="s">
        <v>2944</v>
      </c>
      <c r="E120" s="5" t="s">
        <v>1135</v>
      </c>
      <c r="F120" s="4">
        <v>5</v>
      </c>
      <c r="G120" s="5" t="s">
        <v>1129</v>
      </c>
      <c r="H120" s="9" t="s">
        <v>1136</v>
      </c>
      <c r="I120" s="53"/>
      <c r="J120" s="48" t="str">
        <f t="shared" si="5"/>
        <v>/xbrli:group/gl-cor:accountingEntries</v>
      </c>
      <c r="K120" s="48" t="str">
        <f t="shared" si="6"/>
        <v>/xbrli:group/gl-cor:accountingEntries/gl-cor:entityInformation</v>
      </c>
      <c r="L120" s="48" t="str">
        <f t="shared" si="7"/>
        <v>/xbrli:group/gl-cor:accountingEntries/gl-cor:entityInformation/gl-cor:identifierReference</v>
      </c>
      <c r="M120" s="48" t="str">
        <f t="shared" si="8"/>
        <v>/xbrli:group/gl-cor:accountingEntries/gl-cor:entityInformation/gl-cor:identifierReference/gl-cor:identifierExternalReference</v>
      </c>
      <c r="N120" s="48" t="str">
        <f t="shared" si="4"/>
        <v>/xbrli:group/gl-cor:accountingEntries/gl-cor:entityInformation/gl-cor:identifierReference/gl-cor:identifierExternalReference/gl-cor:identifierAuthorityCode</v>
      </c>
      <c r="O120" s="48" t="str">
        <f t="shared" si="9"/>
        <v>/xbrli:group/gl-cor:accountingEntries/gl-cor:entityInformation/gl-bus:accountantInformation/gl-bus:accountantContactInformation/gl-bus:accountantContactEmail/gl-bus:accountantContactEmailAddress</v>
      </c>
      <c r="P120" s="53"/>
      <c r="Q120" s="48" t="s">
        <v>3321</v>
      </c>
      <c r="R120" s="4" t="s">
        <v>44</v>
      </c>
      <c r="S120" s="5" t="s">
        <v>1137</v>
      </c>
      <c r="T120" s="5" t="s">
        <v>1138</v>
      </c>
      <c r="U120" s="5" t="s">
        <v>1139</v>
      </c>
      <c r="V120" s="5" t="s">
        <v>1140</v>
      </c>
      <c r="W120" s="5" t="s">
        <v>1141</v>
      </c>
    </row>
    <row r="121" spans="1:23">
      <c r="A121" s="5">
        <v>2230</v>
      </c>
      <c r="B121" s="5" t="s">
        <v>384</v>
      </c>
      <c r="C121" s="4" t="s">
        <v>2950</v>
      </c>
      <c r="D121" s="4" t="s">
        <v>2947</v>
      </c>
      <c r="E121" s="5" t="s">
        <v>1142</v>
      </c>
      <c r="F121" s="4">
        <v>5</v>
      </c>
      <c r="G121" s="5" t="s">
        <v>1129</v>
      </c>
      <c r="H121" s="9" t="s">
        <v>1143</v>
      </c>
      <c r="I121" s="53"/>
      <c r="J121" s="48" t="str">
        <f t="shared" si="5"/>
        <v>/xbrli:group/gl-cor:accountingEntries</v>
      </c>
      <c r="K121" s="48" t="str">
        <f t="shared" si="6"/>
        <v>/xbrli:group/gl-cor:accountingEntries/gl-cor:entityInformation</v>
      </c>
      <c r="L121" s="48" t="str">
        <f t="shared" si="7"/>
        <v>/xbrli:group/gl-cor:accountingEntries/gl-cor:entityInformation/gl-cor:identifierReference</v>
      </c>
      <c r="M121" s="48" t="str">
        <f t="shared" si="8"/>
        <v>/xbrli:group/gl-cor:accountingEntries/gl-cor:entityInformation/gl-cor:identifierReference/gl-cor:identifierExternalReference</v>
      </c>
      <c r="N121" s="48" t="str">
        <f t="shared" si="4"/>
        <v>/xbrli:group/gl-cor:accountingEntries/gl-cor:entityInformation/gl-cor:identifierReference/gl-cor:identifierExternalReference/gl-cor:identifierAuthority</v>
      </c>
      <c r="O121" s="48" t="str">
        <f t="shared" si="9"/>
        <v>/xbrli:group/gl-cor:accountingEntries/gl-cor:entityInformation/gl-bus:accountantInformation/gl-bus:accountantContactInformation/gl-bus:accountantContactEmail/gl-bus:accountantContactEmailAddress</v>
      </c>
      <c r="P121" s="53"/>
      <c r="Q121" s="48" t="s">
        <v>3322</v>
      </c>
      <c r="R121" s="4" t="s">
        <v>44</v>
      </c>
      <c r="S121" s="5" t="s">
        <v>1144</v>
      </c>
      <c r="T121" s="5" t="s">
        <v>1131</v>
      </c>
      <c r="U121" s="5" t="s">
        <v>1145</v>
      </c>
      <c r="V121" s="5" t="s">
        <v>1146</v>
      </c>
      <c r="W121" s="5" t="s">
        <v>1147</v>
      </c>
    </row>
    <row r="122" spans="1:23">
      <c r="A122" s="5">
        <v>2240</v>
      </c>
      <c r="B122" s="5" t="s">
        <v>384</v>
      </c>
      <c r="C122" s="4" t="s">
        <v>2950</v>
      </c>
      <c r="D122" s="4" t="s">
        <v>2945</v>
      </c>
      <c r="E122" s="5" t="s">
        <v>1148</v>
      </c>
      <c r="F122" s="4">
        <v>5</v>
      </c>
      <c r="G122" s="5" t="s">
        <v>1129</v>
      </c>
      <c r="H122" s="9" t="s">
        <v>1149</v>
      </c>
      <c r="I122" s="53"/>
      <c r="J122" s="48" t="str">
        <f t="shared" si="5"/>
        <v>/xbrli:group/gl-cor:accountingEntries</v>
      </c>
      <c r="K122" s="48" t="str">
        <f t="shared" si="6"/>
        <v>/xbrli:group/gl-cor:accountingEntries/gl-cor:entityInformation</v>
      </c>
      <c r="L122" s="48" t="str">
        <f t="shared" si="7"/>
        <v>/xbrli:group/gl-cor:accountingEntries/gl-cor:entityInformation/gl-cor:identifierReference</v>
      </c>
      <c r="M122" s="48" t="str">
        <f t="shared" si="8"/>
        <v>/xbrli:group/gl-cor:accountingEntries/gl-cor:entityInformation/gl-cor:identifierReference/gl-cor:identifierExternalReference</v>
      </c>
      <c r="N122" s="48" t="str">
        <f t="shared" si="4"/>
        <v>/xbrli:group/gl-cor:accountingEntries/gl-cor:entityInformation/gl-cor:identifierReference/gl-cor:identifierExternalReference/gl-cor:identifierAuthorityVerificationDate</v>
      </c>
      <c r="O122" s="48" t="str">
        <f t="shared" si="9"/>
        <v>/xbrli:group/gl-cor:accountingEntries/gl-cor:entityInformation/gl-bus:accountantInformation/gl-bus:accountantContactInformation/gl-bus:accountantContactEmail/gl-bus:accountantContactEmailAddress</v>
      </c>
      <c r="P122" s="53"/>
      <c r="Q122" s="48" t="s">
        <v>3323</v>
      </c>
      <c r="R122" s="4" t="s">
        <v>44</v>
      </c>
      <c r="S122" s="5" t="s">
        <v>1150</v>
      </c>
      <c r="T122" s="5" t="s">
        <v>1151</v>
      </c>
      <c r="U122" s="5" t="s">
        <v>1152</v>
      </c>
      <c r="V122" s="5" t="s">
        <v>1153</v>
      </c>
      <c r="W122" s="5" t="s">
        <v>1154</v>
      </c>
    </row>
    <row r="123" spans="1:23">
      <c r="A123" s="5">
        <v>2250</v>
      </c>
      <c r="B123" s="5" t="s">
        <v>384</v>
      </c>
      <c r="C123" s="4" t="s">
        <v>2950</v>
      </c>
      <c r="D123" s="4" t="s">
        <v>2948</v>
      </c>
      <c r="E123" s="5" t="s">
        <v>1155</v>
      </c>
      <c r="F123" s="4">
        <v>4</v>
      </c>
      <c r="G123" s="5" t="s">
        <v>1116</v>
      </c>
      <c r="H123" s="8" t="s">
        <v>1156</v>
      </c>
      <c r="I123" s="52"/>
      <c r="J123" s="48" t="str">
        <f t="shared" si="5"/>
        <v>/xbrli:group/gl-cor:accountingEntries</v>
      </c>
      <c r="K123" s="48" t="str">
        <f t="shared" si="6"/>
        <v>/xbrli:group/gl-cor:accountingEntries/gl-cor:entityInformation</v>
      </c>
      <c r="L123" s="48" t="str">
        <f t="shared" si="7"/>
        <v>/xbrli:group/gl-cor:accountingEntries/gl-cor:entityInformation/gl-cor:identifierReference</v>
      </c>
      <c r="M123" s="48" t="str">
        <f t="shared" si="8"/>
        <v>/xbrli:group/gl-cor:accountingEntries/gl-cor:entityInformation/gl-cor:identifierReference/gl-cor:identifierOrganizationType</v>
      </c>
      <c r="N123" s="48" t="str">
        <f t="shared" si="4"/>
        <v>/xbrli:group/gl-cor:accountingEntries/gl-cor:entityInformation/gl-cor:identifierReference/gl-cor:identifierExternalReference/gl-cor:identifierAuthorityVerificationDate</v>
      </c>
      <c r="O123" s="48" t="str">
        <f t="shared" si="9"/>
        <v>/xbrli:group/gl-cor:accountingEntries/gl-cor:entityInformation/gl-bus:accountantInformation/gl-bus:accountantContactInformation/gl-bus:accountantContactEmail/gl-bus:accountantContactEmailAddress</v>
      </c>
      <c r="P123" s="52"/>
      <c r="Q123" s="48" t="s">
        <v>3324</v>
      </c>
      <c r="R123" s="4" t="s">
        <v>44</v>
      </c>
      <c r="S123" s="5" t="s">
        <v>1157</v>
      </c>
      <c r="T123" s="5" t="s">
        <v>1158</v>
      </c>
      <c r="U123" s="5" t="s">
        <v>1158</v>
      </c>
      <c r="V123" s="5" t="s">
        <v>1159</v>
      </c>
      <c r="W123" s="5" t="s">
        <v>1160</v>
      </c>
    </row>
    <row r="124" spans="1:23">
      <c r="A124" s="5">
        <v>2260</v>
      </c>
      <c r="B124" s="5" t="s">
        <v>384</v>
      </c>
      <c r="C124" s="4" t="s">
        <v>2950</v>
      </c>
      <c r="D124" s="4" t="s">
        <v>2949</v>
      </c>
      <c r="E124" s="5" t="s">
        <v>1161</v>
      </c>
      <c r="F124" s="4">
        <v>4</v>
      </c>
      <c r="G124" s="5" t="s">
        <v>1116</v>
      </c>
      <c r="H124" s="8" t="s">
        <v>1162</v>
      </c>
      <c r="I124" s="52"/>
      <c r="J124" s="48" t="str">
        <f t="shared" si="5"/>
        <v>/xbrli:group/gl-cor:accountingEntries</v>
      </c>
      <c r="K124" s="48" t="str">
        <f t="shared" si="6"/>
        <v>/xbrli:group/gl-cor:accountingEntries/gl-cor:entityInformation</v>
      </c>
      <c r="L124" s="48" t="str">
        <f t="shared" si="7"/>
        <v>/xbrli:group/gl-cor:accountingEntries/gl-cor:entityInformation/gl-cor:identifierReference</v>
      </c>
      <c r="M124" s="48" t="str">
        <f t="shared" si="8"/>
        <v>/xbrli:group/gl-cor:accountingEntries/gl-cor:entityInformation/gl-cor:identifierReference/gl-cor:identifierOrganizationTypeDescription</v>
      </c>
      <c r="N124" s="48" t="str">
        <f t="shared" si="4"/>
        <v>/xbrli:group/gl-cor:accountingEntries/gl-cor:entityInformation/gl-cor:identifierReference/gl-cor:identifierExternalReference/gl-cor:identifierAuthorityVerificationDate</v>
      </c>
      <c r="O124" s="48" t="str">
        <f t="shared" si="9"/>
        <v>/xbrli:group/gl-cor:accountingEntries/gl-cor:entityInformation/gl-bus:accountantInformation/gl-bus:accountantContactInformation/gl-bus:accountantContactEmail/gl-bus:accountantContactEmailAddress</v>
      </c>
      <c r="P124" s="52"/>
      <c r="Q124" s="48" t="s">
        <v>3325</v>
      </c>
      <c r="R124" s="4" t="s">
        <v>44</v>
      </c>
      <c r="S124" s="5" t="s">
        <v>1163</v>
      </c>
      <c r="T124" s="5" t="s">
        <v>1164</v>
      </c>
      <c r="U124" s="5" t="s">
        <v>1165</v>
      </c>
      <c r="V124" s="5" t="s">
        <v>1166</v>
      </c>
      <c r="W124" s="5" t="s">
        <v>1167</v>
      </c>
    </row>
    <row r="125" spans="1:23">
      <c r="A125" s="5">
        <v>2270</v>
      </c>
      <c r="B125" s="5" t="s">
        <v>384</v>
      </c>
      <c r="C125" s="4" t="s">
        <v>2950</v>
      </c>
      <c r="D125" s="4" t="s">
        <v>2946</v>
      </c>
      <c r="E125" s="5" t="s">
        <v>1168</v>
      </c>
      <c r="F125" s="4">
        <v>4</v>
      </c>
      <c r="G125" s="5" t="s">
        <v>1116</v>
      </c>
      <c r="H125" s="8" t="s">
        <v>1169</v>
      </c>
      <c r="I125" s="52"/>
      <c r="J125" s="48" t="str">
        <f t="shared" si="5"/>
        <v>/xbrli:group/gl-cor:accountingEntries</v>
      </c>
      <c r="K125" s="48" t="str">
        <f t="shared" si="6"/>
        <v>/xbrli:group/gl-cor:accountingEntries/gl-cor:entityInformation</v>
      </c>
      <c r="L125" s="48" t="str">
        <f t="shared" si="7"/>
        <v>/xbrli:group/gl-cor:accountingEntries/gl-cor:entityInformation/gl-cor:identifierReference</v>
      </c>
      <c r="M125" s="48" t="str">
        <f t="shared" si="8"/>
        <v>/xbrli:group/gl-cor:accountingEntries/gl-cor:entityInformation/gl-cor:identifierReference/gl-cor:identifierDescription</v>
      </c>
      <c r="N125" s="48" t="str">
        <f t="shared" ref="N125:N188" si="10">IF($F125=5,M125&amp;"/gl-"&amp;$B125&amp;":"&amp;$H125,N124)</f>
        <v>/xbrli:group/gl-cor:accountingEntries/gl-cor:entityInformation/gl-cor:identifierReference/gl-cor:identifierExternalReference/gl-cor:identifierAuthorityVerificationDate</v>
      </c>
      <c r="O125" s="48" t="str">
        <f t="shared" si="9"/>
        <v>/xbrli:group/gl-cor:accountingEntries/gl-cor:entityInformation/gl-bus:accountantInformation/gl-bus:accountantContactInformation/gl-bus:accountantContactEmail/gl-bus:accountantContactEmailAddress</v>
      </c>
      <c r="P125" s="52"/>
      <c r="Q125" s="48" t="s">
        <v>3326</v>
      </c>
      <c r="R125" s="4" t="s">
        <v>44</v>
      </c>
      <c r="S125" s="5" t="s">
        <v>1170</v>
      </c>
      <c r="T125" s="5" t="s">
        <v>1171</v>
      </c>
      <c r="U125" s="5" t="s">
        <v>1172</v>
      </c>
      <c r="V125" s="5" t="s">
        <v>1173</v>
      </c>
      <c r="W125" s="5" t="s">
        <v>1174</v>
      </c>
    </row>
    <row r="126" spans="1:23">
      <c r="A126" s="5">
        <v>2280</v>
      </c>
      <c r="B126" s="5" t="s">
        <v>384</v>
      </c>
      <c r="C126" s="4" t="s">
        <v>2950</v>
      </c>
      <c r="D126" s="4" t="s">
        <v>2962</v>
      </c>
      <c r="E126" s="5" t="s">
        <v>1175</v>
      </c>
      <c r="F126" s="4">
        <v>4</v>
      </c>
      <c r="G126" s="5" t="s">
        <v>1116</v>
      </c>
      <c r="H126" s="8" t="s">
        <v>1176</v>
      </c>
      <c r="I126" s="52"/>
      <c r="J126" s="48" t="str">
        <f t="shared" si="5"/>
        <v>/xbrli:group/gl-cor:accountingEntries</v>
      </c>
      <c r="K126" s="48" t="str">
        <f t="shared" si="6"/>
        <v>/xbrli:group/gl-cor:accountingEntries/gl-cor:entityInformation</v>
      </c>
      <c r="L126" s="48" t="str">
        <f t="shared" si="7"/>
        <v>/xbrli:group/gl-cor:accountingEntries/gl-cor:entityInformation/gl-cor:identifierReference</v>
      </c>
      <c r="M126" s="48" t="str">
        <f t="shared" si="8"/>
        <v>/xbrli:group/gl-cor:accountingEntries/gl-cor:entityInformation/gl-cor:identifierReference/gl-cor:identifierType</v>
      </c>
      <c r="N126" s="48" t="str">
        <f t="shared" si="10"/>
        <v>/xbrli:group/gl-cor:accountingEntries/gl-cor:entityInformation/gl-cor:identifierReference/gl-cor:identifierExternalReference/gl-cor:identifierAuthorityVerificationDate</v>
      </c>
      <c r="O126" s="48" t="str">
        <f t="shared" si="9"/>
        <v>/xbrli:group/gl-cor:accountingEntries/gl-cor:entityInformation/gl-bus:accountantInformation/gl-bus:accountantContactInformation/gl-bus:accountantContactEmail/gl-bus:accountantContactEmailAddress</v>
      </c>
      <c r="P126" s="52"/>
      <c r="Q126" s="48" t="s">
        <v>3327</v>
      </c>
      <c r="R126" s="4" t="s">
        <v>44</v>
      </c>
      <c r="S126" s="5" t="s">
        <v>1177</v>
      </c>
      <c r="T126" s="5" t="s">
        <v>1178</v>
      </c>
      <c r="U126" s="5" t="s">
        <v>1179</v>
      </c>
      <c r="V126" s="5" t="s">
        <v>1180</v>
      </c>
      <c r="W126" s="5" t="s">
        <v>1181</v>
      </c>
    </row>
    <row r="127" spans="1:23">
      <c r="A127" s="5">
        <v>2290</v>
      </c>
      <c r="B127" s="5" t="s">
        <v>384</v>
      </c>
      <c r="C127" s="4" t="s">
        <v>2950</v>
      </c>
      <c r="D127" s="4" t="s">
        <v>2963</v>
      </c>
      <c r="E127" s="5" t="s">
        <v>1182</v>
      </c>
      <c r="F127" s="4">
        <v>4</v>
      </c>
      <c r="G127" s="5" t="s">
        <v>1116</v>
      </c>
      <c r="H127" s="8" t="s">
        <v>1183</v>
      </c>
      <c r="I127" s="52"/>
      <c r="J127" s="48" t="str">
        <f t="shared" si="5"/>
        <v>/xbrli:group/gl-cor:accountingEntries</v>
      </c>
      <c r="K127" s="48" t="str">
        <f t="shared" si="6"/>
        <v>/xbrli:group/gl-cor:accountingEntries/gl-cor:entityInformation</v>
      </c>
      <c r="L127" s="48" t="str">
        <f t="shared" si="7"/>
        <v>/xbrli:group/gl-cor:accountingEntries/gl-cor:entityInformation/gl-cor:identifierReference</v>
      </c>
      <c r="M127" s="48" t="str">
        <f t="shared" si="8"/>
        <v>/xbrli:group/gl-cor:accountingEntries/gl-cor:entityInformation/gl-cor:identifierReference/gl-cor:identifierCategory</v>
      </c>
      <c r="N127" s="48" t="str">
        <f t="shared" si="10"/>
        <v>/xbrli:group/gl-cor:accountingEntries/gl-cor:entityInformation/gl-cor:identifierReference/gl-cor:identifierExternalReference/gl-cor:identifierAuthorityVerificationDate</v>
      </c>
      <c r="O127" s="48" t="str">
        <f t="shared" si="9"/>
        <v>/xbrli:group/gl-cor:accountingEntries/gl-cor:entityInformation/gl-bus:accountantInformation/gl-bus:accountantContactInformation/gl-bus:accountantContactEmail/gl-bus:accountantContactEmailAddress</v>
      </c>
      <c r="P127" s="52"/>
      <c r="Q127" s="48" t="s">
        <v>3328</v>
      </c>
      <c r="R127" s="4" t="s">
        <v>44</v>
      </c>
      <c r="S127" s="5" t="s">
        <v>1184</v>
      </c>
      <c r="T127" s="5" t="s">
        <v>1185</v>
      </c>
      <c r="U127" s="5" t="s">
        <v>1186</v>
      </c>
      <c r="V127" s="5" t="s">
        <v>1187</v>
      </c>
      <c r="W127" s="5" t="s">
        <v>1188</v>
      </c>
    </row>
    <row r="128" spans="1:23">
      <c r="A128" s="5">
        <v>2300</v>
      </c>
      <c r="B128" s="5" t="s">
        <v>384</v>
      </c>
      <c r="C128" s="4" t="s">
        <v>2941</v>
      </c>
      <c r="D128" s="4" t="s">
        <v>2943</v>
      </c>
      <c r="E128" s="5" t="s">
        <v>1189</v>
      </c>
      <c r="F128" s="4">
        <v>4</v>
      </c>
      <c r="G128" s="5" t="s">
        <v>1116</v>
      </c>
      <c r="H128" s="8" t="s">
        <v>1190</v>
      </c>
      <c r="I128" s="52"/>
      <c r="J128" s="48" t="str">
        <f t="shared" si="5"/>
        <v>/xbrli:group/gl-cor:accountingEntries</v>
      </c>
      <c r="K128" s="48" t="str">
        <f t="shared" si="6"/>
        <v>/xbrli:group/gl-cor:accountingEntries/gl-cor:entityInformation</v>
      </c>
      <c r="L128" s="48" t="str">
        <f t="shared" si="7"/>
        <v>/xbrli:group/gl-cor:accountingEntries/gl-cor:entityInformation/gl-cor:identifierReference</v>
      </c>
      <c r="M128" s="48" t="str">
        <f t="shared" si="8"/>
        <v>/xbrli:group/gl-cor:accountingEntries/gl-cor:entityInformation/gl-cor:identifierReference/gl-cor:identifierEMail</v>
      </c>
      <c r="N128" s="48" t="str">
        <f t="shared" si="10"/>
        <v>/xbrli:group/gl-cor:accountingEntries/gl-cor:entityInformation/gl-cor:identifierReference/gl-cor:identifierExternalReference/gl-cor:identifierAuthorityVerificationDate</v>
      </c>
      <c r="O128" s="48" t="str">
        <f t="shared" si="9"/>
        <v>/xbrli:group/gl-cor:accountingEntries/gl-cor:entityInformation/gl-bus:accountantInformation/gl-bus:accountantContactInformation/gl-bus:accountantContactEmail/gl-bus:accountantContactEmailAddress</v>
      </c>
      <c r="P128" s="52"/>
      <c r="Q128" s="48" t="s">
        <v>3329</v>
      </c>
      <c r="R128" s="4" t="s">
        <v>202</v>
      </c>
      <c r="S128" s="4" t="s">
        <v>388</v>
      </c>
      <c r="T128" s="5" t="s">
        <v>1191</v>
      </c>
      <c r="U128" s="5" t="s">
        <v>1192</v>
      </c>
      <c r="V128" s="5" t="s">
        <v>1193</v>
      </c>
      <c r="W128" s="5" t="s">
        <v>1194</v>
      </c>
    </row>
    <row r="129" spans="1:23">
      <c r="A129" s="5">
        <v>2310</v>
      </c>
      <c r="B129" s="5" t="s">
        <v>384</v>
      </c>
      <c r="C129" s="4" t="s">
        <v>2943</v>
      </c>
      <c r="D129" s="4" t="s">
        <v>2944</v>
      </c>
      <c r="E129" s="5" t="s">
        <v>1195</v>
      </c>
      <c r="F129" s="4">
        <v>5</v>
      </c>
      <c r="G129" s="5" t="s">
        <v>1189</v>
      </c>
      <c r="H129" s="9" t="s">
        <v>1196</v>
      </c>
      <c r="I129" s="53"/>
      <c r="J129" s="48" t="str">
        <f t="shared" si="5"/>
        <v>/xbrli:group/gl-cor:accountingEntries</v>
      </c>
      <c r="K129" s="48" t="str">
        <f t="shared" si="6"/>
        <v>/xbrli:group/gl-cor:accountingEntries/gl-cor:entityInformation</v>
      </c>
      <c r="L129" s="48" t="str">
        <f t="shared" si="7"/>
        <v>/xbrli:group/gl-cor:accountingEntries/gl-cor:entityInformation/gl-cor:identifierReference</v>
      </c>
      <c r="M129" s="48" t="str">
        <f t="shared" si="8"/>
        <v>/xbrli:group/gl-cor:accountingEntries/gl-cor:entityInformation/gl-cor:identifierReference/gl-cor:identifierEMail</v>
      </c>
      <c r="N129" s="48" t="str">
        <f t="shared" si="10"/>
        <v>/xbrli:group/gl-cor:accountingEntries/gl-cor:entityInformation/gl-cor:identifierReference/gl-cor:identifierEMail/gl-cor:identifierEmailAddressUsage</v>
      </c>
      <c r="O129" s="48" t="str">
        <f t="shared" si="9"/>
        <v>/xbrli:group/gl-cor:accountingEntries/gl-cor:entityInformation/gl-bus:accountantInformation/gl-bus:accountantContactInformation/gl-bus:accountantContactEmail/gl-bus:accountantContactEmailAddress</v>
      </c>
      <c r="P129" s="53"/>
      <c r="Q129" s="48" t="s">
        <v>3330</v>
      </c>
      <c r="R129" s="4" t="s">
        <v>44</v>
      </c>
      <c r="S129" s="5" t="s">
        <v>573</v>
      </c>
      <c r="T129" s="5" t="s">
        <v>1197</v>
      </c>
      <c r="U129" s="5" t="s">
        <v>1198</v>
      </c>
      <c r="V129" s="5" t="s">
        <v>1199</v>
      </c>
      <c r="W129" s="5" t="s">
        <v>1200</v>
      </c>
    </row>
    <row r="130" spans="1:23">
      <c r="A130" s="5">
        <v>2320</v>
      </c>
      <c r="B130" s="5" t="s">
        <v>384</v>
      </c>
      <c r="C130" s="4" t="s">
        <v>2943</v>
      </c>
      <c r="D130" s="4" t="s">
        <v>2947</v>
      </c>
      <c r="E130" s="5" t="s">
        <v>1201</v>
      </c>
      <c r="F130" s="4">
        <v>5</v>
      </c>
      <c r="G130" s="5" t="s">
        <v>1189</v>
      </c>
      <c r="H130" s="9" t="s">
        <v>1202</v>
      </c>
      <c r="I130" s="53"/>
      <c r="J130" s="48" t="str">
        <f t="shared" si="5"/>
        <v>/xbrli:group/gl-cor:accountingEntries</v>
      </c>
      <c r="K130" s="48" t="str">
        <f t="shared" si="6"/>
        <v>/xbrli:group/gl-cor:accountingEntries/gl-cor:entityInformation</v>
      </c>
      <c r="L130" s="48" t="str">
        <f t="shared" si="7"/>
        <v>/xbrli:group/gl-cor:accountingEntries/gl-cor:entityInformation/gl-cor:identifierReference</v>
      </c>
      <c r="M130" s="48" t="str">
        <f t="shared" si="8"/>
        <v>/xbrli:group/gl-cor:accountingEntries/gl-cor:entityInformation/gl-cor:identifierReference/gl-cor:identifierEMail</v>
      </c>
      <c r="N130" s="48" t="str">
        <f t="shared" si="10"/>
        <v>/xbrli:group/gl-cor:accountingEntries/gl-cor:entityInformation/gl-cor:identifierReference/gl-cor:identifierEMail/gl-cor:identifierEmailAddress</v>
      </c>
      <c r="O130" s="48" t="str">
        <f t="shared" si="9"/>
        <v>/xbrli:group/gl-cor:accountingEntries/gl-cor:entityInformation/gl-bus:accountantInformation/gl-bus:accountantContactInformation/gl-bus:accountantContactEmail/gl-bus:accountantContactEmailAddress</v>
      </c>
      <c r="P130" s="53"/>
      <c r="Q130" s="48" t="s">
        <v>3331</v>
      </c>
      <c r="R130" s="4" t="s">
        <v>44</v>
      </c>
      <c r="S130" s="5" t="s">
        <v>580</v>
      </c>
      <c r="T130" s="5" t="s">
        <v>1203</v>
      </c>
      <c r="U130" s="5" t="s">
        <v>1203</v>
      </c>
      <c r="V130" s="5" t="s">
        <v>1204</v>
      </c>
      <c r="W130" s="5" t="s">
        <v>1194</v>
      </c>
    </row>
    <row r="131" spans="1:23">
      <c r="A131" s="5">
        <v>2330</v>
      </c>
      <c r="B131" s="5" t="s">
        <v>384</v>
      </c>
      <c r="C131" s="4" t="s">
        <v>2941</v>
      </c>
      <c r="D131" s="4" t="s">
        <v>2951</v>
      </c>
      <c r="E131" s="5" t="s">
        <v>1205</v>
      </c>
      <c r="F131" s="4">
        <v>4</v>
      </c>
      <c r="G131" s="5" t="s">
        <v>1116</v>
      </c>
      <c r="H131" s="8" t="s">
        <v>1206</v>
      </c>
      <c r="I131" s="52"/>
      <c r="J131" s="48" t="str">
        <f t="shared" ref="J131:J194" si="11">IF($F131=1,"/xbrli:group/gl-"&amp;$B131&amp;":"&amp;$H131,J130)</f>
        <v>/xbrli:group/gl-cor:accountingEntries</v>
      </c>
      <c r="K131" s="48" t="str">
        <f t="shared" si="6"/>
        <v>/xbrli:group/gl-cor:accountingEntries/gl-cor:entityInformation</v>
      </c>
      <c r="L131" s="48" t="str">
        <f t="shared" si="7"/>
        <v>/xbrli:group/gl-cor:accountingEntries/gl-cor:entityInformation/gl-cor:identifierReference</v>
      </c>
      <c r="M131" s="48" t="str">
        <f t="shared" si="8"/>
        <v>/xbrli:group/gl-cor:accountingEntries/gl-cor:entityInformation/gl-cor:identifierReference/gl-cor:identifierPhoneNumber</v>
      </c>
      <c r="N131" s="48" t="str">
        <f t="shared" si="10"/>
        <v>/xbrli:group/gl-cor:accountingEntries/gl-cor:entityInformation/gl-cor:identifierReference/gl-cor:identifierEMail/gl-cor:identifierEmailAddress</v>
      </c>
      <c r="O131" s="48" t="str">
        <f t="shared" si="9"/>
        <v>/xbrli:group/gl-cor:accountingEntries/gl-cor:entityInformation/gl-bus:accountantInformation/gl-bus:accountantContactInformation/gl-bus:accountantContactEmail/gl-bus:accountantContactEmailAddress</v>
      </c>
      <c r="P131" s="52"/>
      <c r="Q131" s="48" t="s">
        <v>3332</v>
      </c>
      <c r="R131" s="4" t="s">
        <v>202</v>
      </c>
      <c r="S131" s="4" t="s">
        <v>388</v>
      </c>
      <c r="T131" s="5" t="s">
        <v>1207</v>
      </c>
      <c r="U131" s="5" t="s">
        <v>1208</v>
      </c>
      <c r="V131" s="5" t="s">
        <v>1209</v>
      </c>
      <c r="W131" s="5" t="s">
        <v>1210</v>
      </c>
    </row>
    <row r="132" spans="1:23">
      <c r="A132" s="5">
        <v>2340</v>
      </c>
      <c r="B132" s="5" t="s">
        <v>384</v>
      </c>
      <c r="C132" s="4" t="s">
        <v>2951</v>
      </c>
      <c r="D132" s="4" t="s">
        <v>2944</v>
      </c>
      <c r="E132" s="5" t="s">
        <v>1211</v>
      </c>
      <c r="F132" s="4">
        <v>5</v>
      </c>
      <c r="G132" s="5" t="s">
        <v>1205</v>
      </c>
      <c r="H132" s="9" t="s">
        <v>1212</v>
      </c>
      <c r="I132" s="53"/>
      <c r="J132" s="48" t="str">
        <f t="shared" si="11"/>
        <v>/xbrli:group/gl-cor:accountingEntries</v>
      </c>
      <c r="K132" s="48" t="str">
        <f t="shared" ref="K132:K195" si="12">IF($F132=2,J132&amp;"/gl-"&amp;B132&amp;":"&amp;$H132,K131)</f>
        <v>/xbrli:group/gl-cor:accountingEntries/gl-cor:entityInformation</v>
      </c>
      <c r="L132" s="48" t="str">
        <f t="shared" ref="L132:L195" si="13">IF($F132=3,K132&amp;"/gl-"&amp;$B132&amp;":"&amp;$H132,L131)</f>
        <v>/xbrli:group/gl-cor:accountingEntries/gl-cor:entityInformation/gl-cor:identifierReference</v>
      </c>
      <c r="M132" s="48" t="str">
        <f t="shared" si="8"/>
        <v>/xbrli:group/gl-cor:accountingEntries/gl-cor:entityInformation/gl-cor:identifierReference/gl-cor:identifierPhoneNumber</v>
      </c>
      <c r="N132" s="48" t="str">
        <f t="shared" si="10"/>
        <v>/xbrli:group/gl-cor:accountingEntries/gl-cor:entityInformation/gl-cor:identifierReference/gl-cor:identifierPhoneNumber/gl-cor:identifierPhoneNumberDescription</v>
      </c>
      <c r="O132" s="48" t="str">
        <f t="shared" si="9"/>
        <v>/xbrli:group/gl-cor:accountingEntries/gl-cor:entityInformation/gl-bus:accountantInformation/gl-bus:accountantContactInformation/gl-bus:accountantContactEmail/gl-bus:accountantContactEmailAddress</v>
      </c>
      <c r="P132" s="53"/>
      <c r="Q132" s="48" t="s">
        <v>3333</v>
      </c>
      <c r="R132" s="4" t="s">
        <v>44</v>
      </c>
      <c r="S132" s="5" t="s">
        <v>534</v>
      </c>
      <c r="T132" s="5" t="s">
        <v>1213</v>
      </c>
      <c r="U132" s="5" t="s">
        <v>1214</v>
      </c>
      <c r="V132" s="5" t="s">
        <v>1215</v>
      </c>
      <c r="W132" s="5" t="s">
        <v>1216</v>
      </c>
    </row>
    <row r="133" spans="1:23">
      <c r="A133" s="5">
        <v>2350</v>
      </c>
      <c r="B133" s="5" t="s">
        <v>384</v>
      </c>
      <c r="C133" s="4" t="s">
        <v>2951</v>
      </c>
      <c r="D133" s="4" t="s">
        <v>2947</v>
      </c>
      <c r="E133" s="5" t="s">
        <v>1217</v>
      </c>
      <c r="F133" s="4">
        <v>5</v>
      </c>
      <c r="G133" s="5" t="s">
        <v>1205</v>
      </c>
      <c r="H133" s="9" t="s">
        <v>1218</v>
      </c>
      <c r="I133" s="53"/>
      <c r="J133" s="48" t="str">
        <f t="shared" si="11"/>
        <v>/xbrli:group/gl-cor:accountingEntries</v>
      </c>
      <c r="K133" s="48" t="str">
        <f t="shared" si="12"/>
        <v>/xbrli:group/gl-cor:accountingEntries/gl-cor:entityInformation</v>
      </c>
      <c r="L133" s="48" t="str">
        <f t="shared" si="13"/>
        <v>/xbrli:group/gl-cor:accountingEntries/gl-cor:entityInformation/gl-cor:identifierReference</v>
      </c>
      <c r="M133" s="48" t="str">
        <f t="shared" si="8"/>
        <v>/xbrli:group/gl-cor:accountingEntries/gl-cor:entityInformation/gl-cor:identifierReference/gl-cor:identifierPhoneNumber</v>
      </c>
      <c r="N133" s="48" t="str">
        <f t="shared" si="10"/>
        <v>/xbrli:group/gl-cor:accountingEntries/gl-cor:entityInformation/gl-cor:identifierReference/gl-cor:identifierPhoneNumber/gl-cor:identifierPhone</v>
      </c>
      <c r="O133" s="48" t="str">
        <f t="shared" si="9"/>
        <v>/xbrli:group/gl-cor:accountingEntries/gl-cor:entityInformation/gl-bus:accountantInformation/gl-bus:accountantContactInformation/gl-bus:accountantContactEmail/gl-bus:accountantContactEmailAddress</v>
      </c>
      <c r="P133" s="53"/>
      <c r="Q133" s="48" t="s">
        <v>3334</v>
      </c>
      <c r="R133" s="4" t="s">
        <v>44</v>
      </c>
      <c r="S133" s="5" t="s">
        <v>541</v>
      </c>
      <c r="T133" s="5" t="s">
        <v>1219</v>
      </c>
      <c r="U133" s="5" t="s">
        <v>1219</v>
      </c>
      <c r="V133" s="5" t="s">
        <v>1220</v>
      </c>
      <c r="W133" s="5" t="s">
        <v>1210</v>
      </c>
    </row>
    <row r="134" spans="1:23">
      <c r="A134" s="5">
        <v>2360</v>
      </c>
      <c r="B134" s="5" t="s">
        <v>384</v>
      </c>
      <c r="C134" s="4" t="s">
        <v>2941</v>
      </c>
      <c r="D134" s="4" t="s">
        <v>2952</v>
      </c>
      <c r="E134" s="5" t="s">
        <v>1221</v>
      </c>
      <c r="F134" s="4">
        <v>4</v>
      </c>
      <c r="G134" s="5" t="s">
        <v>1116</v>
      </c>
      <c r="H134" s="8" t="s">
        <v>1222</v>
      </c>
      <c r="I134" s="52"/>
      <c r="J134" s="48" t="str">
        <f t="shared" si="11"/>
        <v>/xbrli:group/gl-cor:accountingEntries</v>
      </c>
      <c r="K134" s="48" t="str">
        <f t="shared" si="12"/>
        <v>/xbrli:group/gl-cor:accountingEntries/gl-cor:entityInformation</v>
      </c>
      <c r="L134" s="48" t="str">
        <f t="shared" si="13"/>
        <v>/xbrli:group/gl-cor:accountingEntries/gl-cor:entityInformation/gl-cor:identifierReference</v>
      </c>
      <c r="M134" s="48" t="str">
        <f t="shared" si="8"/>
        <v>/xbrli:group/gl-cor:accountingEntries/gl-cor:entityInformation/gl-cor:identifierReference/gl-cor:identifierFaxNumber</v>
      </c>
      <c r="N134" s="48" t="str">
        <f t="shared" si="10"/>
        <v>/xbrli:group/gl-cor:accountingEntries/gl-cor:entityInformation/gl-cor:identifierReference/gl-cor:identifierPhoneNumber/gl-cor:identifierPhone</v>
      </c>
      <c r="O134" s="48" t="str">
        <f t="shared" si="9"/>
        <v>/xbrli:group/gl-cor:accountingEntries/gl-cor:entityInformation/gl-bus:accountantInformation/gl-bus:accountantContactInformation/gl-bus:accountantContactEmail/gl-bus:accountantContactEmailAddress</v>
      </c>
      <c r="P134" s="52"/>
      <c r="Q134" s="48" t="s">
        <v>3335</v>
      </c>
      <c r="R134" s="4" t="s">
        <v>202</v>
      </c>
      <c r="S134" s="4" t="s">
        <v>388</v>
      </c>
      <c r="T134" s="5" t="s">
        <v>1223</v>
      </c>
      <c r="U134" s="5" t="s">
        <v>1224</v>
      </c>
      <c r="V134" s="5" t="s">
        <v>1225</v>
      </c>
      <c r="W134" s="5" t="s">
        <v>1226</v>
      </c>
    </row>
    <row r="135" spans="1:23">
      <c r="A135" s="5">
        <v>2370</v>
      </c>
      <c r="B135" s="5" t="s">
        <v>384</v>
      </c>
      <c r="C135" s="4" t="s">
        <v>2952</v>
      </c>
      <c r="D135" s="4" t="s">
        <v>2944</v>
      </c>
      <c r="E135" s="5" t="s">
        <v>1227</v>
      </c>
      <c r="F135" s="4">
        <v>5</v>
      </c>
      <c r="G135" s="5" t="s">
        <v>1221</v>
      </c>
      <c r="H135" s="9" t="s">
        <v>1228</v>
      </c>
      <c r="I135" s="53"/>
      <c r="J135" s="48" t="str">
        <f t="shared" si="11"/>
        <v>/xbrli:group/gl-cor:accountingEntries</v>
      </c>
      <c r="K135" s="48" t="str">
        <f t="shared" si="12"/>
        <v>/xbrli:group/gl-cor:accountingEntries/gl-cor:entityInformation</v>
      </c>
      <c r="L135" s="48" t="str">
        <f t="shared" si="13"/>
        <v>/xbrli:group/gl-cor:accountingEntries/gl-cor:entityInformation/gl-cor:identifierReference</v>
      </c>
      <c r="M135" s="48" t="str">
        <f t="shared" si="8"/>
        <v>/xbrli:group/gl-cor:accountingEntries/gl-cor:entityInformation/gl-cor:identifierReference/gl-cor:identifierFaxNumber</v>
      </c>
      <c r="N135" s="48" t="str">
        <f t="shared" si="10"/>
        <v>/xbrli:group/gl-cor:accountingEntries/gl-cor:entityInformation/gl-cor:identifierReference/gl-cor:identifierFaxNumber/gl-cor:identifierFaxNumberUsage</v>
      </c>
      <c r="O135" s="48" t="str">
        <f t="shared" si="9"/>
        <v>/xbrli:group/gl-cor:accountingEntries/gl-cor:entityInformation/gl-bus:accountantInformation/gl-bus:accountantContactInformation/gl-bus:accountantContactEmail/gl-bus:accountantContactEmailAddress</v>
      </c>
      <c r="P135" s="53"/>
      <c r="Q135" s="48" t="s">
        <v>3336</v>
      </c>
      <c r="R135" s="4" t="s">
        <v>44</v>
      </c>
      <c r="S135" s="5" t="s">
        <v>553</v>
      </c>
      <c r="T135" s="5" t="s">
        <v>1229</v>
      </c>
      <c r="U135" s="5" t="s">
        <v>1230</v>
      </c>
      <c r="V135" s="5" t="s">
        <v>1231</v>
      </c>
      <c r="W135" s="5" t="s">
        <v>1232</v>
      </c>
    </row>
    <row r="136" spans="1:23">
      <c r="A136" s="5">
        <v>2380</v>
      </c>
      <c r="B136" s="5" t="s">
        <v>384</v>
      </c>
      <c r="C136" s="4" t="s">
        <v>2952</v>
      </c>
      <c r="D136" s="4" t="s">
        <v>2947</v>
      </c>
      <c r="E136" s="5" t="s">
        <v>1233</v>
      </c>
      <c r="F136" s="4">
        <v>5</v>
      </c>
      <c r="G136" s="5" t="s">
        <v>1221</v>
      </c>
      <c r="H136" s="9" t="s">
        <v>1234</v>
      </c>
      <c r="I136" s="53"/>
      <c r="J136" s="48" t="str">
        <f t="shared" si="11"/>
        <v>/xbrli:group/gl-cor:accountingEntries</v>
      </c>
      <c r="K136" s="48" t="str">
        <f t="shared" si="12"/>
        <v>/xbrli:group/gl-cor:accountingEntries/gl-cor:entityInformation</v>
      </c>
      <c r="L136" s="48" t="str">
        <f t="shared" si="13"/>
        <v>/xbrli:group/gl-cor:accountingEntries/gl-cor:entityInformation/gl-cor:identifierReference</v>
      </c>
      <c r="M136" s="48" t="str">
        <f t="shared" si="8"/>
        <v>/xbrli:group/gl-cor:accountingEntries/gl-cor:entityInformation/gl-cor:identifierReference/gl-cor:identifierFaxNumber</v>
      </c>
      <c r="N136" s="48" t="str">
        <f t="shared" si="10"/>
        <v>/xbrli:group/gl-cor:accountingEntries/gl-cor:entityInformation/gl-cor:identifierReference/gl-cor:identifierFaxNumber/gl-cor:identifierFax</v>
      </c>
      <c r="O136" s="48" t="str">
        <f t="shared" si="9"/>
        <v>/xbrli:group/gl-cor:accountingEntries/gl-cor:entityInformation/gl-bus:accountantInformation/gl-bus:accountantContactInformation/gl-bus:accountantContactEmail/gl-bus:accountantContactEmailAddress</v>
      </c>
      <c r="P136" s="53"/>
      <c r="Q136" s="48" t="s">
        <v>3337</v>
      </c>
      <c r="R136" s="4" t="s">
        <v>44</v>
      </c>
      <c r="S136" s="5" t="s">
        <v>560</v>
      </c>
      <c r="T136" s="5" t="s">
        <v>1235</v>
      </c>
      <c r="U136" s="5" t="s">
        <v>1235</v>
      </c>
      <c r="V136" s="5" t="s">
        <v>1236</v>
      </c>
      <c r="W136" s="5" t="s">
        <v>1237</v>
      </c>
    </row>
    <row r="137" spans="1:23">
      <c r="A137" s="5">
        <v>2390</v>
      </c>
      <c r="B137" s="5" t="s">
        <v>441</v>
      </c>
      <c r="C137" s="5"/>
      <c r="D137" s="5"/>
      <c r="E137" s="5" t="s">
        <v>1238</v>
      </c>
      <c r="F137" s="4">
        <v>4</v>
      </c>
      <c r="G137" s="5" t="s">
        <v>1116</v>
      </c>
      <c r="H137" s="8" t="s">
        <v>1239</v>
      </c>
      <c r="I137" s="8"/>
      <c r="J137" s="48" t="str">
        <f t="shared" si="11"/>
        <v>/xbrli:group/gl-cor:accountingEntries</v>
      </c>
      <c r="K137" s="48" t="str">
        <f t="shared" si="12"/>
        <v>/xbrli:group/gl-cor:accountingEntries/gl-cor:entityInformation</v>
      </c>
      <c r="L137" s="48" t="str">
        <f t="shared" si="13"/>
        <v>/xbrli:group/gl-cor:accountingEntries/gl-cor:entityInformation/gl-cor:identifierReference</v>
      </c>
      <c r="M137" s="48" t="str">
        <f t="shared" si="8"/>
        <v>/xbrli:group/gl-cor:accountingEntries/gl-cor:entityInformation/gl-cor:identifierReference/gl-bus:identifierPurpose</v>
      </c>
      <c r="N137" s="48" t="str">
        <f t="shared" si="10"/>
        <v>/xbrli:group/gl-cor:accountingEntries/gl-cor:entityInformation/gl-cor:identifierReference/gl-cor:identifierFaxNumber/gl-cor:identifierFax</v>
      </c>
      <c r="O137" s="48" t="str">
        <f t="shared" si="9"/>
        <v>/xbrli:group/gl-cor:accountingEntries/gl-cor:entityInformation/gl-bus:accountantInformation/gl-bus:accountantContactInformation/gl-bus:accountantContactEmail/gl-bus:accountantContactEmailAddress</v>
      </c>
      <c r="P137" s="8"/>
      <c r="Q137" s="48" t="s">
        <v>3338</v>
      </c>
      <c r="R137" s="4" t="s">
        <v>44</v>
      </c>
      <c r="S137" s="5" t="s">
        <v>1240</v>
      </c>
      <c r="T137" s="5" t="s">
        <v>1241</v>
      </c>
      <c r="U137" s="5" t="s">
        <v>1242</v>
      </c>
      <c r="V137" s="5" t="s">
        <v>1243</v>
      </c>
      <c r="W137" s="5" t="s">
        <v>1244</v>
      </c>
    </row>
    <row r="138" spans="1:23">
      <c r="A138" s="5">
        <v>2400</v>
      </c>
      <c r="B138" s="5" t="s">
        <v>441</v>
      </c>
      <c r="C138" s="5"/>
      <c r="D138" s="5"/>
      <c r="E138" s="5" t="s">
        <v>1245</v>
      </c>
      <c r="F138" s="4">
        <v>4</v>
      </c>
      <c r="G138" s="5" t="s">
        <v>1116</v>
      </c>
      <c r="H138" s="8" t="s">
        <v>1246</v>
      </c>
      <c r="I138" s="8"/>
      <c r="J138" s="48" t="str">
        <f t="shared" si="11"/>
        <v>/xbrli:group/gl-cor:accountingEntries</v>
      </c>
      <c r="K138" s="48" t="str">
        <f t="shared" si="12"/>
        <v>/xbrli:group/gl-cor:accountingEntries/gl-cor:entityInformation</v>
      </c>
      <c r="L138" s="48" t="str">
        <f t="shared" si="13"/>
        <v>/xbrli:group/gl-cor:accountingEntries/gl-cor:entityInformation/gl-cor:identifierReference</v>
      </c>
      <c r="M138" s="48" t="str">
        <f t="shared" si="8"/>
        <v>/xbrli:group/gl-cor:accountingEntries/gl-cor:entityInformation/gl-cor:identifierReference/gl-bus:identifierAddress</v>
      </c>
      <c r="N138" s="48" t="str">
        <f t="shared" si="10"/>
        <v>/xbrli:group/gl-cor:accountingEntries/gl-cor:entityInformation/gl-cor:identifierReference/gl-cor:identifierFaxNumber/gl-cor:identifierFax</v>
      </c>
      <c r="O138" s="48" t="str">
        <f t="shared" si="9"/>
        <v>/xbrli:group/gl-cor:accountingEntries/gl-cor:entityInformation/gl-bus:accountantInformation/gl-bus:accountantContactInformation/gl-bus:accountantContactEmail/gl-bus:accountantContactEmailAddress</v>
      </c>
      <c r="P138" s="8"/>
      <c r="Q138" s="48" t="s">
        <v>3339</v>
      </c>
      <c r="R138" s="4" t="s">
        <v>202</v>
      </c>
      <c r="S138" s="4" t="s">
        <v>388</v>
      </c>
      <c r="T138" s="5" t="s">
        <v>621</v>
      </c>
      <c r="U138" s="5" t="s">
        <v>1247</v>
      </c>
      <c r="V138" s="5" t="s">
        <v>1248</v>
      </c>
      <c r="W138" s="5" t="s">
        <v>1249</v>
      </c>
    </row>
    <row r="139" spans="1:23">
      <c r="A139" s="5">
        <v>2410</v>
      </c>
      <c r="B139" s="5" t="s">
        <v>441</v>
      </c>
      <c r="C139" s="5"/>
      <c r="D139" s="5"/>
      <c r="E139" s="5" t="s">
        <v>1250</v>
      </c>
      <c r="F139" s="4">
        <v>5</v>
      </c>
      <c r="G139" s="5" t="s">
        <v>1245</v>
      </c>
      <c r="H139" s="9" t="s">
        <v>1251</v>
      </c>
      <c r="I139" s="9"/>
      <c r="J139" s="48" t="str">
        <f t="shared" si="11"/>
        <v>/xbrli:group/gl-cor:accountingEntries</v>
      </c>
      <c r="K139" s="48" t="str">
        <f t="shared" si="12"/>
        <v>/xbrli:group/gl-cor:accountingEntries/gl-cor:entityInformation</v>
      </c>
      <c r="L139" s="48" t="str">
        <f t="shared" si="13"/>
        <v>/xbrli:group/gl-cor:accountingEntries/gl-cor:entityInformation/gl-cor:identifierReference</v>
      </c>
      <c r="M139" s="48" t="str">
        <f t="shared" si="8"/>
        <v>/xbrli:group/gl-cor:accountingEntries/gl-cor:entityInformation/gl-cor:identifierReference/gl-bus:identifierAddress</v>
      </c>
      <c r="N139" s="48" t="str">
        <f t="shared" si="10"/>
        <v>/xbrli:group/gl-cor:accountingEntries/gl-cor:entityInformation/gl-cor:identifierReference/gl-bus:identifierAddress/gl-bus:identifierAddressDescription</v>
      </c>
      <c r="O139" s="48" t="str">
        <f t="shared" si="9"/>
        <v>/xbrli:group/gl-cor:accountingEntries/gl-cor:entityInformation/gl-bus:accountantInformation/gl-bus:accountantContactInformation/gl-bus:accountantContactEmail/gl-bus:accountantContactEmailAddress</v>
      </c>
      <c r="P139" s="9"/>
      <c r="Q139" s="48" t="s">
        <v>3340</v>
      </c>
      <c r="R139" s="4" t="s">
        <v>44</v>
      </c>
      <c r="S139" s="5" t="s">
        <v>634</v>
      </c>
      <c r="T139" s="5" t="s">
        <v>1252</v>
      </c>
      <c r="U139" s="5" t="s">
        <v>1253</v>
      </c>
      <c r="V139" s="5" t="s">
        <v>1254</v>
      </c>
      <c r="W139" s="5" t="s">
        <v>1255</v>
      </c>
    </row>
    <row r="140" spans="1:23">
      <c r="A140" s="5">
        <v>2420</v>
      </c>
      <c r="B140" s="5" t="s">
        <v>441</v>
      </c>
      <c r="C140" s="5"/>
      <c r="D140" s="5"/>
      <c r="E140" s="5" t="s">
        <v>1256</v>
      </c>
      <c r="F140" s="4">
        <v>5</v>
      </c>
      <c r="G140" s="5" t="s">
        <v>1245</v>
      </c>
      <c r="H140" s="9" t="s">
        <v>1257</v>
      </c>
      <c r="I140" s="9"/>
      <c r="J140" s="48" t="str">
        <f t="shared" si="11"/>
        <v>/xbrli:group/gl-cor:accountingEntries</v>
      </c>
      <c r="K140" s="48" t="str">
        <f t="shared" si="12"/>
        <v>/xbrli:group/gl-cor:accountingEntries/gl-cor:entityInformation</v>
      </c>
      <c r="L140" s="48" t="str">
        <f t="shared" si="13"/>
        <v>/xbrli:group/gl-cor:accountingEntries/gl-cor:entityInformation/gl-cor:identifierReference</v>
      </c>
      <c r="M140" s="48" t="str">
        <f t="shared" si="8"/>
        <v>/xbrli:group/gl-cor:accountingEntries/gl-cor:entityInformation/gl-cor:identifierReference/gl-bus:identifierAddress</v>
      </c>
      <c r="N140" s="48" t="str">
        <f t="shared" si="10"/>
        <v>/xbrli:group/gl-cor:accountingEntries/gl-cor:entityInformation/gl-cor:identifierReference/gl-bus:identifierAddress/gl-bus:identifierAddressPurpose</v>
      </c>
      <c r="O140" s="48" t="str">
        <f t="shared" si="9"/>
        <v>/xbrli:group/gl-cor:accountingEntries/gl-cor:entityInformation/gl-bus:accountantInformation/gl-bus:accountantContactInformation/gl-bus:accountantContactEmail/gl-bus:accountantContactEmailAddress</v>
      </c>
      <c r="P140" s="9"/>
      <c r="Q140" s="48" t="s">
        <v>3341</v>
      </c>
      <c r="R140" s="4" t="s">
        <v>44</v>
      </c>
      <c r="S140" s="5" t="s">
        <v>641</v>
      </c>
      <c r="T140" s="5" t="s">
        <v>1258</v>
      </c>
      <c r="U140" s="5" t="s">
        <v>643</v>
      </c>
      <c r="V140" s="5" t="s">
        <v>1259</v>
      </c>
      <c r="W140" s="5" t="s">
        <v>1260</v>
      </c>
    </row>
    <row r="141" spans="1:23">
      <c r="A141" s="5">
        <v>2430</v>
      </c>
      <c r="B141" s="5" t="s">
        <v>441</v>
      </c>
      <c r="C141" s="5"/>
      <c r="D141" s="5"/>
      <c r="E141" s="5" t="s">
        <v>1261</v>
      </c>
      <c r="F141" s="4">
        <v>5</v>
      </c>
      <c r="G141" s="5" t="s">
        <v>1245</v>
      </c>
      <c r="H141" s="9" t="s">
        <v>1262</v>
      </c>
      <c r="I141" s="9"/>
      <c r="J141" s="48" t="str">
        <f t="shared" si="11"/>
        <v>/xbrli:group/gl-cor:accountingEntries</v>
      </c>
      <c r="K141" s="48" t="str">
        <f t="shared" si="12"/>
        <v>/xbrli:group/gl-cor:accountingEntries/gl-cor:entityInformation</v>
      </c>
      <c r="L141" s="48" t="str">
        <f t="shared" si="13"/>
        <v>/xbrli:group/gl-cor:accountingEntries/gl-cor:entityInformation/gl-cor:identifierReference</v>
      </c>
      <c r="M141" s="48" t="str">
        <f t="shared" si="8"/>
        <v>/xbrli:group/gl-cor:accountingEntries/gl-cor:entityInformation/gl-cor:identifierReference/gl-bus:identifierAddress</v>
      </c>
      <c r="N141" s="48" t="str">
        <f t="shared" si="10"/>
        <v>/xbrli:group/gl-cor:accountingEntries/gl-cor:entityInformation/gl-cor:identifierReference/gl-bus:identifierAddress/gl-bus:identifierBuildingNumber</v>
      </c>
      <c r="O141" s="48" t="str">
        <f t="shared" si="9"/>
        <v>/xbrli:group/gl-cor:accountingEntries/gl-cor:entityInformation/gl-bus:accountantInformation/gl-bus:accountantContactInformation/gl-bus:accountantContactEmail/gl-bus:accountantContactEmailAddress</v>
      </c>
      <c r="P141" s="9"/>
      <c r="Q141" s="48" t="s">
        <v>3342</v>
      </c>
      <c r="R141" s="4" t="s">
        <v>44</v>
      </c>
      <c r="S141" s="5" t="s">
        <v>655</v>
      </c>
      <c r="T141" s="5" t="s">
        <v>656</v>
      </c>
      <c r="U141" s="5" t="s">
        <v>1263</v>
      </c>
      <c r="V141" s="5" t="s">
        <v>1264</v>
      </c>
      <c r="W141" s="5" t="s">
        <v>1265</v>
      </c>
    </row>
    <row r="142" spans="1:23">
      <c r="A142" s="5">
        <v>2440</v>
      </c>
      <c r="B142" s="5" t="s">
        <v>441</v>
      </c>
      <c r="C142" s="5"/>
      <c r="D142" s="5"/>
      <c r="E142" s="5" t="s">
        <v>1266</v>
      </c>
      <c r="F142" s="4">
        <v>5</v>
      </c>
      <c r="G142" s="5" t="s">
        <v>1245</v>
      </c>
      <c r="H142" s="9" t="s">
        <v>1267</v>
      </c>
      <c r="I142" s="9"/>
      <c r="J142" s="48" t="str">
        <f t="shared" si="11"/>
        <v>/xbrli:group/gl-cor:accountingEntries</v>
      </c>
      <c r="K142" s="48" t="str">
        <f t="shared" si="12"/>
        <v>/xbrli:group/gl-cor:accountingEntries/gl-cor:entityInformation</v>
      </c>
      <c r="L142" s="48" t="str">
        <f t="shared" si="13"/>
        <v>/xbrli:group/gl-cor:accountingEntries/gl-cor:entityInformation/gl-cor:identifierReference</v>
      </c>
      <c r="M142" s="48" t="str">
        <f t="shared" si="8"/>
        <v>/xbrli:group/gl-cor:accountingEntries/gl-cor:entityInformation/gl-cor:identifierReference/gl-bus:identifierAddress</v>
      </c>
      <c r="N142" s="48" t="str">
        <f t="shared" si="10"/>
        <v>/xbrli:group/gl-cor:accountingEntries/gl-cor:entityInformation/gl-cor:identifierReference/gl-bus:identifierAddress/gl-bus:identifierStreet</v>
      </c>
      <c r="O142" s="48" t="str">
        <f t="shared" si="9"/>
        <v>/xbrli:group/gl-cor:accountingEntries/gl-cor:entityInformation/gl-bus:accountantInformation/gl-bus:accountantContactInformation/gl-bus:accountantContactEmail/gl-bus:accountantContactEmailAddress</v>
      </c>
      <c r="P142" s="9"/>
      <c r="Q142" s="48" t="s">
        <v>3343</v>
      </c>
      <c r="R142" s="4" t="s">
        <v>44</v>
      </c>
      <c r="S142" s="5" t="s">
        <v>952</v>
      </c>
      <c r="T142" s="5" t="s">
        <v>662</v>
      </c>
      <c r="U142" s="5" t="s">
        <v>1268</v>
      </c>
      <c r="V142" s="5" t="s">
        <v>1269</v>
      </c>
      <c r="W142" s="5" t="s">
        <v>665</v>
      </c>
    </row>
    <row r="143" spans="1:23">
      <c r="A143" s="5">
        <v>2450</v>
      </c>
      <c r="B143" s="5" t="s">
        <v>441</v>
      </c>
      <c r="C143" s="5"/>
      <c r="D143" s="5"/>
      <c r="E143" s="5" t="s">
        <v>1270</v>
      </c>
      <c r="F143" s="4">
        <v>5</v>
      </c>
      <c r="G143" s="5" t="s">
        <v>1245</v>
      </c>
      <c r="H143" s="9" t="s">
        <v>1271</v>
      </c>
      <c r="I143" s="9"/>
      <c r="J143" s="48" t="str">
        <f t="shared" si="11"/>
        <v>/xbrli:group/gl-cor:accountingEntries</v>
      </c>
      <c r="K143" s="48" t="str">
        <f t="shared" si="12"/>
        <v>/xbrli:group/gl-cor:accountingEntries/gl-cor:entityInformation</v>
      </c>
      <c r="L143" s="48" t="str">
        <f t="shared" si="13"/>
        <v>/xbrli:group/gl-cor:accountingEntries/gl-cor:entityInformation/gl-cor:identifierReference</v>
      </c>
      <c r="M143" s="48" t="str">
        <f t="shared" si="8"/>
        <v>/xbrli:group/gl-cor:accountingEntries/gl-cor:entityInformation/gl-cor:identifierReference/gl-bus:identifierAddress</v>
      </c>
      <c r="N143" s="48" t="str">
        <f t="shared" si="10"/>
        <v>/xbrli:group/gl-cor:accountingEntries/gl-cor:entityInformation/gl-cor:identifierReference/gl-bus:identifierAddress/gl-bus:identifierAddressStreet2</v>
      </c>
      <c r="O143" s="48" t="str">
        <f t="shared" si="9"/>
        <v>/xbrli:group/gl-cor:accountingEntries/gl-cor:entityInformation/gl-bus:accountantInformation/gl-bus:accountantContactInformation/gl-bus:accountantContactEmail/gl-bus:accountantContactEmailAddress</v>
      </c>
      <c r="P143" s="9"/>
      <c r="Q143" s="48" t="s">
        <v>3344</v>
      </c>
      <c r="R143" s="4" t="s">
        <v>44</v>
      </c>
      <c r="S143" s="5" t="s">
        <v>958</v>
      </c>
      <c r="T143" s="5" t="s">
        <v>669</v>
      </c>
      <c r="U143" s="5" t="s">
        <v>1272</v>
      </c>
      <c r="V143" s="5" t="s">
        <v>1273</v>
      </c>
      <c r="W143" s="5" t="s">
        <v>1274</v>
      </c>
    </row>
    <row r="144" spans="1:23">
      <c r="A144" s="5">
        <v>2460</v>
      </c>
      <c r="B144" s="5" t="s">
        <v>441</v>
      </c>
      <c r="C144" s="5"/>
      <c r="D144" s="5"/>
      <c r="E144" s="5" t="s">
        <v>1275</v>
      </c>
      <c r="F144" s="4">
        <v>5</v>
      </c>
      <c r="G144" s="5" t="s">
        <v>1245</v>
      </c>
      <c r="H144" s="9" t="s">
        <v>1276</v>
      </c>
      <c r="I144" s="9"/>
      <c r="J144" s="48" t="str">
        <f t="shared" si="11"/>
        <v>/xbrli:group/gl-cor:accountingEntries</v>
      </c>
      <c r="K144" s="48" t="str">
        <f t="shared" si="12"/>
        <v>/xbrli:group/gl-cor:accountingEntries/gl-cor:entityInformation</v>
      </c>
      <c r="L144" s="48" t="str">
        <f t="shared" si="13"/>
        <v>/xbrli:group/gl-cor:accountingEntries/gl-cor:entityInformation/gl-cor:identifierReference</v>
      </c>
      <c r="M144" s="48" t="str">
        <f t="shared" si="8"/>
        <v>/xbrli:group/gl-cor:accountingEntries/gl-cor:entityInformation/gl-cor:identifierReference/gl-bus:identifierAddress</v>
      </c>
      <c r="N144" s="48" t="str">
        <f t="shared" si="10"/>
        <v>/xbrli:group/gl-cor:accountingEntries/gl-cor:entityInformation/gl-cor:identifierReference/gl-bus:identifierAddress/gl-bus:identifierCity</v>
      </c>
      <c r="O144" s="48" t="str">
        <f t="shared" si="9"/>
        <v>/xbrli:group/gl-cor:accountingEntries/gl-cor:entityInformation/gl-bus:accountantInformation/gl-bus:accountantContactInformation/gl-bus:accountantContactEmail/gl-bus:accountantContactEmailAddress</v>
      </c>
      <c r="P144" s="9"/>
      <c r="Q144" s="48" t="s">
        <v>3345</v>
      </c>
      <c r="R144" s="4" t="s">
        <v>44</v>
      </c>
      <c r="S144" s="5" t="s">
        <v>964</v>
      </c>
      <c r="T144" s="5" t="s">
        <v>675</v>
      </c>
      <c r="U144" s="5" t="s">
        <v>675</v>
      </c>
      <c r="V144" s="5" t="s">
        <v>1277</v>
      </c>
      <c r="W144" s="5" t="s">
        <v>1278</v>
      </c>
    </row>
    <row r="145" spans="1:23">
      <c r="A145" s="5">
        <v>2470</v>
      </c>
      <c r="B145" s="5" t="s">
        <v>441</v>
      </c>
      <c r="C145" s="5"/>
      <c r="D145" s="5"/>
      <c r="E145" s="5" t="s">
        <v>1279</v>
      </c>
      <c r="F145" s="4">
        <v>5</v>
      </c>
      <c r="G145" s="5" t="s">
        <v>1245</v>
      </c>
      <c r="H145" s="9" t="s">
        <v>1280</v>
      </c>
      <c r="I145" s="9"/>
      <c r="J145" s="48" t="str">
        <f t="shared" si="11"/>
        <v>/xbrli:group/gl-cor:accountingEntries</v>
      </c>
      <c r="K145" s="48" t="str">
        <f t="shared" si="12"/>
        <v>/xbrli:group/gl-cor:accountingEntries/gl-cor:entityInformation</v>
      </c>
      <c r="L145" s="48" t="str">
        <f t="shared" si="13"/>
        <v>/xbrli:group/gl-cor:accountingEntries/gl-cor:entityInformation/gl-cor:identifierReference</v>
      </c>
      <c r="M145" s="48" t="str">
        <f t="shared" si="8"/>
        <v>/xbrli:group/gl-cor:accountingEntries/gl-cor:entityInformation/gl-cor:identifierReference/gl-bus:identifierAddress</v>
      </c>
      <c r="N145" s="48" t="str">
        <f t="shared" si="10"/>
        <v>/xbrli:group/gl-cor:accountingEntries/gl-cor:entityInformation/gl-cor:identifierReference/gl-bus:identifierAddress/gl-bus:identifierStateOrProvince</v>
      </c>
      <c r="O145" s="48" t="str">
        <f t="shared" si="9"/>
        <v>/xbrli:group/gl-cor:accountingEntries/gl-cor:entityInformation/gl-bus:accountantInformation/gl-bus:accountantContactInformation/gl-bus:accountantContactEmail/gl-bus:accountantContactEmailAddress</v>
      </c>
      <c r="P145" s="9"/>
      <c r="Q145" s="48" t="s">
        <v>3346</v>
      </c>
      <c r="R145" s="4" t="s">
        <v>44</v>
      </c>
      <c r="S145" s="5" t="s">
        <v>970</v>
      </c>
      <c r="T145" s="5" t="s">
        <v>682</v>
      </c>
      <c r="U145" s="5" t="s">
        <v>1281</v>
      </c>
      <c r="V145" s="5" t="s">
        <v>1282</v>
      </c>
      <c r="W145" s="5" t="s">
        <v>1283</v>
      </c>
    </row>
    <row r="146" spans="1:23">
      <c r="A146" s="5">
        <v>2480</v>
      </c>
      <c r="B146" s="5" t="s">
        <v>441</v>
      </c>
      <c r="C146" s="5"/>
      <c r="D146" s="5"/>
      <c r="E146" s="5" t="s">
        <v>1284</v>
      </c>
      <c r="F146" s="4">
        <v>5</v>
      </c>
      <c r="G146" s="5" t="s">
        <v>1245</v>
      </c>
      <c r="H146" s="9" t="s">
        <v>1285</v>
      </c>
      <c r="I146" s="9"/>
      <c r="J146" s="48" t="str">
        <f t="shared" si="11"/>
        <v>/xbrli:group/gl-cor:accountingEntries</v>
      </c>
      <c r="K146" s="48" t="str">
        <f t="shared" si="12"/>
        <v>/xbrli:group/gl-cor:accountingEntries/gl-cor:entityInformation</v>
      </c>
      <c r="L146" s="48" t="str">
        <f t="shared" si="13"/>
        <v>/xbrli:group/gl-cor:accountingEntries/gl-cor:entityInformation/gl-cor:identifierReference</v>
      </c>
      <c r="M146" s="48" t="str">
        <f t="shared" si="8"/>
        <v>/xbrli:group/gl-cor:accountingEntries/gl-cor:entityInformation/gl-cor:identifierReference/gl-bus:identifierAddress</v>
      </c>
      <c r="N146" s="48" t="str">
        <f t="shared" si="10"/>
        <v>/xbrli:group/gl-cor:accountingEntries/gl-cor:entityInformation/gl-cor:identifierReference/gl-bus:identifierAddress/gl-bus:identifierCountry</v>
      </c>
      <c r="O146" s="48" t="str">
        <f t="shared" si="9"/>
        <v>/xbrli:group/gl-cor:accountingEntries/gl-cor:entityInformation/gl-bus:accountantInformation/gl-bus:accountantContactInformation/gl-bus:accountantContactEmail/gl-bus:accountantContactEmailAddress</v>
      </c>
      <c r="P146" s="9"/>
      <c r="Q146" s="48" t="s">
        <v>3347</v>
      </c>
      <c r="R146" s="4" t="s">
        <v>44</v>
      </c>
      <c r="S146" s="5" t="s">
        <v>976</v>
      </c>
      <c r="T146" s="5" t="s">
        <v>696</v>
      </c>
      <c r="U146" s="5" t="s">
        <v>696</v>
      </c>
      <c r="V146" s="5" t="s">
        <v>1286</v>
      </c>
      <c r="W146" s="5" t="s">
        <v>1287</v>
      </c>
    </row>
    <row r="147" spans="1:23">
      <c r="A147" s="5">
        <v>2490</v>
      </c>
      <c r="B147" s="5" t="s">
        <v>441</v>
      </c>
      <c r="C147" s="5"/>
      <c r="D147" s="5"/>
      <c r="E147" s="5" t="s">
        <v>1288</v>
      </c>
      <c r="F147" s="4">
        <v>5</v>
      </c>
      <c r="G147" s="5" t="s">
        <v>1245</v>
      </c>
      <c r="H147" s="9" t="s">
        <v>1289</v>
      </c>
      <c r="I147" s="9"/>
      <c r="J147" s="48" t="str">
        <f t="shared" si="11"/>
        <v>/xbrli:group/gl-cor:accountingEntries</v>
      </c>
      <c r="K147" s="48" t="str">
        <f t="shared" si="12"/>
        <v>/xbrli:group/gl-cor:accountingEntries/gl-cor:entityInformation</v>
      </c>
      <c r="L147" s="48" t="str">
        <f t="shared" si="13"/>
        <v>/xbrli:group/gl-cor:accountingEntries/gl-cor:entityInformation/gl-cor:identifierReference</v>
      </c>
      <c r="M147" s="48" t="str">
        <f t="shared" si="8"/>
        <v>/xbrli:group/gl-cor:accountingEntries/gl-cor:entityInformation/gl-cor:identifierReference/gl-bus:identifierAddress</v>
      </c>
      <c r="N147" s="48" t="str">
        <f t="shared" si="10"/>
        <v>/xbrli:group/gl-cor:accountingEntries/gl-cor:entityInformation/gl-cor:identifierReference/gl-bus:identifierAddress/gl-bus:identifierZipOrPostalCode</v>
      </c>
      <c r="O147" s="48" t="str">
        <f t="shared" si="9"/>
        <v>/xbrli:group/gl-cor:accountingEntries/gl-cor:entityInformation/gl-bus:accountantInformation/gl-bus:accountantContactInformation/gl-bus:accountantContactEmail/gl-bus:accountantContactEmailAddress</v>
      </c>
      <c r="P147" s="9"/>
      <c r="Q147" s="48" t="s">
        <v>3348</v>
      </c>
      <c r="R147" s="4" t="s">
        <v>44</v>
      </c>
      <c r="S147" s="5" t="s">
        <v>982</v>
      </c>
      <c r="T147" s="5" t="s">
        <v>689</v>
      </c>
      <c r="U147" s="5" t="s">
        <v>1290</v>
      </c>
      <c r="V147" s="5" t="s">
        <v>1291</v>
      </c>
      <c r="W147" s="5" t="s">
        <v>1292</v>
      </c>
    </row>
    <row r="148" spans="1:23">
      <c r="A148" s="5">
        <v>2500</v>
      </c>
      <c r="B148" s="5" t="s">
        <v>441</v>
      </c>
      <c r="C148" s="5"/>
      <c r="D148" s="5"/>
      <c r="E148" s="5" t="s">
        <v>1293</v>
      </c>
      <c r="F148" s="4">
        <v>5</v>
      </c>
      <c r="G148" s="5" t="s">
        <v>1245</v>
      </c>
      <c r="H148" s="9" t="s">
        <v>1294</v>
      </c>
      <c r="I148" s="9"/>
      <c r="J148" s="48" t="str">
        <f t="shared" si="11"/>
        <v>/xbrli:group/gl-cor:accountingEntries</v>
      </c>
      <c r="K148" s="48" t="str">
        <f t="shared" si="12"/>
        <v>/xbrli:group/gl-cor:accountingEntries/gl-cor:entityInformation</v>
      </c>
      <c r="L148" s="48" t="str">
        <f t="shared" si="13"/>
        <v>/xbrli:group/gl-cor:accountingEntries/gl-cor:entityInformation/gl-cor:identifierReference</v>
      </c>
      <c r="M148" s="48" t="str">
        <f t="shared" si="8"/>
        <v>/xbrli:group/gl-cor:accountingEntries/gl-cor:entityInformation/gl-cor:identifierReference/gl-bus:identifierAddress</v>
      </c>
      <c r="N148" s="48" t="str">
        <f t="shared" si="10"/>
        <v>/xbrli:group/gl-cor:accountingEntries/gl-cor:entityInformation/gl-cor:identifierReference/gl-bus:identifierAddress/gl-bus:identifierAddressLocationIdentifier</v>
      </c>
      <c r="O148" s="48" t="str">
        <f t="shared" si="9"/>
        <v>/xbrli:group/gl-cor:accountingEntries/gl-cor:entityInformation/gl-bus:accountantInformation/gl-bus:accountantContactInformation/gl-bus:accountantContactEmail/gl-bus:accountantContactEmailAddress</v>
      </c>
      <c r="P148" s="9"/>
      <c r="Q148" s="48" t="s">
        <v>3349</v>
      </c>
      <c r="R148" s="4" t="s">
        <v>44</v>
      </c>
      <c r="S148" s="5" t="s">
        <v>648</v>
      </c>
      <c r="T148" s="5" t="s">
        <v>1295</v>
      </c>
      <c r="U148" s="5" t="s">
        <v>1296</v>
      </c>
      <c r="V148" s="5" t="s">
        <v>1297</v>
      </c>
      <c r="W148" s="5" t="s">
        <v>1298</v>
      </c>
    </row>
    <row r="149" spans="1:23">
      <c r="A149" s="5">
        <v>2510</v>
      </c>
      <c r="B149" s="5" t="s">
        <v>384</v>
      </c>
      <c r="C149" s="4" t="s">
        <v>2941</v>
      </c>
      <c r="D149" s="4" t="s">
        <v>2953</v>
      </c>
      <c r="E149" s="5" t="s">
        <v>1299</v>
      </c>
      <c r="F149" s="4">
        <v>4</v>
      </c>
      <c r="G149" s="5" t="s">
        <v>1116</v>
      </c>
      <c r="H149" s="8" t="s">
        <v>1300</v>
      </c>
      <c r="I149" s="52"/>
      <c r="J149" s="48" t="str">
        <f t="shared" si="11"/>
        <v>/xbrli:group/gl-cor:accountingEntries</v>
      </c>
      <c r="K149" s="48" t="str">
        <f t="shared" si="12"/>
        <v>/xbrli:group/gl-cor:accountingEntries/gl-cor:entityInformation</v>
      </c>
      <c r="L149" s="48" t="str">
        <f t="shared" si="13"/>
        <v>/xbrli:group/gl-cor:accountingEntries/gl-cor:entityInformation/gl-cor:identifierReference</v>
      </c>
      <c r="M149" s="48" t="str">
        <f t="shared" si="8"/>
        <v>/xbrli:group/gl-cor:accountingEntries/gl-cor:entityInformation/gl-cor:identifierReference/gl-cor:identifierContactInformationStructure</v>
      </c>
      <c r="N149" s="48" t="str">
        <f t="shared" si="10"/>
        <v>/xbrli:group/gl-cor:accountingEntries/gl-cor:entityInformation/gl-cor:identifierReference/gl-bus:identifierAddress/gl-bus:identifierAddressLocationIdentifier</v>
      </c>
      <c r="O149" s="48" t="str">
        <f t="shared" si="9"/>
        <v>/xbrli:group/gl-cor:accountingEntries/gl-cor:entityInformation/gl-bus:accountantInformation/gl-bus:accountantContactInformation/gl-bus:accountantContactEmail/gl-bus:accountantContactEmailAddress</v>
      </c>
      <c r="P149" s="52"/>
      <c r="Q149" s="48" t="s">
        <v>3350</v>
      </c>
      <c r="R149" s="4" t="s">
        <v>202</v>
      </c>
      <c r="S149" s="4" t="s">
        <v>386</v>
      </c>
      <c r="T149" s="5" t="s">
        <v>1301</v>
      </c>
      <c r="U149" s="5" t="s">
        <v>1301</v>
      </c>
      <c r="V149" s="5" t="s">
        <v>1302</v>
      </c>
      <c r="W149" s="5" t="s">
        <v>1303</v>
      </c>
    </row>
    <row r="150" spans="1:23">
      <c r="A150" s="5">
        <v>2520</v>
      </c>
      <c r="B150" s="5" t="s">
        <v>384</v>
      </c>
      <c r="C150" s="4" t="s">
        <v>2953</v>
      </c>
      <c r="E150" s="5" t="s">
        <v>1304</v>
      </c>
      <c r="F150" s="4">
        <v>5</v>
      </c>
      <c r="G150" s="5" t="s">
        <v>1299</v>
      </c>
      <c r="H150" s="9" t="s">
        <v>1305</v>
      </c>
      <c r="I150" s="53"/>
      <c r="J150" s="48" t="str">
        <f t="shared" si="11"/>
        <v>/xbrli:group/gl-cor:accountingEntries</v>
      </c>
      <c r="K150" s="48" t="str">
        <f t="shared" si="12"/>
        <v>/xbrli:group/gl-cor:accountingEntries/gl-cor:entityInformation</v>
      </c>
      <c r="L150" s="48" t="str">
        <f t="shared" si="13"/>
        <v>/xbrli:group/gl-cor:accountingEntries/gl-cor:entityInformation/gl-cor:identifierReference</v>
      </c>
      <c r="M150" s="48" t="str">
        <f t="shared" si="8"/>
        <v>/xbrli:group/gl-cor:accountingEntries/gl-cor:entityInformation/gl-cor:identifierReference/gl-cor:identifierContactInformationStructure</v>
      </c>
      <c r="N150" s="48" t="str">
        <f t="shared" si="10"/>
        <v>/xbrli:group/gl-cor:accountingEntries/gl-cor:entityInformation/gl-cor:identifierReference/gl-cor:identifierContactInformationStructure/gl-cor:identifierContactPrefix</v>
      </c>
      <c r="O150" s="48" t="str">
        <f t="shared" si="9"/>
        <v>/xbrli:group/gl-cor:accountingEntries/gl-cor:entityInformation/gl-bus:accountantInformation/gl-bus:accountantContactInformation/gl-bus:accountantContactEmail/gl-bus:accountantContactEmailAddress</v>
      </c>
      <c r="P150" s="53"/>
      <c r="Q150" s="48" t="s">
        <v>3351</v>
      </c>
      <c r="R150" s="4" t="s">
        <v>44</v>
      </c>
      <c r="S150" s="5" t="s">
        <v>1013</v>
      </c>
      <c r="T150" s="5" t="s">
        <v>1306</v>
      </c>
      <c r="U150" s="5" t="s">
        <v>737</v>
      </c>
      <c r="V150" s="5" t="s">
        <v>1307</v>
      </c>
      <c r="W150" s="5" t="s">
        <v>739</v>
      </c>
    </row>
    <row r="151" spans="1:23">
      <c r="A151" s="5">
        <v>2530</v>
      </c>
      <c r="B151" s="5" t="s">
        <v>384</v>
      </c>
      <c r="C151" s="4" t="s">
        <v>2953</v>
      </c>
      <c r="E151" s="5" t="s">
        <v>1308</v>
      </c>
      <c r="F151" s="4">
        <v>5</v>
      </c>
      <c r="G151" s="5" t="s">
        <v>1299</v>
      </c>
      <c r="H151" s="9" t="s">
        <v>1309</v>
      </c>
      <c r="I151" s="53"/>
      <c r="J151" s="48" t="str">
        <f t="shared" si="11"/>
        <v>/xbrli:group/gl-cor:accountingEntries</v>
      </c>
      <c r="K151" s="48" t="str">
        <f t="shared" si="12"/>
        <v>/xbrli:group/gl-cor:accountingEntries/gl-cor:entityInformation</v>
      </c>
      <c r="L151" s="48" t="str">
        <f t="shared" si="13"/>
        <v>/xbrli:group/gl-cor:accountingEntries/gl-cor:entityInformation/gl-cor:identifierReference</v>
      </c>
      <c r="M151" s="48" t="str">
        <f t="shared" si="8"/>
        <v>/xbrli:group/gl-cor:accountingEntries/gl-cor:entityInformation/gl-cor:identifierReference/gl-cor:identifierContactInformationStructure</v>
      </c>
      <c r="N151" s="48" t="str">
        <f t="shared" si="10"/>
        <v>/xbrli:group/gl-cor:accountingEntries/gl-cor:entityInformation/gl-cor:identifierReference/gl-cor:identifierContactInformationStructure/gl-cor:identifierContactLastName</v>
      </c>
      <c r="O151" s="48" t="str">
        <f t="shared" si="9"/>
        <v>/xbrli:group/gl-cor:accountingEntries/gl-cor:entityInformation/gl-bus:accountantInformation/gl-bus:accountantContactInformation/gl-bus:accountantContactEmail/gl-bus:accountantContactEmailAddress</v>
      </c>
      <c r="P151" s="53"/>
      <c r="Q151" s="48" t="s">
        <v>3352</v>
      </c>
      <c r="R151" s="4" t="s">
        <v>44</v>
      </c>
      <c r="S151" s="5" t="s">
        <v>1019</v>
      </c>
      <c r="T151" s="5" t="s">
        <v>1310</v>
      </c>
      <c r="U151" s="5" t="s">
        <v>1311</v>
      </c>
      <c r="V151" s="5" t="s">
        <v>1312</v>
      </c>
      <c r="W151" s="5" t="s">
        <v>1313</v>
      </c>
    </row>
    <row r="152" spans="1:23">
      <c r="A152" s="5">
        <v>2540</v>
      </c>
      <c r="B152" s="5" t="s">
        <v>384</v>
      </c>
      <c r="C152" s="4" t="s">
        <v>2953</v>
      </c>
      <c r="E152" s="5" t="s">
        <v>1314</v>
      </c>
      <c r="F152" s="4">
        <v>5</v>
      </c>
      <c r="G152" s="5" t="s">
        <v>1299</v>
      </c>
      <c r="H152" s="9" t="s">
        <v>1315</v>
      </c>
      <c r="I152" s="53"/>
      <c r="J152" s="48" t="str">
        <f t="shared" si="11"/>
        <v>/xbrli:group/gl-cor:accountingEntries</v>
      </c>
      <c r="K152" s="48" t="str">
        <f t="shared" si="12"/>
        <v>/xbrli:group/gl-cor:accountingEntries/gl-cor:entityInformation</v>
      </c>
      <c r="L152" s="48" t="str">
        <f t="shared" si="13"/>
        <v>/xbrli:group/gl-cor:accountingEntries/gl-cor:entityInformation/gl-cor:identifierReference</v>
      </c>
      <c r="M152" s="48" t="str">
        <f t="shared" ref="M152:M215" si="14">IF($F152=4,L152&amp;"/gl-"&amp;$B152&amp;":"&amp;$H152,M151)</f>
        <v>/xbrli:group/gl-cor:accountingEntries/gl-cor:entityInformation/gl-cor:identifierReference/gl-cor:identifierContactInformationStructure</v>
      </c>
      <c r="N152" s="48" t="str">
        <f t="shared" si="10"/>
        <v>/xbrli:group/gl-cor:accountingEntries/gl-cor:entityInformation/gl-cor:identifierReference/gl-cor:identifierContactInformationStructure/gl-cor:identifierContactFirstName</v>
      </c>
      <c r="O152" s="48" t="str">
        <f t="shared" si="9"/>
        <v>/xbrli:group/gl-cor:accountingEntries/gl-cor:entityInformation/gl-bus:accountantInformation/gl-bus:accountantContactInformation/gl-bus:accountantContactEmail/gl-bus:accountantContactEmailAddress</v>
      </c>
      <c r="P152" s="53"/>
      <c r="Q152" s="48" t="s">
        <v>3353</v>
      </c>
      <c r="R152" s="4" t="s">
        <v>44</v>
      </c>
      <c r="S152" s="5" t="s">
        <v>1025</v>
      </c>
      <c r="T152" s="5" t="s">
        <v>1316</v>
      </c>
      <c r="U152" s="5" t="s">
        <v>750</v>
      </c>
      <c r="V152" s="5" t="s">
        <v>1317</v>
      </c>
      <c r="W152" s="5" t="s">
        <v>752</v>
      </c>
    </row>
    <row r="153" spans="1:23">
      <c r="A153" s="5">
        <v>2550</v>
      </c>
      <c r="B153" s="5" t="s">
        <v>384</v>
      </c>
      <c r="C153" s="4" t="s">
        <v>2953</v>
      </c>
      <c r="E153" s="5" t="s">
        <v>1318</v>
      </c>
      <c r="F153" s="4">
        <v>5</v>
      </c>
      <c r="G153" s="5" t="s">
        <v>1299</v>
      </c>
      <c r="H153" s="9" t="s">
        <v>1319</v>
      </c>
      <c r="I153" s="53"/>
      <c r="J153" s="48" t="str">
        <f t="shared" si="11"/>
        <v>/xbrli:group/gl-cor:accountingEntries</v>
      </c>
      <c r="K153" s="48" t="str">
        <f t="shared" si="12"/>
        <v>/xbrli:group/gl-cor:accountingEntries/gl-cor:entityInformation</v>
      </c>
      <c r="L153" s="48" t="str">
        <f t="shared" si="13"/>
        <v>/xbrli:group/gl-cor:accountingEntries/gl-cor:entityInformation/gl-cor:identifierReference</v>
      </c>
      <c r="M153" s="48" t="str">
        <f t="shared" si="14"/>
        <v>/xbrli:group/gl-cor:accountingEntries/gl-cor:entityInformation/gl-cor:identifierReference/gl-cor:identifierContactInformationStructure</v>
      </c>
      <c r="N153" s="48" t="str">
        <f t="shared" si="10"/>
        <v>/xbrli:group/gl-cor:accountingEntries/gl-cor:entityInformation/gl-cor:identifierReference/gl-cor:identifierContactInformationStructure/gl-cor:identifierContactSuffix</v>
      </c>
      <c r="O153" s="48" t="str">
        <f t="shared" si="9"/>
        <v>/xbrli:group/gl-cor:accountingEntries/gl-cor:entityInformation/gl-bus:accountantInformation/gl-bus:accountantContactInformation/gl-bus:accountantContactEmail/gl-bus:accountantContactEmailAddress</v>
      </c>
      <c r="P153" s="53"/>
      <c r="Q153" s="48" t="s">
        <v>3354</v>
      </c>
      <c r="R153" s="4" t="s">
        <v>44</v>
      </c>
      <c r="S153" s="5" t="s">
        <v>1032</v>
      </c>
      <c r="T153" s="5" t="s">
        <v>1320</v>
      </c>
      <c r="U153" s="5" t="s">
        <v>757</v>
      </c>
      <c r="V153" s="5" t="s">
        <v>1321</v>
      </c>
      <c r="W153" s="5" t="s">
        <v>759</v>
      </c>
    </row>
    <row r="154" spans="1:23">
      <c r="A154" s="5">
        <v>2560</v>
      </c>
      <c r="B154" s="5" t="s">
        <v>384</v>
      </c>
      <c r="C154" s="4" t="s">
        <v>2953</v>
      </c>
      <c r="E154" s="5" t="s">
        <v>1322</v>
      </c>
      <c r="F154" s="4">
        <v>5</v>
      </c>
      <c r="G154" s="5" t="s">
        <v>1299</v>
      </c>
      <c r="H154" s="9" t="s">
        <v>1323</v>
      </c>
      <c r="I154" s="53"/>
      <c r="J154" s="48" t="str">
        <f t="shared" si="11"/>
        <v>/xbrli:group/gl-cor:accountingEntries</v>
      </c>
      <c r="K154" s="48" t="str">
        <f t="shared" si="12"/>
        <v>/xbrli:group/gl-cor:accountingEntries/gl-cor:entityInformation</v>
      </c>
      <c r="L154" s="48" t="str">
        <f t="shared" si="13"/>
        <v>/xbrli:group/gl-cor:accountingEntries/gl-cor:entityInformation/gl-cor:identifierReference</v>
      </c>
      <c r="M154" s="48" t="str">
        <f t="shared" si="14"/>
        <v>/xbrli:group/gl-cor:accountingEntries/gl-cor:entityInformation/gl-cor:identifierReference/gl-cor:identifierContactInformationStructure</v>
      </c>
      <c r="N154" s="48" t="str">
        <f t="shared" si="10"/>
        <v>/xbrli:group/gl-cor:accountingEntries/gl-cor:entityInformation/gl-cor:identifierReference/gl-cor:identifierContactInformationStructure/gl-cor:identifierContactAttentionLine</v>
      </c>
      <c r="O154" s="48" t="str">
        <f t="shared" si="9"/>
        <v>/xbrli:group/gl-cor:accountingEntries/gl-cor:entityInformation/gl-bus:accountantInformation/gl-bus:accountantContactInformation/gl-bus:accountantContactEmail/gl-bus:accountantContactEmailAddress</v>
      </c>
      <c r="P154" s="53"/>
      <c r="Q154" s="48" t="s">
        <v>3355</v>
      </c>
      <c r="R154" s="4" t="s">
        <v>44</v>
      </c>
      <c r="S154" s="5" t="s">
        <v>1324</v>
      </c>
      <c r="T154" s="5" t="s">
        <v>1325</v>
      </c>
      <c r="U154" s="5" t="s">
        <v>763</v>
      </c>
      <c r="V154" s="5" t="s">
        <v>1326</v>
      </c>
      <c r="W154" s="5" t="s">
        <v>764</v>
      </c>
    </row>
    <row r="155" spans="1:23">
      <c r="A155" s="5">
        <v>2570</v>
      </c>
      <c r="B155" s="5" t="s">
        <v>384</v>
      </c>
      <c r="C155" s="4" t="s">
        <v>2953</v>
      </c>
      <c r="E155" s="5" t="s">
        <v>1327</v>
      </c>
      <c r="F155" s="4">
        <v>5</v>
      </c>
      <c r="G155" s="5" t="s">
        <v>1299</v>
      </c>
      <c r="H155" s="9" t="s">
        <v>1328</v>
      </c>
      <c r="I155" s="53"/>
      <c r="J155" s="48" t="str">
        <f t="shared" si="11"/>
        <v>/xbrli:group/gl-cor:accountingEntries</v>
      </c>
      <c r="K155" s="48" t="str">
        <f t="shared" si="12"/>
        <v>/xbrli:group/gl-cor:accountingEntries/gl-cor:entityInformation</v>
      </c>
      <c r="L155" s="48" t="str">
        <f t="shared" si="13"/>
        <v>/xbrli:group/gl-cor:accountingEntries/gl-cor:entityInformation/gl-cor:identifierReference</v>
      </c>
      <c r="M155" s="48" t="str">
        <f t="shared" si="14"/>
        <v>/xbrli:group/gl-cor:accountingEntries/gl-cor:entityInformation/gl-cor:identifierReference/gl-cor:identifierContactInformationStructure</v>
      </c>
      <c r="N155" s="48" t="str">
        <f t="shared" si="10"/>
        <v>/xbrli:group/gl-cor:accountingEntries/gl-cor:entityInformation/gl-cor:identifierReference/gl-cor:identifierContactInformationStructure/gl-cor:identifierContactPositionRole</v>
      </c>
      <c r="O155" s="48" t="str">
        <f t="shared" si="9"/>
        <v>/xbrli:group/gl-cor:accountingEntries/gl-cor:entityInformation/gl-bus:accountantInformation/gl-bus:accountantContactInformation/gl-bus:accountantContactEmail/gl-bus:accountantContactEmailAddress</v>
      </c>
      <c r="P155" s="53"/>
      <c r="Q155" s="48" t="s">
        <v>3356</v>
      </c>
      <c r="R155" s="4" t="s">
        <v>44</v>
      </c>
      <c r="S155" s="5" t="s">
        <v>1044</v>
      </c>
      <c r="T155" s="5" t="s">
        <v>1329</v>
      </c>
      <c r="U155" s="5" t="s">
        <v>1330</v>
      </c>
      <c r="V155" s="5" t="s">
        <v>1331</v>
      </c>
      <c r="W155" s="5" t="s">
        <v>1332</v>
      </c>
    </row>
    <row r="156" spans="1:23">
      <c r="A156" s="5">
        <v>2580</v>
      </c>
      <c r="B156" s="5" t="s">
        <v>384</v>
      </c>
      <c r="C156" s="4" t="s">
        <v>2953</v>
      </c>
      <c r="D156" s="4" t="s">
        <v>2957</v>
      </c>
      <c r="E156" s="5" t="s">
        <v>1333</v>
      </c>
      <c r="F156" s="4">
        <v>5</v>
      </c>
      <c r="G156" s="5" t="s">
        <v>1299</v>
      </c>
      <c r="H156" s="9" t="s">
        <v>1334</v>
      </c>
      <c r="I156" s="53"/>
      <c r="J156" s="48" t="str">
        <f t="shared" si="11"/>
        <v>/xbrli:group/gl-cor:accountingEntries</v>
      </c>
      <c r="K156" s="48" t="str">
        <f t="shared" si="12"/>
        <v>/xbrli:group/gl-cor:accountingEntries/gl-cor:entityInformation</v>
      </c>
      <c r="L156" s="48" t="str">
        <f t="shared" si="13"/>
        <v>/xbrli:group/gl-cor:accountingEntries/gl-cor:entityInformation/gl-cor:identifierReference</v>
      </c>
      <c r="M156" s="48" t="str">
        <f t="shared" si="14"/>
        <v>/xbrli:group/gl-cor:accountingEntries/gl-cor:entityInformation/gl-cor:identifierReference/gl-cor:identifierContactInformationStructure</v>
      </c>
      <c r="N156" s="48" t="str">
        <f t="shared" si="10"/>
        <v>/xbrli:group/gl-cor:accountingEntries/gl-cor:entityInformation/gl-cor:identifierReference/gl-cor:identifierContactInformationStructure/gl-cor:identifierContactPhone</v>
      </c>
      <c r="O156" s="48" t="str">
        <f t="shared" si="9"/>
        <v>/xbrli:group/gl-cor:accountingEntries/gl-cor:entityInformation/gl-bus:accountantInformation/gl-bus:accountantContactInformation/gl-bus:accountantContactEmail/gl-bus:accountantContactEmailAddress</v>
      </c>
      <c r="P156" s="53"/>
      <c r="Q156" s="48" t="s">
        <v>3357</v>
      </c>
      <c r="R156" s="4" t="s">
        <v>202</v>
      </c>
      <c r="S156" s="4" t="s">
        <v>388</v>
      </c>
      <c r="T156" s="5" t="s">
        <v>1335</v>
      </c>
      <c r="U156" s="5" t="s">
        <v>1207</v>
      </c>
      <c r="V156" s="5" t="s">
        <v>1336</v>
      </c>
      <c r="W156" s="5" t="s">
        <v>1337</v>
      </c>
    </row>
    <row r="157" spans="1:23">
      <c r="A157" s="5">
        <v>2590</v>
      </c>
      <c r="B157" s="5" t="s">
        <v>384</v>
      </c>
      <c r="C157" s="5" t="s">
        <v>2957</v>
      </c>
      <c r="E157" s="5" t="s">
        <v>1338</v>
      </c>
      <c r="F157" s="4">
        <v>6</v>
      </c>
      <c r="G157" s="5" t="s">
        <v>1333</v>
      </c>
      <c r="H157" s="10" t="s">
        <v>1339</v>
      </c>
      <c r="I157" s="54"/>
      <c r="J157" s="48" t="str">
        <f t="shared" si="11"/>
        <v>/xbrli:group/gl-cor:accountingEntries</v>
      </c>
      <c r="K157" s="48" t="str">
        <f t="shared" si="12"/>
        <v>/xbrli:group/gl-cor:accountingEntries/gl-cor:entityInformation</v>
      </c>
      <c r="L157" s="48" t="str">
        <f t="shared" si="13"/>
        <v>/xbrli:group/gl-cor:accountingEntries/gl-cor:entityInformation/gl-cor:identifierReference</v>
      </c>
      <c r="M157" s="48" t="str">
        <f t="shared" si="14"/>
        <v>/xbrli:group/gl-cor:accountingEntries/gl-cor:entityInformation/gl-cor:identifierReference/gl-cor:identifierContactInformationStructure</v>
      </c>
      <c r="N157" s="48" t="str">
        <f t="shared" si="10"/>
        <v>/xbrli:group/gl-cor:accountingEntries/gl-cor:entityInformation/gl-cor:identifierReference/gl-cor:identifierContactInformationStructure/gl-cor:identifierContactPhone</v>
      </c>
      <c r="O157" s="48" t="str">
        <f t="shared" si="9"/>
        <v>/xbrli:group/gl-cor:accountingEntries/gl-cor:entityInformation/gl-cor:identifierReference/gl-cor:identifierContactInformationStructure/gl-cor:identifierContactPhone/gl-cor:identifierContactPhoneNumberDescription</v>
      </c>
      <c r="P157" s="54"/>
      <c r="Q157" s="48" t="s">
        <v>3358</v>
      </c>
      <c r="R157" s="4" t="s">
        <v>44</v>
      </c>
      <c r="S157" s="5" t="s">
        <v>534</v>
      </c>
      <c r="T157" s="5" t="s">
        <v>1340</v>
      </c>
      <c r="U157" s="5" t="s">
        <v>1341</v>
      </c>
      <c r="V157" s="5" t="s">
        <v>1342</v>
      </c>
      <c r="W157" s="5" t="s">
        <v>1343</v>
      </c>
    </row>
    <row r="158" spans="1:23">
      <c r="A158" s="5">
        <v>2600</v>
      </c>
      <c r="B158" s="5" t="s">
        <v>384</v>
      </c>
      <c r="C158" s="5" t="s">
        <v>2957</v>
      </c>
      <c r="E158" s="5" t="s">
        <v>1344</v>
      </c>
      <c r="F158" s="4">
        <v>6</v>
      </c>
      <c r="G158" s="5" t="s">
        <v>1333</v>
      </c>
      <c r="H158" s="10" t="s">
        <v>1345</v>
      </c>
      <c r="I158" s="54"/>
      <c r="J158" s="48" t="str">
        <f t="shared" si="11"/>
        <v>/xbrli:group/gl-cor:accountingEntries</v>
      </c>
      <c r="K158" s="48" t="str">
        <f t="shared" si="12"/>
        <v>/xbrli:group/gl-cor:accountingEntries/gl-cor:entityInformation</v>
      </c>
      <c r="L158" s="48" t="str">
        <f t="shared" si="13"/>
        <v>/xbrli:group/gl-cor:accountingEntries/gl-cor:entityInformation/gl-cor:identifierReference</v>
      </c>
      <c r="M158" s="48" t="str">
        <f t="shared" si="14"/>
        <v>/xbrli:group/gl-cor:accountingEntries/gl-cor:entityInformation/gl-cor:identifierReference/gl-cor:identifierContactInformationStructure</v>
      </c>
      <c r="N158" s="48" t="str">
        <f t="shared" si="10"/>
        <v>/xbrli:group/gl-cor:accountingEntries/gl-cor:entityInformation/gl-cor:identifierReference/gl-cor:identifierContactInformationStructure/gl-cor:identifierContactPhone</v>
      </c>
      <c r="O158" s="48" t="str">
        <f t="shared" si="9"/>
        <v>/xbrli:group/gl-cor:accountingEntries/gl-cor:entityInformation/gl-cor:identifierReference/gl-cor:identifierContactInformationStructure/gl-cor:identifierContactPhone/gl-cor:identifierContactPhoneNumber</v>
      </c>
      <c r="P158" s="54"/>
      <c r="Q158" s="48" t="s">
        <v>3359</v>
      </c>
      <c r="R158" s="4" t="s">
        <v>44</v>
      </c>
      <c r="S158" s="5" t="s">
        <v>541</v>
      </c>
      <c r="T158" s="5" t="s">
        <v>1346</v>
      </c>
      <c r="U158" s="5" t="s">
        <v>1346</v>
      </c>
      <c r="V158" s="5" t="s">
        <v>1347</v>
      </c>
      <c r="W158" s="5" t="s">
        <v>1348</v>
      </c>
    </row>
    <row r="159" spans="1:23">
      <c r="A159" s="5">
        <v>2610</v>
      </c>
      <c r="B159" s="5" t="s">
        <v>384</v>
      </c>
      <c r="C159" s="4" t="s">
        <v>2953</v>
      </c>
      <c r="D159" s="4" t="s">
        <v>2958</v>
      </c>
      <c r="E159" s="5" t="s">
        <v>1349</v>
      </c>
      <c r="F159" s="4">
        <v>5</v>
      </c>
      <c r="G159" s="5" t="s">
        <v>1299</v>
      </c>
      <c r="H159" s="9" t="s">
        <v>1350</v>
      </c>
      <c r="I159" s="53"/>
      <c r="J159" s="48" t="str">
        <f t="shared" si="11"/>
        <v>/xbrli:group/gl-cor:accountingEntries</v>
      </c>
      <c r="K159" s="48" t="str">
        <f t="shared" si="12"/>
        <v>/xbrli:group/gl-cor:accountingEntries/gl-cor:entityInformation</v>
      </c>
      <c r="L159" s="48" t="str">
        <f t="shared" si="13"/>
        <v>/xbrli:group/gl-cor:accountingEntries/gl-cor:entityInformation/gl-cor:identifierReference</v>
      </c>
      <c r="M159" s="48" t="str">
        <f t="shared" si="14"/>
        <v>/xbrli:group/gl-cor:accountingEntries/gl-cor:entityInformation/gl-cor:identifierReference/gl-cor:identifierContactInformationStructure</v>
      </c>
      <c r="N159" s="48" t="str">
        <f t="shared" si="10"/>
        <v>/xbrli:group/gl-cor:accountingEntries/gl-cor:entityInformation/gl-cor:identifierReference/gl-cor:identifierContactInformationStructure/gl-cor:identifierContactFax</v>
      </c>
      <c r="O159" s="48" t="str">
        <f t="shared" si="9"/>
        <v>/xbrli:group/gl-cor:accountingEntries/gl-cor:entityInformation/gl-cor:identifierReference/gl-cor:identifierContactInformationStructure/gl-cor:identifierContactPhone/gl-cor:identifierContactPhoneNumber</v>
      </c>
      <c r="P159" s="53"/>
      <c r="Q159" s="48" t="s">
        <v>3360</v>
      </c>
      <c r="R159" s="4" t="s">
        <v>202</v>
      </c>
      <c r="S159" s="4" t="s">
        <v>388</v>
      </c>
      <c r="T159" s="5" t="s">
        <v>1351</v>
      </c>
      <c r="U159" s="5" t="s">
        <v>1352</v>
      </c>
      <c r="V159" s="5" t="s">
        <v>1353</v>
      </c>
      <c r="W159" s="5" t="s">
        <v>1354</v>
      </c>
    </row>
    <row r="160" spans="1:23">
      <c r="A160" s="5">
        <v>2620</v>
      </c>
      <c r="B160" s="5" t="s">
        <v>384</v>
      </c>
      <c r="C160" s="5" t="s">
        <v>2958</v>
      </c>
      <c r="E160" s="5" t="s">
        <v>1355</v>
      </c>
      <c r="F160" s="4">
        <v>6</v>
      </c>
      <c r="G160" s="5" t="s">
        <v>1349</v>
      </c>
      <c r="H160" s="10" t="s">
        <v>1356</v>
      </c>
      <c r="I160" s="54"/>
      <c r="J160" s="48" t="str">
        <f t="shared" si="11"/>
        <v>/xbrli:group/gl-cor:accountingEntries</v>
      </c>
      <c r="K160" s="48" t="str">
        <f t="shared" si="12"/>
        <v>/xbrli:group/gl-cor:accountingEntries/gl-cor:entityInformation</v>
      </c>
      <c r="L160" s="48" t="str">
        <f t="shared" si="13"/>
        <v>/xbrli:group/gl-cor:accountingEntries/gl-cor:entityInformation/gl-cor:identifierReference</v>
      </c>
      <c r="M160" s="48" t="str">
        <f t="shared" si="14"/>
        <v>/xbrli:group/gl-cor:accountingEntries/gl-cor:entityInformation/gl-cor:identifierReference/gl-cor:identifierContactInformationStructure</v>
      </c>
      <c r="N160" s="48" t="str">
        <f t="shared" si="10"/>
        <v>/xbrli:group/gl-cor:accountingEntries/gl-cor:entityInformation/gl-cor:identifierReference/gl-cor:identifierContactInformationStructure/gl-cor:identifierContactFax</v>
      </c>
      <c r="O160" s="48" t="str">
        <f t="shared" si="9"/>
        <v>/xbrli:group/gl-cor:accountingEntries/gl-cor:entityInformation/gl-cor:identifierReference/gl-cor:identifierContactInformationStructure/gl-cor:identifierContactFax/gl-cor:identifierContactFaxNumberUsage</v>
      </c>
      <c r="P160" s="54"/>
      <c r="Q160" s="48" t="s">
        <v>3361</v>
      </c>
      <c r="R160" s="4" t="s">
        <v>44</v>
      </c>
      <c r="S160" s="5" t="s">
        <v>553</v>
      </c>
      <c r="T160" s="5" t="s">
        <v>1357</v>
      </c>
      <c r="U160" s="5" t="s">
        <v>1358</v>
      </c>
      <c r="V160" s="5" t="s">
        <v>1359</v>
      </c>
      <c r="W160" s="5" t="s">
        <v>1360</v>
      </c>
    </row>
    <row r="161" spans="1:23">
      <c r="A161" s="5">
        <v>2630</v>
      </c>
      <c r="B161" s="5" t="s">
        <v>384</v>
      </c>
      <c r="C161" s="5" t="s">
        <v>2958</v>
      </c>
      <c r="E161" s="5" t="s">
        <v>1361</v>
      </c>
      <c r="F161" s="4">
        <v>6</v>
      </c>
      <c r="G161" s="5" t="s">
        <v>1349</v>
      </c>
      <c r="H161" s="10" t="s">
        <v>1362</v>
      </c>
      <c r="I161" s="54"/>
      <c r="J161" s="48" t="str">
        <f t="shared" si="11"/>
        <v>/xbrli:group/gl-cor:accountingEntries</v>
      </c>
      <c r="K161" s="48" t="str">
        <f t="shared" si="12"/>
        <v>/xbrli:group/gl-cor:accountingEntries/gl-cor:entityInformation</v>
      </c>
      <c r="L161" s="48" t="str">
        <f t="shared" si="13"/>
        <v>/xbrli:group/gl-cor:accountingEntries/gl-cor:entityInformation/gl-cor:identifierReference</v>
      </c>
      <c r="M161" s="48" t="str">
        <f t="shared" si="14"/>
        <v>/xbrli:group/gl-cor:accountingEntries/gl-cor:entityInformation/gl-cor:identifierReference/gl-cor:identifierContactInformationStructure</v>
      </c>
      <c r="N161" s="48" t="str">
        <f t="shared" si="10"/>
        <v>/xbrli:group/gl-cor:accountingEntries/gl-cor:entityInformation/gl-cor:identifierReference/gl-cor:identifierContactInformationStructure/gl-cor:identifierContactFax</v>
      </c>
      <c r="O161" s="48" t="str">
        <f t="shared" si="9"/>
        <v>/xbrli:group/gl-cor:accountingEntries/gl-cor:entityInformation/gl-cor:identifierReference/gl-cor:identifierContactInformationStructure/gl-cor:identifierContactFax/gl-cor:identifierContactFaxNumber</v>
      </c>
      <c r="P161" s="54"/>
      <c r="Q161" s="48" t="s">
        <v>3362</v>
      </c>
      <c r="R161" s="4" t="s">
        <v>44</v>
      </c>
      <c r="S161" s="5" t="s">
        <v>560</v>
      </c>
      <c r="T161" s="5" t="s">
        <v>1363</v>
      </c>
      <c r="U161" s="5" t="s">
        <v>1363</v>
      </c>
      <c r="V161" s="5" t="s">
        <v>1364</v>
      </c>
      <c r="W161" s="5" t="s">
        <v>1365</v>
      </c>
    </row>
    <row r="162" spans="1:23">
      <c r="A162" s="5">
        <v>2640</v>
      </c>
      <c r="B162" s="5" t="s">
        <v>384</v>
      </c>
      <c r="C162" s="4" t="s">
        <v>2953</v>
      </c>
      <c r="D162" s="4" t="s">
        <v>2959</v>
      </c>
      <c r="E162" s="5" t="s">
        <v>1366</v>
      </c>
      <c r="F162" s="4">
        <v>5</v>
      </c>
      <c r="G162" s="5" t="s">
        <v>1299</v>
      </c>
      <c r="H162" s="9" t="s">
        <v>1367</v>
      </c>
      <c r="I162" s="53"/>
      <c r="J162" s="48" t="str">
        <f t="shared" si="11"/>
        <v>/xbrli:group/gl-cor:accountingEntries</v>
      </c>
      <c r="K162" s="48" t="str">
        <f t="shared" si="12"/>
        <v>/xbrli:group/gl-cor:accountingEntries/gl-cor:entityInformation</v>
      </c>
      <c r="L162" s="48" t="str">
        <f t="shared" si="13"/>
        <v>/xbrli:group/gl-cor:accountingEntries/gl-cor:entityInformation/gl-cor:identifierReference</v>
      </c>
      <c r="M162" s="48" t="str">
        <f t="shared" si="14"/>
        <v>/xbrli:group/gl-cor:accountingEntries/gl-cor:entityInformation/gl-cor:identifierReference/gl-cor:identifierContactInformationStructure</v>
      </c>
      <c r="N162" s="48" t="str">
        <f t="shared" si="10"/>
        <v>/xbrli:group/gl-cor:accountingEntries/gl-cor:entityInformation/gl-cor:identifierReference/gl-cor:identifierContactInformationStructure/gl-cor:identifierContactEmail</v>
      </c>
      <c r="O162" s="48" t="str">
        <f t="shared" si="9"/>
        <v>/xbrli:group/gl-cor:accountingEntries/gl-cor:entityInformation/gl-cor:identifierReference/gl-cor:identifierContactInformationStructure/gl-cor:identifierContactFax/gl-cor:identifierContactFaxNumber</v>
      </c>
      <c r="P162" s="53"/>
      <c r="Q162" s="48" t="s">
        <v>3363</v>
      </c>
      <c r="R162" s="4" t="s">
        <v>202</v>
      </c>
      <c r="S162" s="4" t="s">
        <v>388</v>
      </c>
      <c r="T162" s="5" t="s">
        <v>1368</v>
      </c>
      <c r="U162" s="5" t="s">
        <v>1191</v>
      </c>
      <c r="V162" s="5" t="s">
        <v>1369</v>
      </c>
      <c r="W162" s="5" t="s">
        <v>1370</v>
      </c>
    </row>
    <row r="163" spans="1:23">
      <c r="A163" s="5">
        <v>2650</v>
      </c>
      <c r="B163" s="5" t="s">
        <v>384</v>
      </c>
      <c r="C163" s="5" t="s">
        <v>2959</v>
      </c>
      <c r="E163" s="5" t="s">
        <v>1371</v>
      </c>
      <c r="F163" s="4">
        <v>6</v>
      </c>
      <c r="G163" s="5" t="s">
        <v>1366</v>
      </c>
      <c r="H163" s="10" t="s">
        <v>1372</v>
      </c>
      <c r="I163" s="54"/>
      <c r="J163" s="48" t="str">
        <f t="shared" si="11"/>
        <v>/xbrli:group/gl-cor:accountingEntries</v>
      </c>
      <c r="K163" s="48" t="str">
        <f t="shared" si="12"/>
        <v>/xbrli:group/gl-cor:accountingEntries/gl-cor:entityInformation</v>
      </c>
      <c r="L163" s="48" t="str">
        <f t="shared" si="13"/>
        <v>/xbrli:group/gl-cor:accountingEntries/gl-cor:entityInformation/gl-cor:identifierReference</v>
      </c>
      <c r="M163" s="48" t="str">
        <f t="shared" si="14"/>
        <v>/xbrli:group/gl-cor:accountingEntries/gl-cor:entityInformation/gl-cor:identifierReference/gl-cor:identifierContactInformationStructure</v>
      </c>
      <c r="N163" s="48" t="str">
        <f t="shared" si="10"/>
        <v>/xbrli:group/gl-cor:accountingEntries/gl-cor:entityInformation/gl-cor:identifierReference/gl-cor:identifierContactInformationStructure/gl-cor:identifierContactEmail</v>
      </c>
      <c r="O163" s="48" t="str">
        <f t="shared" si="9"/>
        <v>/xbrli:group/gl-cor:accountingEntries/gl-cor:entityInformation/gl-cor:identifierReference/gl-cor:identifierContactInformationStructure/gl-cor:identifierContactEmail/gl-cor:identifierContactEmailAddressUsage</v>
      </c>
      <c r="P163" s="54"/>
      <c r="Q163" s="48" t="s">
        <v>3364</v>
      </c>
      <c r="R163" s="4" t="s">
        <v>44</v>
      </c>
      <c r="S163" s="5" t="s">
        <v>573</v>
      </c>
      <c r="T163" s="5" t="s">
        <v>1373</v>
      </c>
      <c r="U163" s="5" t="s">
        <v>1374</v>
      </c>
      <c r="V163" s="5" t="s">
        <v>1375</v>
      </c>
      <c r="W163" s="5" t="s">
        <v>1376</v>
      </c>
    </row>
    <row r="164" spans="1:23">
      <c r="A164" s="5">
        <v>2660</v>
      </c>
      <c r="B164" s="5" t="s">
        <v>384</v>
      </c>
      <c r="C164" s="5" t="s">
        <v>2959</v>
      </c>
      <c r="E164" s="5" t="s">
        <v>1377</v>
      </c>
      <c r="F164" s="4">
        <v>6</v>
      </c>
      <c r="G164" s="5" t="s">
        <v>1366</v>
      </c>
      <c r="H164" s="10" t="s">
        <v>1378</v>
      </c>
      <c r="I164" s="54"/>
      <c r="J164" s="48" t="str">
        <f t="shared" si="11"/>
        <v>/xbrli:group/gl-cor:accountingEntries</v>
      </c>
      <c r="K164" s="48" t="str">
        <f t="shared" si="12"/>
        <v>/xbrli:group/gl-cor:accountingEntries/gl-cor:entityInformation</v>
      </c>
      <c r="L164" s="48" t="str">
        <f t="shared" si="13"/>
        <v>/xbrli:group/gl-cor:accountingEntries/gl-cor:entityInformation/gl-cor:identifierReference</v>
      </c>
      <c r="M164" s="48" t="str">
        <f t="shared" si="14"/>
        <v>/xbrli:group/gl-cor:accountingEntries/gl-cor:entityInformation/gl-cor:identifierReference/gl-cor:identifierContactInformationStructure</v>
      </c>
      <c r="N164" s="48" t="str">
        <f t="shared" si="10"/>
        <v>/xbrli:group/gl-cor:accountingEntries/gl-cor:entityInformation/gl-cor:identifierReference/gl-cor:identifierContactInformationStructure/gl-cor:identifierContactEmail</v>
      </c>
      <c r="O164" s="48" t="str">
        <f t="shared" si="9"/>
        <v>/xbrli:group/gl-cor:accountingEntries/gl-cor:entityInformation/gl-cor:identifierReference/gl-cor:identifierContactInformationStructure/gl-cor:identifierContactEmail/gl-cor:identifierContactEmailAddress</v>
      </c>
      <c r="P164" s="54"/>
      <c r="Q164" s="48" t="s">
        <v>3365</v>
      </c>
      <c r="R164" s="4" t="s">
        <v>44</v>
      </c>
      <c r="S164" s="5" t="s">
        <v>580</v>
      </c>
      <c r="T164" s="5" t="s">
        <v>1379</v>
      </c>
      <c r="U164" s="5" t="s">
        <v>1379</v>
      </c>
      <c r="V164" s="5" t="s">
        <v>1380</v>
      </c>
      <c r="W164" s="5" t="s">
        <v>1381</v>
      </c>
    </row>
    <row r="165" spans="1:23">
      <c r="A165" s="5">
        <v>2670</v>
      </c>
      <c r="B165" s="5" t="s">
        <v>384</v>
      </c>
      <c r="C165" s="5" t="s">
        <v>2959</v>
      </c>
      <c r="E165" s="5" t="s">
        <v>1382</v>
      </c>
      <c r="F165" s="4">
        <v>5</v>
      </c>
      <c r="G165" s="5" t="s">
        <v>1299</v>
      </c>
      <c r="H165" s="9" t="s">
        <v>1383</v>
      </c>
      <c r="I165" s="53"/>
      <c r="J165" s="48" t="str">
        <f t="shared" si="11"/>
        <v>/xbrli:group/gl-cor:accountingEntries</v>
      </c>
      <c r="K165" s="48" t="str">
        <f t="shared" si="12"/>
        <v>/xbrli:group/gl-cor:accountingEntries/gl-cor:entityInformation</v>
      </c>
      <c r="L165" s="48" t="str">
        <f t="shared" si="13"/>
        <v>/xbrli:group/gl-cor:accountingEntries/gl-cor:entityInformation/gl-cor:identifierReference</v>
      </c>
      <c r="M165" s="48" t="str">
        <f t="shared" si="14"/>
        <v>/xbrli:group/gl-cor:accountingEntries/gl-cor:entityInformation/gl-cor:identifierReference/gl-cor:identifierContactInformationStructure</v>
      </c>
      <c r="N165" s="48" t="str">
        <f t="shared" si="10"/>
        <v>/xbrli:group/gl-cor:accountingEntries/gl-cor:entityInformation/gl-cor:identifierReference/gl-cor:identifierContactInformationStructure/gl-cor:identifierContactType</v>
      </c>
      <c r="O165" s="48" t="str">
        <f t="shared" si="9"/>
        <v>/xbrli:group/gl-cor:accountingEntries/gl-cor:entityInformation/gl-cor:identifierReference/gl-cor:identifierContactInformationStructure/gl-cor:identifierContactEmail/gl-cor:identifierContactEmailAddress</v>
      </c>
      <c r="P165" s="53"/>
      <c r="Q165" s="48" t="s">
        <v>3366</v>
      </c>
      <c r="R165" s="4" t="s">
        <v>44</v>
      </c>
      <c r="S165" s="5" t="s">
        <v>1101</v>
      </c>
      <c r="T165" s="5" t="s">
        <v>1384</v>
      </c>
      <c r="U165" s="5" t="s">
        <v>1384</v>
      </c>
      <c r="V165" s="5" t="s">
        <v>1385</v>
      </c>
      <c r="W165" s="5" t="s">
        <v>1386</v>
      </c>
    </row>
    <row r="166" spans="1:23">
      <c r="A166" s="5">
        <v>2680</v>
      </c>
      <c r="B166" s="5" t="s">
        <v>441</v>
      </c>
      <c r="C166" s="5"/>
      <c r="D166" s="5"/>
      <c r="E166" s="5" t="s">
        <v>1387</v>
      </c>
      <c r="F166" s="4">
        <v>5</v>
      </c>
      <c r="G166" s="5" t="s">
        <v>1299</v>
      </c>
      <c r="H166" s="9" t="s">
        <v>1388</v>
      </c>
      <c r="I166" s="9"/>
      <c r="J166" s="48" t="str">
        <f t="shared" si="11"/>
        <v>/xbrli:group/gl-cor:accountingEntries</v>
      </c>
      <c r="K166" s="48" t="str">
        <f t="shared" si="12"/>
        <v>/xbrli:group/gl-cor:accountingEntries/gl-cor:entityInformation</v>
      </c>
      <c r="L166" s="48" t="str">
        <f t="shared" si="13"/>
        <v>/xbrli:group/gl-cor:accountingEntries/gl-cor:entityInformation/gl-cor:identifierReference</v>
      </c>
      <c r="M166" s="48" t="str">
        <f t="shared" si="14"/>
        <v>/xbrli:group/gl-cor:accountingEntries/gl-cor:entityInformation/gl-cor:identifierReference/gl-cor:identifierContactInformationStructure</v>
      </c>
      <c r="N166" s="48" t="str">
        <f t="shared" si="10"/>
        <v>/xbrli:group/gl-cor:accountingEntries/gl-cor:entityInformation/gl-cor:identifierReference/gl-cor:identifierContactInformationStructure/gl-bus:identifierLocationIdentifierCrossReference</v>
      </c>
      <c r="O166" s="48" t="str">
        <f t="shared" si="9"/>
        <v>/xbrli:group/gl-cor:accountingEntries/gl-cor:entityInformation/gl-cor:identifierReference/gl-cor:identifierContactInformationStructure/gl-cor:identifierContactEmail/gl-cor:identifierContactEmailAddress</v>
      </c>
      <c r="P166" s="9"/>
      <c r="Q166" s="48" t="s">
        <v>3367</v>
      </c>
      <c r="R166" s="4" t="s">
        <v>44</v>
      </c>
      <c r="S166" s="5" t="s">
        <v>648</v>
      </c>
      <c r="T166" s="5" t="s">
        <v>1389</v>
      </c>
      <c r="U166" s="5" t="s">
        <v>1390</v>
      </c>
      <c r="V166" s="5" t="s">
        <v>1391</v>
      </c>
      <c r="W166" s="5" t="s">
        <v>1392</v>
      </c>
    </row>
    <row r="167" spans="1:23">
      <c r="A167" s="5">
        <v>2690</v>
      </c>
      <c r="B167" s="5" t="s">
        <v>384</v>
      </c>
      <c r="C167" s="5" t="s">
        <v>2959</v>
      </c>
      <c r="E167" s="5" t="s">
        <v>1393</v>
      </c>
      <c r="F167" s="4">
        <v>4</v>
      </c>
      <c r="G167" s="5" t="s">
        <v>1116</v>
      </c>
      <c r="H167" s="8" t="s">
        <v>1394</v>
      </c>
      <c r="I167" s="52"/>
      <c r="J167" s="48" t="str">
        <f t="shared" si="11"/>
        <v>/xbrli:group/gl-cor:accountingEntries</v>
      </c>
      <c r="K167" s="48" t="str">
        <f t="shared" si="12"/>
        <v>/xbrli:group/gl-cor:accountingEntries/gl-cor:entityInformation</v>
      </c>
      <c r="L167" s="48" t="str">
        <f t="shared" si="13"/>
        <v>/xbrli:group/gl-cor:accountingEntries/gl-cor:entityInformation/gl-cor:identifierReference</v>
      </c>
      <c r="M167" s="48" t="str">
        <f t="shared" si="14"/>
        <v>/xbrli:group/gl-cor:accountingEntries/gl-cor:entityInformation/gl-cor:identifierReference/gl-cor:identifierActive</v>
      </c>
      <c r="N167" s="48" t="str">
        <f t="shared" si="10"/>
        <v>/xbrli:group/gl-cor:accountingEntries/gl-cor:entityInformation/gl-cor:identifierReference/gl-cor:identifierContactInformationStructure/gl-bus:identifierLocationIdentifierCrossReference</v>
      </c>
      <c r="O167" s="48" t="str">
        <f t="shared" si="9"/>
        <v>/xbrli:group/gl-cor:accountingEntries/gl-cor:entityInformation/gl-cor:identifierReference/gl-cor:identifierContactInformationStructure/gl-cor:identifierContactEmail/gl-cor:identifierContactEmailAddress</v>
      </c>
      <c r="P167" s="52"/>
      <c r="Q167" s="48" t="s">
        <v>3368</v>
      </c>
      <c r="R167" s="4" t="s">
        <v>44</v>
      </c>
      <c r="S167" s="5" t="s">
        <v>702</v>
      </c>
      <c r="T167" s="5" t="s">
        <v>1395</v>
      </c>
      <c r="U167" s="5" t="s">
        <v>1396</v>
      </c>
      <c r="V167" s="5" t="s">
        <v>1397</v>
      </c>
      <c r="W167" s="5" t="s">
        <v>1398</v>
      </c>
    </row>
    <row r="168" spans="1:23">
      <c r="A168" s="5">
        <v>2700</v>
      </c>
      <c r="B168" s="5" t="s">
        <v>441</v>
      </c>
      <c r="C168" s="5"/>
      <c r="D168" s="5"/>
      <c r="E168" s="5" t="s">
        <v>1399</v>
      </c>
      <c r="F168" s="4">
        <v>3</v>
      </c>
      <c r="G168" s="5" t="s">
        <v>520</v>
      </c>
      <c r="H168" s="7" t="s">
        <v>1400</v>
      </c>
      <c r="I168" s="7"/>
      <c r="J168" s="48" t="str">
        <f t="shared" si="11"/>
        <v>/xbrli:group/gl-cor:accountingEntries</v>
      </c>
      <c r="K168" s="48" t="str">
        <f t="shared" si="12"/>
        <v>/xbrli:group/gl-cor:accountingEntries/gl-cor:entityInformation</v>
      </c>
      <c r="L168" s="48" t="str">
        <f t="shared" si="13"/>
        <v>/xbrli:group/gl-cor:accountingEntries/gl-cor:entityInformation/gl-bus:reportingCalendar</v>
      </c>
      <c r="M168" s="48" t="str">
        <f t="shared" si="14"/>
        <v>/xbrli:group/gl-cor:accountingEntries/gl-cor:entityInformation/gl-cor:identifierReference/gl-cor:identifierActive</v>
      </c>
      <c r="N168" s="48" t="str">
        <f t="shared" si="10"/>
        <v>/xbrli:group/gl-cor:accountingEntries/gl-cor:entityInformation/gl-cor:identifierReference/gl-cor:identifierContactInformationStructure/gl-bus:identifierLocationIdentifierCrossReference</v>
      </c>
      <c r="O168" s="48" t="str">
        <f t="shared" si="9"/>
        <v>/xbrli:group/gl-cor:accountingEntries/gl-cor:entityInformation/gl-cor:identifierReference/gl-cor:identifierContactInformationStructure/gl-cor:identifierContactEmail/gl-cor:identifierContactEmailAddress</v>
      </c>
      <c r="P168" s="7"/>
      <c r="Q168" s="48" t="s">
        <v>3369</v>
      </c>
      <c r="R168" s="4" t="s">
        <v>202</v>
      </c>
      <c r="S168" s="4" t="s">
        <v>388</v>
      </c>
      <c r="T168" s="5" t="s">
        <v>1401</v>
      </c>
      <c r="U168" s="5" t="s">
        <v>1402</v>
      </c>
      <c r="V168" s="5" t="s">
        <v>1403</v>
      </c>
      <c r="W168" s="5" t="s">
        <v>1404</v>
      </c>
    </row>
    <row r="169" spans="1:23">
      <c r="A169" s="5">
        <v>2710</v>
      </c>
      <c r="B169" s="5" t="s">
        <v>441</v>
      </c>
      <c r="C169" s="5"/>
      <c r="D169" s="5"/>
      <c r="E169" s="5" t="s">
        <v>1405</v>
      </c>
      <c r="F169" s="4">
        <v>4</v>
      </c>
      <c r="G169" s="5" t="s">
        <v>1399</v>
      </c>
      <c r="H169" s="8" t="s">
        <v>1406</v>
      </c>
      <c r="I169" s="8"/>
      <c r="J169" s="48" t="str">
        <f t="shared" si="11"/>
        <v>/xbrli:group/gl-cor:accountingEntries</v>
      </c>
      <c r="K169" s="48" t="str">
        <f t="shared" si="12"/>
        <v>/xbrli:group/gl-cor:accountingEntries/gl-cor:entityInformation</v>
      </c>
      <c r="L169" s="48" t="str">
        <f t="shared" si="13"/>
        <v>/xbrli:group/gl-cor:accountingEntries/gl-cor:entityInformation/gl-bus:reportingCalendar</v>
      </c>
      <c r="M169" s="48" t="str">
        <f t="shared" si="14"/>
        <v>/xbrli:group/gl-cor:accountingEntries/gl-cor:entityInformation/gl-bus:reportingCalendar/gl-bus:reportingCalendarCode</v>
      </c>
      <c r="N169" s="48" t="str">
        <f t="shared" si="10"/>
        <v>/xbrli:group/gl-cor:accountingEntries/gl-cor:entityInformation/gl-cor:identifierReference/gl-cor:identifierContactInformationStructure/gl-bus:identifierLocationIdentifierCrossReference</v>
      </c>
      <c r="O169" s="48" t="str">
        <f t="shared" si="9"/>
        <v>/xbrli:group/gl-cor:accountingEntries/gl-cor:entityInformation/gl-cor:identifierReference/gl-cor:identifierContactInformationStructure/gl-cor:identifierContactEmail/gl-cor:identifierContactEmailAddress</v>
      </c>
      <c r="P169" s="8"/>
      <c r="Q169" s="48" t="s">
        <v>3370</v>
      </c>
      <c r="R169" s="4" t="s">
        <v>44</v>
      </c>
      <c r="S169" s="5" t="s">
        <v>1407</v>
      </c>
      <c r="T169" s="5" t="s">
        <v>1408</v>
      </c>
      <c r="U169" s="5" t="s">
        <v>1409</v>
      </c>
      <c r="V169" s="5" t="s">
        <v>1410</v>
      </c>
      <c r="W169" s="5" t="s">
        <v>1411</v>
      </c>
    </row>
    <row r="170" spans="1:23">
      <c r="A170" s="5">
        <v>2720</v>
      </c>
      <c r="B170" s="5" t="s">
        <v>441</v>
      </c>
      <c r="C170" s="5"/>
      <c r="D170" s="5"/>
      <c r="E170" s="5" t="s">
        <v>1412</v>
      </c>
      <c r="F170" s="4">
        <v>4</v>
      </c>
      <c r="G170" s="5" t="s">
        <v>1399</v>
      </c>
      <c r="H170" s="8" t="s">
        <v>1413</v>
      </c>
      <c r="I170" s="8"/>
      <c r="J170" s="48" t="str">
        <f t="shared" si="11"/>
        <v>/xbrli:group/gl-cor:accountingEntries</v>
      </c>
      <c r="K170" s="48" t="str">
        <f t="shared" si="12"/>
        <v>/xbrli:group/gl-cor:accountingEntries/gl-cor:entityInformation</v>
      </c>
      <c r="L170" s="48" t="str">
        <f t="shared" si="13"/>
        <v>/xbrli:group/gl-cor:accountingEntries/gl-cor:entityInformation/gl-bus:reportingCalendar</v>
      </c>
      <c r="M170" s="48" t="str">
        <f t="shared" si="14"/>
        <v>/xbrli:group/gl-cor:accountingEntries/gl-cor:entityInformation/gl-bus:reportingCalendar/gl-bus:reportingCalendarDescription</v>
      </c>
      <c r="N170" s="48" t="str">
        <f t="shared" si="10"/>
        <v>/xbrli:group/gl-cor:accountingEntries/gl-cor:entityInformation/gl-cor:identifierReference/gl-cor:identifierContactInformationStructure/gl-bus:identifierLocationIdentifierCrossReference</v>
      </c>
      <c r="O170" s="48" t="str">
        <f t="shared" si="9"/>
        <v>/xbrli:group/gl-cor:accountingEntries/gl-cor:entityInformation/gl-cor:identifierReference/gl-cor:identifierContactInformationStructure/gl-cor:identifierContactEmail/gl-cor:identifierContactEmailAddress</v>
      </c>
      <c r="P170" s="8"/>
      <c r="Q170" s="48" t="s">
        <v>3371</v>
      </c>
      <c r="R170" s="4" t="s">
        <v>44</v>
      </c>
      <c r="S170" s="5" t="s">
        <v>1414</v>
      </c>
      <c r="T170" s="5" t="s">
        <v>1415</v>
      </c>
      <c r="U170" s="5" t="s">
        <v>1416</v>
      </c>
      <c r="V170" s="5" t="s">
        <v>1417</v>
      </c>
      <c r="W170" s="5" t="s">
        <v>1418</v>
      </c>
    </row>
    <row r="171" spans="1:23">
      <c r="A171" s="5">
        <v>2730</v>
      </c>
      <c r="B171" s="5" t="s">
        <v>441</v>
      </c>
      <c r="C171" s="5"/>
      <c r="D171" s="5"/>
      <c r="E171" s="5" t="s">
        <v>1419</v>
      </c>
      <c r="F171" s="4">
        <v>4</v>
      </c>
      <c r="G171" s="5" t="s">
        <v>1399</v>
      </c>
      <c r="H171" s="8" t="s">
        <v>1420</v>
      </c>
      <c r="I171" s="8"/>
      <c r="J171" s="48" t="str">
        <f t="shared" si="11"/>
        <v>/xbrli:group/gl-cor:accountingEntries</v>
      </c>
      <c r="K171" s="48" t="str">
        <f t="shared" si="12"/>
        <v>/xbrli:group/gl-cor:accountingEntries/gl-cor:entityInformation</v>
      </c>
      <c r="L171" s="48" t="str">
        <f t="shared" si="13"/>
        <v>/xbrli:group/gl-cor:accountingEntries/gl-cor:entityInformation/gl-bus:reportingCalendar</v>
      </c>
      <c r="M171" s="48" t="str">
        <f t="shared" si="14"/>
        <v>/xbrli:group/gl-cor:accountingEntries/gl-cor:entityInformation/gl-bus:reportingCalendar/gl-bus:reportingCalendarTitle</v>
      </c>
      <c r="N171" s="48" t="str">
        <f t="shared" si="10"/>
        <v>/xbrli:group/gl-cor:accountingEntries/gl-cor:entityInformation/gl-cor:identifierReference/gl-cor:identifierContactInformationStructure/gl-bus:identifierLocationIdentifierCrossReference</v>
      </c>
      <c r="O171" s="48" t="str">
        <f t="shared" ref="O171:O234" si="15">IF($F171=6,N171&amp;"/gl-"&amp;$B171&amp;":"&amp;$H171,O170)</f>
        <v>/xbrli:group/gl-cor:accountingEntries/gl-cor:entityInformation/gl-cor:identifierReference/gl-cor:identifierContactInformationStructure/gl-cor:identifierContactEmail/gl-cor:identifierContactEmailAddress</v>
      </c>
      <c r="P171" s="8"/>
      <c r="Q171" s="48" t="s">
        <v>3372</v>
      </c>
      <c r="R171" s="4" t="s">
        <v>44</v>
      </c>
      <c r="S171" s="5" t="s">
        <v>1421</v>
      </c>
      <c r="T171" s="5" t="s">
        <v>1422</v>
      </c>
      <c r="U171" s="5" t="s">
        <v>1423</v>
      </c>
      <c r="V171" s="5" t="s">
        <v>1424</v>
      </c>
      <c r="W171" s="5" t="s">
        <v>1425</v>
      </c>
    </row>
    <row r="172" spans="1:23">
      <c r="A172" s="5">
        <v>2740</v>
      </c>
      <c r="B172" s="5" t="s">
        <v>441</v>
      </c>
      <c r="C172" s="5"/>
      <c r="D172" s="5"/>
      <c r="E172" s="5" t="s">
        <v>1426</v>
      </c>
      <c r="F172" s="4">
        <v>4</v>
      </c>
      <c r="G172" s="5" t="s">
        <v>1399</v>
      </c>
      <c r="H172" s="8" t="s">
        <v>1427</v>
      </c>
      <c r="I172" s="8"/>
      <c r="J172" s="48" t="str">
        <f t="shared" si="11"/>
        <v>/xbrli:group/gl-cor:accountingEntries</v>
      </c>
      <c r="K172" s="48" t="str">
        <f t="shared" si="12"/>
        <v>/xbrli:group/gl-cor:accountingEntries/gl-cor:entityInformation</v>
      </c>
      <c r="L172" s="48" t="str">
        <f t="shared" si="13"/>
        <v>/xbrli:group/gl-cor:accountingEntries/gl-cor:entityInformation/gl-bus:reportingCalendar</v>
      </c>
      <c r="M172" s="48" t="str">
        <f t="shared" si="14"/>
        <v>/xbrli:group/gl-cor:accountingEntries/gl-cor:entityInformation/gl-bus:reportingCalendar/gl-bus:reportingCalendarPeriodType</v>
      </c>
      <c r="N172" s="48" t="str">
        <f t="shared" si="10"/>
        <v>/xbrli:group/gl-cor:accountingEntries/gl-cor:entityInformation/gl-cor:identifierReference/gl-cor:identifierContactInformationStructure/gl-bus:identifierLocationIdentifierCrossReference</v>
      </c>
      <c r="O172" s="48" t="str">
        <f t="shared" si="15"/>
        <v>/xbrli:group/gl-cor:accountingEntries/gl-cor:entityInformation/gl-cor:identifierReference/gl-cor:identifierContactInformationStructure/gl-cor:identifierContactEmail/gl-cor:identifierContactEmailAddress</v>
      </c>
      <c r="P172" s="8"/>
      <c r="Q172" s="48" t="s">
        <v>3373</v>
      </c>
      <c r="R172" s="4" t="s">
        <v>44</v>
      </c>
      <c r="S172" s="5" t="s">
        <v>1428</v>
      </c>
      <c r="T172" s="5" t="s">
        <v>1429</v>
      </c>
      <c r="U172" s="5" t="s">
        <v>1430</v>
      </c>
      <c r="V172" s="5" t="s">
        <v>1431</v>
      </c>
      <c r="W172" s="5" t="s">
        <v>1432</v>
      </c>
    </row>
    <row r="173" spans="1:23">
      <c r="A173" s="5">
        <v>2750</v>
      </c>
      <c r="B173" s="5" t="s">
        <v>441</v>
      </c>
      <c r="C173" s="5"/>
      <c r="D173" s="5"/>
      <c r="E173" s="5" t="s">
        <v>1433</v>
      </c>
      <c r="F173" s="4">
        <v>4</v>
      </c>
      <c r="G173" s="5" t="s">
        <v>1399</v>
      </c>
      <c r="H173" s="8" t="s">
        <v>1434</v>
      </c>
      <c r="I173" s="8"/>
      <c r="J173" s="48" t="str">
        <f t="shared" si="11"/>
        <v>/xbrli:group/gl-cor:accountingEntries</v>
      </c>
      <c r="K173" s="48" t="str">
        <f t="shared" si="12"/>
        <v>/xbrli:group/gl-cor:accountingEntries/gl-cor:entityInformation</v>
      </c>
      <c r="L173" s="48" t="str">
        <f t="shared" si="13"/>
        <v>/xbrli:group/gl-cor:accountingEntries/gl-cor:entityInformation/gl-bus:reportingCalendar</v>
      </c>
      <c r="M173" s="48" t="str">
        <f t="shared" si="14"/>
        <v>/xbrli:group/gl-cor:accountingEntries/gl-cor:entityInformation/gl-bus:reportingCalendar/gl-bus:reportingCalendarPeriodTypeDescription</v>
      </c>
      <c r="N173" s="48" t="str">
        <f t="shared" si="10"/>
        <v>/xbrli:group/gl-cor:accountingEntries/gl-cor:entityInformation/gl-cor:identifierReference/gl-cor:identifierContactInformationStructure/gl-bus:identifierLocationIdentifierCrossReference</v>
      </c>
      <c r="O173" s="48" t="str">
        <f t="shared" si="15"/>
        <v>/xbrli:group/gl-cor:accountingEntries/gl-cor:entityInformation/gl-cor:identifierReference/gl-cor:identifierContactInformationStructure/gl-cor:identifierContactEmail/gl-cor:identifierContactEmailAddress</v>
      </c>
      <c r="P173" s="8"/>
      <c r="Q173" s="48" t="s">
        <v>3374</v>
      </c>
      <c r="R173" s="4" t="s">
        <v>44</v>
      </c>
      <c r="S173" s="5" t="s">
        <v>1435</v>
      </c>
      <c r="T173" s="5" t="s">
        <v>1436</v>
      </c>
      <c r="U173" s="5" t="s">
        <v>1437</v>
      </c>
      <c r="V173" s="5" t="s">
        <v>1438</v>
      </c>
      <c r="W173" s="5" t="s">
        <v>1439</v>
      </c>
    </row>
    <row r="174" spans="1:23">
      <c r="A174" s="5">
        <v>2760</v>
      </c>
      <c r="B174" s="5" t="s">
        <v>441</v>
      </c>
      <c r="C174" s="5"/>
      <c r="D174" s="5"/>
      <c r="E174" s="5" t="s">
        <v>1440</v>
      </c>
      <c r="F174" s="4">
        <v>4</v>
      </c>
      <c r="G174" s="5" t="s">
        <v>1399</v>
      </c>
      <c r="H174" s="8" t="s">
        <v>1441</v>
      </c>
      <c r="I174" s="8"/>
      <c r="J174" s="48" t="str">
        <f t="shared" si="11"/>
        <v>/xbrli:group/gl-cor:accountingEntries</v>
      </c>
      <c r="K174" s="48" t="str">
        <f t="shared" si="12"/>
        <v>/xbrli:group/gl-cor:accountingEntries/gl-cor:entityInformation</v>
      </c>
      <c r="L174" s="48" t="str">
        <f t="shared" si="13"/>
        <v>/xbrli:group/gl-cor:accountingEntries/gl-cor:entityInformation/gl-bus:reportingCalendar</v>
      </c>
      <c r="M174" s="48" t="str">
        <f t="shared" si="14"/>
        <v>/xbrli:group/gl-cor:accountingEntries/gl-cor:entityInformation/gl-bus:reportingCalendar/gl-bus:reportingCalendarOpenClosedStatus</v>
      </c>
      <c r="N174" s="48" t="str">
        <f t="shared" si="10"/>
        <v>/xbrli:group/gl-cor:accountingEntries/gl-cor:entityInformation/gl-cor:identifierReference/gl-cor:identifierContactInformationStructure/gl-bus:identifierLocationIdentifierCrossReference</v>
      </c>
      <c r="O174" s="48" t="str">
        <f t="shared" si="15"/>
        <v>/xbrli:group/gl-cor:accountingEntries/gl-cor:entityInformation/gl-cor:identifierReference/gl-cor:identifierContactInformationStructure/gl-cor:identifierContactEmail/gl-cor:identifierContactEmailAddress</v>
      </c>
      <c r="P174" s="8"/>
      <c r="Q174" s="48" t="s">
        <v>3375</v>
      </c>
      <c r="R174" s="4" t="s">
        <v>44</v>
      </c>
      <c r="S174" s="5" t="s">
        <v>1442</v>
      </c>
      <c r="T174" s="5" t="s">
        <v>1443</v>
      </c>
      <c r="U174" s="5" t="s">
        <v>1444</v>
      </c>
      <c r="V174" s="5" t="s">
        <v>1445</v>
      </c>
      <c r="W174" s="5" t="s">
        <v>1446</v>
      </c>
    </row>
    <row r="175" spans="1:23">
      <c r="A175" s="5">
        <v>2770</v>
      </c>
      <c r="B175" s="5" t="s">
        <v>441</v>
      </c>
      <c r="C175" s="5"/>
      <c r="D175" s="5"/>
      <c r="E175" s="5" t="s">
        <v>1447</v>
      </c>
      <c r="F175" s="4">
        <v>4</v>
      </c>
      <c r="G175" s="5" t="s">
        <v>1399</v>
      </c>
      <c r="H175" s="8" t="s">
        <v>1448</v>
      </c>
      <c r="I175" s="8"/>
      <c r="J175" s="48" t="str">
        <f t="shared" si="11"/>
        <v>/xbrli:group/gl-cor:accountingEntries</v>
      </c>
      <c r="K175" s="48" t="str">
        <f t="shared" si="12"/>
        <v>/xbrli:group/gl-cor:accountingEntries/gl-cor:entityInformation</v>
      </c>
      <c r="L175" s="48" t="str">
        <f t="shared" si="13"/>
        <v>/xbrli:group/gl-cor:accountingEntries/gl-cor:entityInformation/gl-bus:reportingCalendar</v>
      </c>
      <c r="M175" s="48" t="str">
        <f t="shared" si="14"/>
        <v>/xbrli:group/gl-cor:accountingEntries/gl-cor:entityInformation/gl-bus:reportingCalendar/gl-bus:reportingPurpose</v>
      </c>
      <c r="N175" s="48" t="str">
        <f t="shared" si="10"/>
        <v>/xbrli:group/gl-cor:accountingEntries/gl-cor:entityInformation/gl-cor:identifierReference/gl-cor:identifierContactInformationStructure/gl-bus:identifierLocationIdentifierCrossReference</v>
      </c>
      <c r="O175" s="48" t="str">
        <f t="shared" si="15"/>
        <v>/xbrli:group/gl-cor:accountingEntries/gl-cor:entityInformation/gl-cor:identifierReference/gl-cor:identifierContactInformationStructure/gl-cor:identifierContactEmail/gl-cor:identifierContactEmailAddress</v>
      </c>
      <c r="P175" s="8"/>
      <c r="Q175" s="48" t="s">
        <v>3376</v>
      </c>
      <c r="R175" s="4" t="s">
        <v>44</v>
      </c>
      <c r="S175" s="5" t="s">
        <v>587</v>
      </c>
      <c r="T175" s="5" t="s">
        <v>1449</v>
      </c>
      <c r="U175" s="5" t="s">
        <v>1450</v>
      </c>
      <c r="V175" s="5" t="s">
        <v>1451</v>
      </c>
      <c r="W175" s="5" t="s">
        <v>1452</v>
      </c>
    </row>
    <row r="176" spans="1:23">
      <c r="A176" s="5">
        <v>2780</v>
      </c>
      <c r="B176" s="5" t="s">
        <v>441</v>
      </c>
      <c r="C176" s="5"/>
      <c r="D176" s="5"/>
      <c r="E176" s="5" t="s">
        <v>1453</v>
      </c>
      <c r="F176" s="4">
        <v>4</v>
      </c>
      <c r="G176" s="5" t="s">
        <v>1399</v>
      </c>
      <c r="H176" s="8" t="s">
        <v>1454</v>
      </c>
      <c r="I176" s="8"/>
      <c r="J176" s="48" t="str">
        <f t="shared" si="11"/>
        <v>/xbrli:group/gl-cor:accountingEntries</v>
      </c>
      <c r="K176" s="48" t="str">
        <f t="shared" si="12"/>
        <v>/xbrli:group/gl-cor:accountingEntries/gl-cor:entityInformation</v>
      </c>
      <c r="L176" s="48" t="str">
        <f t="shared" si="13"/>
        <v>/xbrli:group/gl-cor:accountingEntries/gl-cor:entityInformation/gl-bus:reportingCalendar</v>
      </c>
      <c r="M176" s="48" t="str">
        <f t="shared" si="14"/>
        <v>/xbrli:group/gl-cor:accountingEntries/gl-cor:entityInformation/gl-bus:reportingCalendar/gl-bus:reportingPurposeDescription</v>
      </c>
      <c r="N176" s="48" t="str">
        <f t="shared" si="10"/>
        <v>/xbrli:group/gl-cor:accountingEntries/gl-cor:entityInformation/gl-cor:identifierReference/gl-cor:identifierContactInformationStructure/gl-bus:identifierLocationIdentifierCrossReference</v>
      </c>
      <c r="O176" s="48" t="str">
        <f t="shared" si="15"/>
        <v>/xbrli:group/gl-cor:accountingEntries/gl-cor:entityInformation/gl-cor:identifierReference/gl-cor:identifierContactInformationStructure/gl-cor:identifierContactEmail/gl-cor:identifierContactEmailAddress</v>
      </c>
      <c r="P176" s="8"/>
      <c r="Q176" s="48" t="s">
        <v>3377</v>
      </c>
      <c r="R176" s="4" t="s">
        <v>44</v>
      </c>
      <c r="S176" s="5" t="s">
        <v>1455</v>
      </c>
      <c r="T176" s="5" t="s">
        <v>1456</v>
      </c>
      <c r="U176" s="5" t="s">
        <v>1457</v>
      </c>
      <c r="V176" s="5" t="s">
        <v>1458</v>
      </c>
      <c r="W176" s="5" t="s">
        <v>1459</v>
      </c>
    </row>
    <row r="177" spans="1:23">
      <c r="A177" s="5">
        <v>2790</v>
      </c>
      <c r="B177" s="5" t="s">
        <v>441</v>
      </c>
      <c r="C177" s="5"/>
      <c r="D177" s="5"/>
      <c r="E177" s="5" t="s">
        <v>1460</v>
      </c>
      <c r="F177" s="4">
        <v>4</v>
      </c>
      <c r="G177" s="5" t="s">
        <v>1399</v>
      </c>
      <c r="H177" s="8" t="s">
        <v>1461</v>
      </c>
      <c r="I177" s="8"/>
      <c r="J177" s="48" t="str">
        <f t="shared" si="11"/>
        <v>/xbrli:group/gl-cor:accountingEntries</v>
      </c>
      <c r="K177" s="48" t="str">
        <f t="shared" si="12"/>
        <v>/xbrli:group/gl-cor:accountingEntries/gl-cor:entityInformation</v>
      </c>
      <c r="L177" s="48" t="str">
        <f t="shared" si="13"/>
        <v>/xbrli:group/gl-cor:accountingEntries/gl-cor:entityInformation/gl-bus:reportingCalendar</v>
      </c>
      <c r="M177" s="48" t="str">
        <f t="shared" si="14"/>
        <v>/xbrli:group/gl-cor:accountingEntries/gl-cor:entityInformation/gl-bus:reportingCalendar/gl-bus:reportingCalendarPeriod</v>
      </c>
      <c r="N177" s="48" t="str">
        <f t="shared" si="10"/>
        <v>/xbrli:group/gl-cor:accountingEntries/gl-cor:entityInformation/gl-cor:identifierReference/gl-cor:identifierContactInformationStructure/gl-bus:identifierLocationIdentifierCrossReference</v>
      </c>
      <c r="O177" s="48" t="str">
        <f t="shared" si="15"/>
        <v>/xbrli:group/gl-cor:accountingEntries/gl-cor:entityInformation/gl-cor:identifierReference/gl-cor:identifierContactInformationStructure/gl-cor:identifierContactEmail/gl-cor:identifierContactEmailAddress</v>
      </c>
      <c r="P177" s="8"/>
      <c r="Q177" s="48" t="s">
        <v>3378</v>
      </c>
      <c r="R177" s="4" t="s">
        <v>202</v>
      </c>
      <c r="S177" s="4" t="s">
        <v>388</v>
      </c>
      <c r="T177" s="5" t="s">
        <v>1462</v>
      </c>
      <c r="U177" s="5" t="s">
        <v>1463</v>
      </c>
      <c r="V177" s="5" t="s">
        <v>1464</v>
      </c>
      <c r="W177" s="5" t="s">
        <v>1465</v>
      </c>
    </row>
    <row r="178" spans="1:23">
      <c r="A178" s="5">
        <v>2800</v>
      </c>
      <c r="B178" s="5" t="s">
        <v>441</v>
      </c>
      <c r="C178" s="5"/>
      <c r="D178" s="5"/>
      <c r="E178" s="5" t="s">
        <v>1466</v>
      </c>
      <c r="F178" s="4">
        <v>5</v>
      </c>
      <c r="G178" s="5" t="s">
        <v>1460</v>
      </c>
      <c r="H178" s="9" t="s">
        <v>1467</v>
      </c>
      <c r="I178" s="9"/>
      <c r="J178" s="48" t="str">
        <f t="shared" si="11"/>
        <v>/xbrli:group/gl-cor:accountingEntries</v>
      </c>
      <c r="K178" s="48" t="str">
        <f t="shared" si="12"/>
        <v>/xbrli:group/gl-cor:accountingEntries/gl-cor:entityInformation</v>
      </c>
      <c r="L178" s="48" t="str">
        <f t="shared" si="13"/>
        <v>/xbrli:group/gl-cor:accountingEntries/gl-cor:entityInformation/gl-bus:reportingCalendar</v>
      </c>
      <c r="M178" s="48" t="str">
        <f t="shared" si="14"/>
        <v>/xbrli:group/gl-cor:accountingEntries/gl-cor:entityInformation/gl-bus:reportingCalendar/gl-bus:reportingCalendarPeriod</v>
      </c>
      <c r="N178" s="48" t="str">
        <f t="shared" si="10"/>
        <v>/xbrli:group/gl-cor:accountingEntries/gl-cor:entityInformation/gl-bus:reportingCalendar/gl-bus:reportingCalendarPeriod/gl-bus:periodIdentifier</v>
      </c>
      <c r="O178" s="48" t="str">
        <f t="shared" si="15"/>
        <v>/xbrli:group/gl-cor:accountingEntries/gl-cor:entityInformation/gl-cor:identifierReference/gl-cor:identifierContactInformationStructure/gl-cor:identifierContactEmail/gl-cor:identifierContactEmailAddress</v>
      </c>
      <c r="P178" s="9"/>
      <c r="Q178" s="48" t="s">
        <v>3379</v>
      </c>
      <c r="R178" s="4" t="s">
        <v>44</v>
      </c>
      <c r="S178" s="5" t="s">
        <v>1468</v>
      </c>
      <c r="T178" s="5" t="s">
        <v>1469</v>
      </c>
      <c r="U178" s="5" t="s">
        <v>1470</v>
      </c>
      <c r="V178" s="5" t="s">
        <v>1471</v>
      </c>
      <c r="W178" s="5" t="s">
        <v>1472</v>
      </c>
    </row>
    <row r="179" spans="1:23">
      <c r="A179" s="5">
        <v>2810</v>
      </c>
      <c r="B179" s="5" t="s">
        <v>441</v>
      </c>
      <c r="C179" s="5"/>
      <c r="D179" s="5"/>
      <c r="E179" s="5" t="s">
        <v>1473</v>
      </c>
      <c r="F179" s="4">
        <v>5</v>
      </c>
      <c r="G179" s="5" t="s">
        <v>1460</v>
      </c>
      <c r="H179" s="9" t="s">
        <v>1474</v>
      </c>
      <c r="I179" s="9"/>
      <c r="J179" s="48" t="str">
        <f t="shared" si="11"/>
        <v>/xbrli:group/gl-cor:accountingEntries</v>
      </c>
      <c r="K179" s="48" t="str">
        <f t="shared" si="12"/>
        <v>/xbrli:group/gl-cor:accountingEntries/gl-cor:entityInformation</v>
      </c>
      <c r="L179" s="48" t="str">
        <f t="shared" si="13"/>
        <v>/xbrli:group/gl-cor:accountingEntries/gl-cor:entityInformation/gl-bus:reportingCalendar</v>
      </c>
      <c r="M179" s="48" t="str">
        <f t="shared" si="14"/>
        <v>/xbrli:group/gl-cor:accountingEntries/gl-cor:entityInformation/gl-bus:reportingCalendar/gl-bus:reportingCalendarPeriod</v>
      </c>
      <c r="N179" s="48" t="str">
        <f t="shared" si="10"/>
        <v>/xbrli:group/gl-cor:accountingEntries/gl-cor:entityInformation/gl-bus:reportingCalendar/gl-bus:reportingCalendarPeriod/gl-bus:periodDescription</v>
      </c>
      <c r="O179" s="48" t="str">
        <f t="shared" si="15"/>
        <v>/xbrli:group/gl-cor:accountingEntries/gl-cor:entityInformation/gl-cor:identifierReference/gl-cor:identifierContactInformationStructure/gl-cor:identifierContactEmail/gl-cor:identifierContactEmailAddress</v>
      </c>
      <c r="P179" s="9"/>
      <c r="Q179" s="48" t="s">
        <v>3380</v>
      </c>
      <c r="R179" s="4" t="s">
        <v>44</v>
      </c>
      <c r="S179" s="5" t="s">
        <v>1475</v>
      </c>
      <c r="T179" s="5" t="s">
        <v>1476</v>
      </c>
      <c r="U179" s="5" t="s">
        <v>1477</v>
      </c>
      <c r="V179" s="5" t="s">
        <v>1478</v>
      </c>
      <c r="W179" s="5" t="s">
        <v>1479</v>
      </c>
    </row>
    <row r="180" spans="1:23">
      <c r="A180" s="5">
        <v>2820</v>
      </c>
      <c r="B180" s="5" t="s">
        <v>441</v>
      </c>
      <c r="C180" s="5"/>
      <c r="D180" s="5"/>
      <c r="E180" s="5" t="s">
        <v>1480</v>
      </c>
      <c r="F180" s="4">
        <v>5</v>
      </c>
      <c r="G180" s="5" t="s">
        <v>1460</v>
      </c>
      <c r="H180" s="9" t="s">
        <v>1481</v>
      </c>
      <c r="I180" s="9"/>
      <c r="J180" s="48" t="str">
        <f t="shared" si="11"/>
        <v>/xbrli:group/gl-cor:accountingEntries</v>
      </c>
      <c r="K180" s="48" t="str">
        <f t="shared" si="12"/>
        <v>/xbrli:group/gl-cor:accountingEntries/gl-cor:entityInformation</v>
      </c>
      <c r="L180" s="48" t="str">
        <f t="shared" si="13"/>
        <v>/xbrli:group/gl-cor:accountingEntries/gl-cor:entityInformation/gl-bus:reportingCalendar</v>
      </c>
      <c r="M180" s="48" t="str">
        <f t="shared" si="14"/>
        <v>/xbrli:group/gl-cor:accountingEntries/gl-cor:entityInformation/gl-bus:reportingCalendar/gl-bus:reportingCalendarPeriod</v>
      </c>
      <c r="N180" s="48" t="str">
        <f t="shared" si="10"/>
        <v>/xbrli:group/gl-cor:accountingEntries/gl-cor:entityInformation/gl-bus:reportingCalendar/gl-bus:reportingCalendarPeriod/gl-bus:periodStart</v>
      </c>
      <c r="O180" s="48" t="str">
        <f t="shared" si="15"/>
        <v>/xbrli:group/gl-cor:accountingEntries/gl-cor:entityInformation/gl-cor:identifierReference/gl-cor:identifierContactInformationStructure/gl-cor:identifierContactEmail/gl-cor:identifierContactEmailAddress</v>
      </c>
      <c r="P180" s="9"/>
      <c r="Q180" s="48" t="s">
        <v>3381</v>
      </c>
      <c r="R180" s="4" t="s">
        <v>44</v>
      </c>
      <c r="S180" s="5" t="s">
        <v>1482</v>
      </c>
      <c r="T180" s="5" t="s">
        <v>1483</v>
      </c>
      <c r="U180" s="5" t="s">
        <v>1484</v>
      </c>
      <c r="V180" s="5" t="s">
        <v>1485</v>
      </c>
      <c r="W180" s="5" t="s">
        <v>1486</v>
      </c>
    </row>
    <row r="181" spans="1:23">
      <c r="A181" s="5">
        <v>2830</v>
      </c>
      <c r="B181" s="5" t="s">
        <v>441</v>
      </c>
      <c r="C181" s="5"/>
      <c r="D181" s="5"/>
      <c r="E181" s="5" t="s">
        <v>1487</v>
      </c>
      <c r="F181" s="4">
        <v>5</v>
      </c>
      <c r="G181" s="5" t="s">
        <v>1460</v>
      </c>
      <c r="H181" s="9" t="s">
        <v>1488</v>
      </c>
      <c r="I181" s="9"/>
      <c r="J181" s="48" t="str">
        <f t="shared" si="11"/>
        <v>/xbrli:group/gl-cor:accountingEntries</v>
      </c>
      <c r="K181" s="48" t="str">
        <f t="shared" si="12"/>
        <v>/xbrli:group/gl-cor:accountingEntries/gl-cor:entityInformation</v>
      </c>
      <c r="L181" s="48" t="str">
        <f t="shared" si="13"/>
        <v>/xbrli:group/gl-cor:accountingEntries/gl-cor:entityInformation/gl-bus:reportingCalendar</v>
      </c>
      <c r="M181" s="48" t="str">
        <f t="shared" si="14"/>
        <v>/xbrli:group/gl-cor:accountingEntries/gl-cor:entityInformation/gl-bus:reportingCalendar/gl-bus:reportingCalendarPeriod</v>
      </c>
      <c r="N181" s="48" t="str">
        <f t="shared" si="10"/>
        <v>/xbrli:group/gl-cor:accountingEntries/gl-cor:entityInformation/gl-bus:reportingCalendar/gl-bus:reportingCalendarPeriod/gl-bus:periodEnd</v>
      </c>
      <c r="O181" s="48" t="str">
        <f t="shared" si="15"/>
        <v>/xbrli:group/gl-cor:accountingEntries/gl-cor:entityInformation/gl-cor:identifierReference/gl-cor:identifierContactInformationStructure/gl-cor:identifierContactEmail/gl-cor:identifierContactEmailAddress</v>
      </c>
      <c r="P181" s="9"/>
      <c r="Q181" s="48" t="s">
        <v>3382</v>
      </c>
      <c r="R181" s="4" t="s">
        <v>44</v>
      </c>
      <c r="S181" s="5" t="s">
        <v>1489</v>
      </c>
      <c r="T181" s="5" t="s">
        <v>1490</v>
      </c>
      <c r="U181" s="5" t="s">
        <v>1491</v>
      </c>
      <c r="V181" s="5" t="s">
        <v>1492</v>
      </c>
      <c r="W181" s="5" t="s">
        <v>1493</v>
      </c>
    </row>
    <row r="182" spans="1:23">
      <c r="A182" s="5">
        <v>2840</v>
      </c>
      <c r="B182" s="5" t="s">
        <v>441</v>
      </c>
      <c r="C182" s="5"/>
      <c r="D182" s="5"/>
      <c r="E182" s="5" t="s">
        <v>1494</v>
      </c>
      <c r="F182" s="4">
        <v>5</v>
      </c>
      <c r="G182" s="5" t="s">
        <v>1460</v>
      </c>
      <c r="H182" s="9" t="s">
        <v>1495</v>
      </c>
      <c r="I182" s="9"/>
      <c r="J182" s="48" t="str">
        <f t="shared" si="11"/>
        <v>/xbrli:group/gl-cor:accountingEntries</v>
      </c>
      <c r="K182" s="48" t="str">
        <f t="shared" si="12"/>
        <v>/xbrli:group/gl-cor:accountingEntries/gl-cor:entityInformation</v>
      </c>
      <c r="L182" s="48" t="str">
        <f t="shared" si="13"/>
        <v>/xbrli:group/gl-cor:accountingEntries/gl-cor:entityInformation/gl-bus:reportingCalendar</v>
      </c>
      <c r="M182" s="48" t="str">
        <f t="shared" si="14"/>
        <v>/xbrli:group/gl-cor:accountingEntries/gl-cor:entityInformation/gl-bus:reportingCalendar/gl-bus:reportingCalendarPeriod</v>
      </c>
      <c r="N182" s="48" t="str">
        <f t="shared" si="10"/>
        <v>/xbrli:group/gl-cor:accountingEntries/gl-cor:entityInformation/gl-bus:reportingCalendar/gl-bus:reportingCalendarPeriod/gl-bus:periodClosedDate</v>
      </c>
      <c r="O182" s="48" t="str">
        <f t="shared" si="15"/>
        <v>/xbrli:group/gl-cor:accountingEntries/gl-cor:entityInformation/gl-cor:identifierReference/gl-cor:identifierContactInformationStructure/gl-cor:identifierContactEmail/gl-cor:identifierContactEmailAddress</v>
      </c>
      <c r="P182" s="9"/>
      <c r="Q182" s="48" t="s">
        <v>3383</v>
      </c>
      <c r="R182" s="4" t="s">
        <v>44</v>
      </c>
      <c r="S182" s="5" t="s">
        <v>1496</v>
      </c>
      <c r="T182" s="5" t="s">
        <v>1497</v>
      </c>
      <c r="U182" s="5" t="s">
        <v>1498</v>
      </c>
      <c r="V182" s="5" t="s">
        <v>1499</v>
      </c>
      <c r="W182" s="5" t="s">
        <v>1500</v>
      </c>
    </row>
    <row r="183" spans="1:23">
      <c r="A183" s="5">
        <v>2850</v>
      </c>
      <c r="B183" s="5" t="s">
        <v>384</v>
      </c>
      <c r="C183" s="4" t="s">
        <v>2937</v>
      </c>
      <c r="D183" s="4" t="s">
        <v>2940</v>
      </c>
      <c r="E183" s="5" t="s">
        <v>1501</v>
      </c>
      <c r="F183" s="4">
        <v>2</v>
      </c>
      <c r="G183" s="5" t="s">
        <v>385</v>
      </c>
      <c r="H183" s="6" t="s">
        <v>1502</v>
      </c>
      <c r="I183" s="50"/>
      <c r="J183" s="48" t="str">
        <f t="shared" si="11"/>
        <v>/xbrli:group/gl-cor:accountingEntries</v>
      </c>
      <c r="K183" s="48" t="str">
        <f t="shared" si="12"/>
        <v>/xbrli:group/gl-cor:accountingEntries/gl-cor:entryHeader</v>
      </c>
      <c r="L183" s="48" t="str">
        <f t="shared" si="13"/>
        <v>/xbrli:group/gl-cor:accountingEntries/gl-cor:entityInformation/gl-bus:reportingCalendar</v>
      </c>
      <c r="M183" s="48" t="str">
        <f t="shared" si="14"/>
        <v>/xbrli:group/gl-cor:accountingEntries/gl-cor:entityInformation/gl-bus:reportingCalendar/gl-bus:reportingCalendarPeriod</v>
      </c>
      <c r="N183" s="48" t="str">
        <f t="shared" si="10"/>
        <v>/xbrli:group/gl-cor:accountingEntries/gl-cor:entityInformation/gl-bus:reportingCalendar/gl-bus:reportingCalendarPeriod/gl-bus:periodClosedDate</v>
      </c>
      <c r="O183" s="48" t="str">
        <f t="shared" si="15"/>
        <v>/xbrli:group/gl-cor:accountingEntries/gl-cor:entityInformation/gl-cor:identifierReference/gl-cor:identifierContactInformationStructure/gl-cor:identifierContactEmail/gl-cor:identifierContactEmailAddress</v>
      </c>
      <c r="P183" s="50"/>
      <c r="Q183" s="48" t="s">
        <v>343</v>
      </c>
      <c r="R183" s="4" t="s">
        <v>202</v>
      </c>
      <c r="S183" s="4" t="s">
        <v>388</v>
      </c>
      <c r="T183" s="5" t="s">
        <v>1503</v>
      </c>
      <c r="U183" s="5" t="s">
        <v>1504</v>
      </c>
      <c r="V183" s="5" t="s">
        <v>1505</v>
      </c>
      <c r="W183" s="5" t="s">
        <v>1506</v>
      </c>
    </row>
    <row r="184" spans="1:23">
      <c r="A184" s="5">
        <v>2860</v>
      </c>
      <c r="B184" s="5" t="s">
        <v>384</v>
      </c>
      <c r="C184" s="4" t="s">
        <v>2940</v>
      </c>
      <c r="E184" s="5" t="s">
        <v>1507</v>
      </c>
      <c r="F184" s="4">
        <v>3</v>
      </c>
      <c r="G184" s="5" t="s">
        <v>1501</v>
      </c>
      <c r="H184" s="7" t="s">
        <v>1508</v>
      </c>
      <c r="I184" s="51"/>
      <c r="J184" s="48" t="str">
        <f t="shared" si="11"/>
        <v>/xbrli:group/gl-cor:accountingEntries</v>
      </c>
      <c r="K184" s="48" t="str">
        <f t="shared" si="12"/>
        <v>/xbrli:group/gl-cor:accountingEntries/gl-cor:entryHeader</v>
      </c>
      <c r="L184" s="48" t="str">
        <f t="shared" si="13"/>
        <v>/xbrli:group/gl-cor:accountingEntries/gl-cor:entryHeader/gl-cor:postedDate</v>
      </c>
      <c r="M184" s="48" t="str">
        <f t="shared" si="14"/>
        <v>/xbrli:group/gl-cor:accountingEntries/gl-cor:entityInformation/gl-bus:reportingCalendar/gl-bus:reportingCalendarPeriod</v>
      </c>
      <c r="N184" s="48" t="str">
        <f t="shared" si="10"/>
        <v>/xbrli:group/gl-cor:accountingEntries/gl-cor:entityInformation/gl-bus:reportingCalendar/gl-bus:reportingCalendarPeriod/gl-bus:periodClosedDate</v>
      </c>
      <c r="O184" s="48" t="str">
        <f t="shared" si="15"/>
        <v>/xbrli:group/gl-cor:accountingEntries/gl-cor:entityInformation/gl-cor:identifierReference/gl-cor:identifierContactInformationStructure/gl-cor:identifierContactEmail/gl-cor:identifierContactEmailAddress</v>
      </c>
      <c r="P184" s="51"/>
      <c r="Q184" s="48" t="s">
        <v>3384</v>
      </c>
      <c r="R184" s="4" t="s">
        <v>44</v>
      </c>
      <c r="S184" s="5" t="s">
        <v>1509</v>
      </c>
      <c r="T184" s="5" t="s">
        <v>1510</v>
      </c>
      <c r="U184" s="5" t="s">
        <v>1511</v>
      </c>
      <c r="V184" s="5" t="s">
        <v>1512</v>
      </c>
      <c r="W184" s="5" t="s">
        <v>1513</v>
      </c>
    </row>
    <row r="185" spans="1:23">
      <c r="A185" s="5">
        <v>2870</v>
      </c>
      <c r="B185" s="5" t="s">
        <v>384</v>
      </c>
      <c r="C185" s="4" t="s">
        <v>2940</v>
      </c>
      <c r="E185" s="5" t="s">
        <v>1514</v>
      </c>
      <c r="F185" s="4">
        <v>3</v>
      </c>
      <c r="G185" s="5" t="s">
        <v>1501</v>
      </c>
      <c r="H185" s="7" t="s">
        <v>1515</v>
      </c>
      <c r="I185" s="51"/>
      <c r="J185" s="48" t="str">
        <f t="shared" si="11"/>
        <v>/xbrli:group/gl-cor:accountingEntries</v>
      </c>
      <c r="K185" s="48" t="str">
        <f t="shared" si="12"/>
        <v>/xbrli:group/gl-cor:accountingEntries/gl-cor:entryHeader</v>
      </c>
      <c r="L185" s="48" t="str">
        <f t="shared" si="13"/>
        <v>/xbrli:group/gl-cor:accountingEntries/gl-cor:entryHeader/gl-cor:enteredBy</v>
      </c>
      <c r="M185" s="48" t="str">
        <f t="shared" si="14"/>
        <v>/xbrli:group/gl-cor:accountingEntries/gl-cor:entityInformation/gl-bus:reportingCalendar/gl-bus:reportingCalendarPeriod</v>
      </c>
      <c r="N185" s="48" t="str">
        <f t="shared" si="10"/>
        <v>/xbrli:group/gl-cor:accountingEntries/gl-cor:entityInformation/gl-bus:reportingCalendar/gl-bus:reportingCalendarPeriod/gl-bus:periodClosedDate</v>
      </c>
      <c r="O185" s="48" t="str">
        <f t="shared" si="15"/>
        <v>/xbrli:group/gl-cor:accountingEntries/gl-cor:entityInformation/gl-cor:identifierReference/gl-cor:identifierContactInformationStructure/gl-cor:identifierContactEmail/gl-cor:identifierContactEmailAddress</v>
      </c>
      <c r="P185" s="51"/>
      <c r="Q185" s="48" t="s">
        <v>3385</v>
      </c>
      <c r="R185" s="4" t="s">
        <v>44</v>
      </c>
      <c r="S185" s="5" t="s">
        <v>1516</v>
      </c>
      <c r="T185" s="5" t="s">
        <v>1517</v>
      </c>
      <c r="U185" s="5" t="s">
        <v>1518</v>
      </c>
      <c r="V185" s="5" t="s">
        <v>1519</v>
      </c>
      <c r="W185" s="5" t="s">
        <v>1520</v>
      </c>
    </row>
    <row r="186" spans="1:23">
      <c r="A186" s="5">
        <v>2880</v>
      </c>
      <c r="B186" s="5" t="s">
        <v>441</v>
      </c>
      <c r="C186" s="5"/>
      <c r="D186" s="5"/>
      <c r="E186" s="5" t="s">
        <v>1521</v>
      </c>
      <c r="F186" s="4">
        <v>3</v>
      </c>
      <c r="G186" s="5" t="s">
        <v>1501</v>
      </c>
      <c r="H186" s="7" t="s">
        <v>1522</v>
      </c>
      <c r="I186" s="7"/>
      <c r="J186" s="48" t="str">
        <f t="shared" si="11"/>
        <v>/xbrli:group/gl-cor:accountingEntries</v>
      </c>
      <c r="K186" s="48" t="str">
        <f t="shared" si="12"/>
        <v>/xbrli:group/gl-cor:accountingEntries/gl-cor:entryHeader</v>
      </c>
      <c r="L186" s="48" t="str">
        <f t="shared" si="13"/>
        <v>/xbrli:group/gl-cor:accountingEntries/gl-cor:entryHeader/gl-bus:enteredByModified</v>
      </c>
      <c r="M186" s="48" t="str">
        <f t="shared" si="14"/>
        <v>/xbrli:group/gl-cor:accountingEntries/gl-cor:entityInformation/gl-bus:reportingCalendar/gl-bus:reportingCalendarPeriod</v>
      </c>
      <c r="N186" s="48" t="str">
        <f t="shared" si="10"/>
        <v>/xbrli:group/gl-cor:accountingEntries/gl-cor:entityInformation/gl-bus:reportingCalendar/gl-bus:reportingCalendarPeriod/gl-bus:periodClosedDate</v>
      </c>
      <c r="O186" s="48" t="str">
        <f t="shared" si="15"/>
        <v>/xbrli:group/gl-cor:accountingEntries/gl-cor:entityInformation/gl-cor:identifierReference/gl-cor:identifierContactInformationStructure/gl-cor:identifierContactEmail/gl-cor:identifierContactEmailAddress</v>
      </c>
      <c r="P186" s="7"/>
      <c r="Q186" s="48" t="s">
        <v>3386</v>
      </c>
      <c r="R186" s="4" t="s">
        <v>44</v>
      </c>
      <c r="S186" s="5" t="s">
        <v>1523</v>
      </c>
      <c r="T186" s="5" t="s">
        <v>1524</v>
      </c>
      <c r="U186" s="5" t="s">
        <v>1525</v>
      </c>
      <c r="V186" s="5" t="s">
        <v>1526</v>
      </c>
      <c r="W186" s="5" t="s">
        <v>1527</v>
      </c>
    </row>
    <row r="187" spans="1:23">
      <c r="A187" s="5">
        <v>2890</v>
      </c>
      <c r="B187" s="5" t="s">
        <v>384</v>
      </c>
      <c r="C187" s="4" t="s">
        <v>2940</v>
      </c>
      <c r="E187" s="5" t="s">
        <v>1528</v>
      </c>
      <c r="F187" s="4">
        <v>3</v>
      </c>
      <c r="G187" s="5" t="s">
        <v>1501</v>
      </c>
      <c r="H187" s="7" t="s">
        <v>1529</v>
      </c>
      <c r="I187" s="51"/>
      <c r="J187" s="48" t="str">
        <f t="shared" si="11"/>
        <v>/xbrli:group/gl-cor:accountingEntries</v>
      </c>
      <c r="K187" s="48" t="str">
        <f t="shared" si="12"/>
        <v>/xbrli:group/gl-cor:accountingEntries/gl-cor:entryHeader</v>
      </c>
      <c r="L187" s="48" t="str">
        <f t="shared" si="13"/>
        <v>/xbrli:group/gl-cor:accountingEntries/gl-cor:entryHeader/gl-cor:enteredDate</v>
      </c>
      <c r="M187" s="48" t="str">
        <f t="shared" si="14"/>
        <v>/xbrli:group/gl-cor:accountingEntries/gl-cor:entityInformation/gl-bus:reportingCalendar/gl-bus:reportingCalendarPeriod</v>
      </c>
      <c r="N187" s="48" t="str">
        <f t="shared" si="10"/>
        <v>/xbrli:group/gl-cor:accountingEntries/gl-cor:entityInformation/gl-bus:reportingCalendar/gl-bus:reportingCalendarPeriod/gl-bus:periodClosedDate</v>
      </c>
      <c r="O187" s="48" t="str">
        <f t="shared" si="15"/>
        <v>/xbrli:group/gl-cor:accountingEntries/gl-cor:entityInformation/gl-cor:identifierReference/gl-cor:identifierContactInformationStructure/gl-cor:identifierContactEmail/gl-cor:identifierContactEmailAddress</v>
      </c>
      <c r="P187" s="51"/>
      <c r="Q187" s="48" t="s">
        <v>344</v>
      </c>
      <c r="R187" s="4" t="s">
        <v>44</v>
      </c>
      <c r="S187" s="5" t="s">
        <v>1530</v>
      </c>
      <c r="T187" s="5" t="s">
        <v>1531</v>
      </c>
      <c r="U187" s="5" t="s">
        <v>1532</v>
      </c>
      <c r="V187" s="5" t="s">
        <v>1533</v>
      </c>
      <c r="W187" s="5" t="s">
        <v>1534</v>
      </c>
    </row>
    <row r="188" spans="1:23">
      <c r="A188" s="5">
        <v>2900</v>
      </c>
      <c r="B188" s="5" t="s">
        <v>441</v>
      </c>
      <c r="C188" s="5"/>
      <c r="D188" s="5"/>
      <c r="E188" s="5" t="s">
        <v>1535</v>
      </c>
      <c r="F188" s="4">
        <v>3</v>
      </c>
      <c r="G188" s="5" t="s">
        <v>1501</v>
      </c>
      <c r="H188" s="7" t="s">
        <v>1536</v>
      </c>
      <c r="I188" s="7"/>
      <c r="J188" s="48" t="str">
        <f t="shared" si="11"/>
        <v>/xbrli:group/gl-cor:accountingEntries</v>
      </c>
      <c r="K188" s="48" t="str">
        <f t="shared" si="12"/>
        <v>/xbrli:group/gl-cor:accountingEntries/gl-cor:entryHeader</v>
      </c>
      <c r="L188" s="48" t="str">
        <f t="shared" si="13"/>
        <v>/xbrli:group/gl-cor:accountingEntries/gl-cor:entryHeader/gl-bus:entryResponsiblePerson</v>
      </c>
      <c r="M188" s="48" t="str">
        <f t="shared" si="14"/>
        <v>/xbrli:group/gl-cor:accountingEntries/gl-cor:entityInformation/gl-bus:reportingCalendar/gl-bus:reportingCalendarPeriod</v>
      </c>
      <c r="N188" s="48" t="str">
        <f t="shared" si="10"/>
        <v>/xbrli:group/gl-cor:accountingEntries/gl-cor:entityInformation/gl-bus:reportingCalendar/gl-bus:reportingCalendarPeriod/gl-bus:periodClosedDate</v>
      </c>
      <c r="O188" s="48" t="str">
        <f t="shared" si="15"/>
        <v>/xbrli:group/gl-cor:accountingEntries/gl-cor:entityInformation/gl-cor:identifierReference/gl-cor:identifierContactInformationStructure/gl-cor:identifierContactEmail/gl-cor:identifierContactEmailAddress</v>
      </c>
      <c r="P188" s="7"/>
      <c r="Q188" s="48" t="s">
        <v>3387</v>
      </c>
      <c r="R188" s="4" t="s">
        <v>44</v>
      </c>
      <c r="S188" s="5" t="s">
        <v>1537</v>
      </c>
      <c r="T188" s="5" t="s">
        <v>1538</v>
      </c>
      <c r="U188" s="5" t="s">
        <v>1539</v>
      </c>
      <c r="V188" s="5" t="s">
        <v>1540</v>
      </c>
      <c r="W188" s="5" t="s">
        <v>1541</v>
      </c>
    </row>
    <row r="189" spans="1:23">
      <c r="A189" s="5">
        <v>2910</v>
      </c>
      <c r="B189" s="5" t="s">
        <v>384</v>
      </c>
      <c r="C189" s="4" t="s">
        <v>2940</v>
      </c>
      <c r="E189" s="5" t="s">
        <v>1542</v>
      </c>
      <c r="F189" s="4">
        <v>3</v>
      </c>
      <c r="G189" s="5" t="s">
        <v>1501</v>
      </c>
      <c r="H189" s="7" t="s">
        <v>1543</v>
      </c>
      <c r="I189" s="51"/>
      <c r="J189" s="48" t="str">
        <f t="shared" si="11"/>
        <v>/xbrli:group/gl-cor:accountingEntries</v>
      </c>
      <c r="K189" s="48" t="str">
        <f t="shared" si="12"/>
        <v>/xbrli:group/gl-cor:accountingEntries/gl-cor:entryHeader</v>
      </c>
      <c r="L189" s="48" t="str">
        <f t="shared" si="13"/>
        <v>/xbrli:group/gl-cor:accountingEntries/gl-cor:entryHeader/gl-cor:sourceJournalID</v>
      </c>
      <c r="M189" s="48" t="str">
        <f t="shared" si="14"/>
        <v>/xbrli:group/gl-cor:accountingEntries/gl-cor:entityInformation/gl-bus:reportingCalendar/gl-bus:reportingCalendarPeriod</v>
      </c>
      <c r="N189" s="48" t="str">
        <f t="shared" ref="N189:N252" si="16">IF($F189=5,M189&amp;"/gl-"&amp;$B189&amp;":"&amp;$H189,N188)</f>
        <v>/xbrli:group/gl-cor:accountingEntries/gl-cor:entityInformation/gl-bus:reportingCalendar/gl-bus:reportingCalendarPeriod/gl-bus:periodClosedDate</v>
      </c>
      <c r="O189" s="48" t="str">
        <f t="shared" si="15"/>
        <v>/xbrli:group/gl-cor:accountingEntries/gl-cor:entityInformation/gl-cor:identifierReference/gl-cor:identifierContactInformationStructure/gl-cor:identifierContactEmail/gl-cor:identifierContactEmailAddress</v>
      </c>
      <c r="P189" s="51"/>
      <c r="Q189" s="48" t="s">
        <v>346</v>
      </c>
      <c r="R189" s="4" t="s">
        <v>44</v>
      </c>
      <c r="S189" s="5" t="s">
        <v>1544</v>
      </c>
      <c r="T189" s="5" t="s">
        <v>1545</v>
      </c>
      <c r="U189" s="5" t="s">
        <v>1546</v>
      </c>
      <c r="V189" s="5" t="s">
        <v>1547</v>
      </c>
      <c r="W189" s="5" t="s">
        <v>1548</v>
      </c>
    </row>
    <row r="190" spans="1:23">
      <c r="A190" s="5">
        <v>2920</v>
      </c>
      <c r="B190" s="5" t="s">
        <v>441</v>
      </c>
      <c r="C190" s="5"/>
      <c r="D190" s="5"/>
      <c r="E190" s="5" t="s">
        <v>1549</v>
      </c>
      <c r="F190" s="4">
        <v>3</v>
      </c>
      <c r="G190" s="5" t="s">
        <v>1501</v>
      </c>
      <c r="H190" s="7" t="s">
        <v>1550</v>
      </c>
      <c r="I190" s="7"/>
      <c r="J190" s="48" t="str">
        <f t="shared" si="11"/>
        <v>/xbrli:group/gl-cor:accountingEntries</v>
      </c>
      <c r="K190" s="48" t="str">
        <f t="shared" si="12"/>
        <v>/xbrli:group/gl-cor:accountingEntries/gl-cor:entryHeader</v>
      </c>
      <c r="L190" s="48" t="str">
        <f t="shared" si="13"/>
        <v>/xbrli:group/gl-cor:accountingEntries/gl-cor:entryHeader/gl-bus:sourceJournalDescription</v>
      </c>
      <c r="M190" s="48" t="str">
        <f t="shared" si="14"/>
        <v>/xbrli:group/gl-cor:accountingEntries/gl-cor:entityInformation/gl-bus:reportingCalendar/gl-bus:reportingCalendarPeriod</v>
      </c>
      <c r="N190" s="48" t="str">
        <f t="shared" si="16"/>
        <v>/xbrli:group/gl-cor:accountingEntries/gl-cor:entityInformation/gl-bus:reportingCalendar/gl-bus:reportingCalendarPeriod/gl-bus:periodClosedDate</v>
      </c>
      <c r="O190" s="48" t="str">
        <f t="shared" si="15"/>
        <v>/xbrli:group/gl-cor:accountingEntries/gl-cor:entityInformation/gl-cor:identifierReference/gl-cor:identifierContactInformationStructure/gl-cor:identifierContactEmail/gl-cor:identifierContactEmailAddress</v>
      </c>
      <c r="P190" s="7"/>
      <c r="Q190" s="48" t="s">
        <v>347</v>
      </c>
      <c r="R190" s="4" t="s">
        <v>44</v>
      </c>
      <c r="S190" s="5" t="s">
        <v>1551</v>
      </c>
      <c r="T190" s="5" t="s">
        <v>1552</v>
      </c>
      <c r="U190" s="5" t="s">
        <v>1553</v>
      </c>
      <c r="V190" s="5" t="s">
        <v>1554</v>
      </c>
      <c r="W190" s="5" t="s">
        <v>1555</v>
      </c>
    </row>
    <row r="191" spans="1:23">
      <c r="A191" s="5">
        <v>2930</v>
      </c>
      <c r="B191" s="5" t="s">
        <v>384</v>
      </c>
      <c r="C191" s="4" t="s">
        <v>2940</v>
      </c>
      <c r="E191" s="5" t="s">
        <v>1556</v>
      </c>
      <c r="F191" s="4">
        <v>3</v>
      </c>
      <c r="G191" s="5" t="s">
        <v>1501</v>
      </c>
      <c r="H191" s="7" t="s">
        <v>1557</v>
      </c>
      <c r="I191" s="51"/>
      <c r="J191" s="48" t="str">
        <f t="shared" si="11"/>
        <v>/xbrli:group/gl-cor:accountingEntries</v>
      </c>
      <c r="K191" s="48" t="str">
        <f t="shared" si="12"/>
        <v>/xbrli:group/gl-cor:accountingEntries/gl-cor:entryHeader</v>
      </c>
      <c r="L191" s="48" t="str">
        <f t="shared" si="13"/>
        <v>/xbrli:group/gl-cor:accountingEntries/gl-cor:entryHeader/gl-cor:entryType</v>
      </c>
      <c r="M191" s="48" t="str">
        <f t="shared" si="14"/>
        <v>/xbrli:group/gl-cor:accountingEntries/gl-cor:entityInformation/gl-bus:reportingCalendar/gl-bus:reportingCalendarPeriod</v>
      </c>
      <c r="N191" s="48" t="str">
        <f t="shared" si="16"/>
        <v>/xbrli:group/gl-cor:accountingEntries/gl-cor:entityInformation/gl-bus:reportingCalendar/gl-bus:reportingCalendarPeriod/gl-bus:periodClosedDate</v>
      </c>
      <c r="O191" s="48" t="str">
        <f t="shared" si="15"/>
        <v>/xbrli:group/gl-cor:accountingEntries/gl-cor:entityInformation/gl-cor:identifierReference/gl-cor:identifierContactInformationStructure/gl-cor:identifierContactEmail/gl-cor:identifierContactEmailAddress</v>
      </c>
      <c r="P191" s="51"/>
      <c r="Q191" s="48" t="s">
        <v>349</v>
      </c>
      <c r="R191" s="4" t="s">
        <v>44</v>
      </c>
      <c r="S191" s="5" t="s">
        <v>1558</v>
      </c>
      <c r="T191" s="5" t="s">
        <v>1559</v>
      </c>
      <c r="U191" s="5" t="s">
        <v>1560</v>
      </c>
      <c r="V191" s="5" t="s">
        <v>1561</v>
      </c>
      <c r="W191" s="5" t="s">
        <v>1562</v>
      </c>
    </row>
    <row r="192" spans="1:23">
      <c r="A192" s="5">
        <v>2940</v>
      </c>
      <c r="B192" s="5" t="s">
        <v>441</v>
      </c>
      <c r="C192" s="5"/>
      <c r="D192" s="5"/>
      <c r="E192" s="5" t="s">
        <v>1563</v>
      </c>
      <c r="F192" s="4">
        <v>3</v>
      </c>
      <c r="G192" s="5" t="s">
        <v>1501</v>
      </c>
      <c r="H192" s="7" t="s">
        <v>1564</v>
      </c>
      <c r="I192" s="7"/>
      <c r="J192" s="48" t="str">
        <f t="shared" si="11"/>
        <v>/xbrli:group/gl-cor:accountingEntries</v>
      </c>
      <c r="K192" s="48" t="str">
        <f t="shared" si="12"/>
        <v>/xbrli:group/gl-cor:accountingEntries/gl-cor:entryHeader</v>
      </c>
      <c r="L192" s="48" t="str">
        <f t="shared" si="13"/>
        <v>/xbrli:group/gl-cor:accountingEntries/gl-cor:entryHeader/gl-bus:entryOrigin</v>
      </c>
      <c r="M192" s="48" t="str">
        <f t="shared" si="14"/>
        <v>/xbrli:group/gl-cor:accountingEntries/gl-cor:entityInformation/gl-bus:reportingCalendar/gl-bus:reportingCalendarPeriod</v>
      </c>
      <c r="N192" s="48" t="str">
        <f t="shared" si="16"/>
        <v>/xbrli:group/gl-cor:accountingEntries/gl-cor:entityInformation/gl-bus:reportingCalendar/gl-bus:reportingCalendarPeriod/gl-bus:periodClosedDate</v>
      </c>
      <c r="O192" s="48" t="str">
        <f t="shared" si="15"/>
        <v>/xbrli:group/gl-cor:accountingEntries/gl-cor:entityInformation/gl-cor:identifierReference/gl-cor:identifierContactInformationStructure/gl-cor:identifierContactEmail/gl-cor:identifierContactEmailAddress</v>
      </c>
      <c r="P192" s="7"/>
      <c r="Q192" s="48" t="s">
        <v>345</v>
      </c>
      <c r="R192" s="4" t="s">
        <v>44</v>
      </c>
      <c r="S192" s="5" t="s">
        <v>1565</v>
      </c>
      <c r="T192" s="5" t="s">
        <v>1566</v>
      </c>
      <c r="U192" s="5" t="s">
        <v>1567</v>
      </c>
      <c r="V192" s="5" t="s">
        <v>1568</v>
      </c>
      <c r="W192" s="5" t="s">
        <v>1569</v>
      </c>
    </row>
    <row r="193" spans="1:23">
      <c r="A193" s="5">
        <v>2950</v>
      </c>
      <c r="B193" s="5" t="s">
        <v>384</v>
      </c>
      <c r="C193" s="4" t="s">
        <v>2940</v>
      </c>
      <c r="E193" s="5" t="s">
        <v>1570</v>
      </c>
      <c r="F193" s="4">
        <v>3</v>
      </c>
      <c r="G193" s="5" t="s">
        <v>1501</v>
      </c>
      <c r="H193" s="7" t="s">
        <v>1571</v>
      </c>
      <c r="I193" s="51"/>
      <c r="J193" s="48" t="str">
        <f t="shared" si="11"/>
        <v>/xbrli:group/gl-cor:accountingEntries</v>
      </c>
      <c r="K193" s="48" t="str">
        <f t="shared" si="12"/>
        <v>/xbrli:group/gl-cor:accountingEntries/gl-cor:entryHeader</v>
      </c>
      <c r="L193" s="48" t="str">
        <f t="shared" si="13"/>
        <v>/xbrli:group/gl-cor:accountingEntries/gl-cor:entryHeader/gl-cor:entryNumber</v>
      </c>
      <c r="M193" s="48" t="str">
        <f t="shared" si="14"/>
        <v>/xbrli:group/gl-cor:accountingEntries/gl-cor:entityInformation/gl-bus:reportingCalendar/gl-bus:reportingCalendarPeriod</v>
      </c>
      <c r="N193" s="48" t="str">
        <f t="shared" si="16"/>
        <v>/xbrli:group/gl-cor:accountingEntries/gl-cor:entityInformation/gl-bus:reportingCalendar/gl-bus:reportingCalendarPeriod/gl-bus:periodClosedDate</v>
      </c>
      <c r="O193" s="48" t="str">
        <f t="shared" si="15"/>
        <v>/xbrli:group/gl-cor:accountingEntries/gl-cor:entityInformation/gl-cor:identifierReference/gl-cor:identifierContactInformationStructure/gl-cor:identifierContactEmail/gl-cor:identifierContactEmailAddress</v>
      </c>
      <c r="P193" s="51"/>
      <c r="Q193" s="48" t="s">
        <v>348</v>
      </c>
      <c r="R193" s="4" t="s">
        <v>44</v>
      </c>
      <c r="S193" s="5" t="s">
        <v>1572</v>
      </c>
      <c r="T193" s="5" t="s">
        <v>1573</v>
      </c>
      <c r="U193" s="5" t="s">
        <v>1574</v>
      </c>
      <c r="V193" s="5" t="s">
        <v>1575</v>
      </c>
      <c r="W193" s="5" t="s">
        <v>1576</v>
      </c>
    </row>
    <row r="194" spans="1:23">
      <c r="A194" s="5">
        <v>2960</v>
      </c>
      <c r="B194" s="5" t="s">
        <v>384</v>
      </c>
      <c r="C194" s="4" t="s">
        <v>2940</v>
      </c>
      <c r="E194" s="5" t="s">
        <v>1577</v>
      </c>
      <c r="F194" s="4">
        <v>3</v>
      </c>
      <c r="G194" s="5" t="s">
        <v>1501</v>
      </c>
      <c r="H194" s="7" t="s">
        <v>1578</v>
      </c>
      <c r="I194" s="51"/>
      <c r="J194" s="48" t="str">
        <f t="shared" si="11"/>
        <v>/xbrli:group/gl-cor:accountingEntries</v>
      </c>
      <c r="K194" s="48" t="str">
        <f t="shared" si="12"/>
        <v>/xbrli:group/gl-cor:accountingEntries/gl-cor:entryHeader</v>
      </c>
      <c r="L194" s="48" t="str">
        <f t="shared" si="13"/>
        <v>/xbrli:group/gl-cor:accountingEntries/gl-cor:entryHeader/gl-cor:entryComment</v>
      </c>
      <c r="M194" s="48" t="str">
        <f t="shared" si="14"/>
        <v>/xbrli:group/gl-cor:accountingEntries/gl-cor:entityInformation/gl-bus:reportingCalendar/gl-bus:reportingCalendarPeriod</v>
      </c>
      <c r="N194" s="48" t="str">
        <f t="shared" si="16"/>
        <v>/xbrli:group/gl-cor:accountingEntries/gl-cor:entityInformation/gl-bus:reportingCalendar/gl-bus:reportingCalendarPeriod/gl-bus:periodClosedDate</v>
      </c>
      <c r="O194" s="48" t="str">
        <f t="shared" si="15"/>
        <v>/xbrli:group/gl-cor:accountingEntries/gl-cor:entityInformation/gl-cor:identifierReference/gl-cor:identifierContactInformationStructure/gl-cor:identifierContactEmail/gl-cor:identifierContactEmailAddress</v>
      </c>
      <c r="P194" s="51"/>
      <c r="Q194" s="48" t="s">
        <v>3388</v>
      </c>
      <c r="R194" s="4" t="s">
        <v>44</v>
      </c>
      <c r="S194" s="5" t="s">
        <v>1579</v>
      </c>
      <c r="T194" s="5" t="s">
        <v>1580</v>
      </c>
      <c r="U194" s="5" t="s">
        <v>1581</v>
      </c>
      <c r="V194" s="5" t="s">
        <v>1582</v>
      </c>
      <c r="W194" s="5" t="s">
        <v>1583</v>
      </c>
    </row>
    <row r="195" spans="1:23">
      <c r="A195" s="5">
        <v>2970</v>
      </c>
      <c r="B195" s="5" t="s">
        <v>384</v>
      </c>
      <c r="C195" s="4" t="s">
        <v>2940</v>
      </c>
      <c r="E195" s="5" t="s">
        <v>1584</v>
      </c>
      <c r="F195" s="4">
        <v>3</v>
      </c>
      <c r="G195" s="5" t="s">
        <v>1501</v>
      </c>
      <c r="H195" s="7" t="s">
        <v>1585</v>
      </c>
      <c r="I195" s="51"/>
      <c r="J195" s="48" t="str">
        <f t="shared" ref="J195:J258" si="17">IF($F195=1,"/xbrli:group/gl-"&amp;$B195&amp;":"&amp;$H195,J194)</f>
        <v>/xbrli:group/gl-cor:accountingEntries</v>
      </c>
      <c r="K195" s="48" t="str">
        <f t="shared" si="12"/>
        <v>/xbrli:group/gl-cor:accountingEntries/gl-cor:entryHeader</v>
      </c>
      <c r="L195" s="48" t="str">
        <f t="shared" si="13"/>
        <v>/xbrli:group/gl-cor:accountingEntries/gl-cor:entryHeader/gl-cor:qualifierEntry</v>
      </c>
      <c r="M195" s="48" t="str">
        <f t="shared" si="14"/>
        <v>/xbrli:group/gl-cor:accountingEntries/gl-cor:entityInformation/gl-bus:reportingCalendar/gl-bus:reportingCalendarPeriod</v>
      </c>
      <c r="N195" s="48" t="str">
        <f t="shared" si="16"/>
        <v>/xbrli:group/gl-cor:accountingEntries/gl-cor:entityInformation/gl-bus:reportingCalendar/gl-bus:reportingCalendarPeriod/gl-bus:periodClosedDate</v>
      </c>
      <c r="O195" s="48" t="str">
        <f t="shared" si="15"/>
        <v>/xbrli:group/gl-cor:accountingEntries/gl-cor:entityInformation/gl-cor:identifierReference/gl-cor:identifierContactInformationStructure/gl-cor:identifierContactEmail/gl-cor:identifierContactEmailAddress</v>
      </c>
      <c r="P195" s="51"/>
      <c r="Q195" s="48" t="s">
        <v>3389</v>
      </c>
      <c r="R195" s="4" t="s">
        <v>44</v>
      </c>
      <c r="S195" s="5" t="s">
        <v>1586</v>
      </c>
      <c r="T195" s="5" t="s">
        <v>1587</v>
      </c>
      <c r="U195" s="5" t="s">
        <v>1588</v>
      </c>
      <c r="V195" s="5" t="s">
        <v>1589</v>
      </c>
      <c r="W195" s="5" t="s">
        <v>1590</v>
      </c>
    </row>
    <row r="196" spans="1:23">
      <c r="A196" s="5">
        <v>2980</v>
      </c>
      <c r="B196" s="5" t="s">
        <v>384</v>
      </c>
      <c r="C196" s="4" t="s">
        <v>2940</v>
      </c>
      <c r="E196" s="5" t="s">
        <v>1591</v>
      </c>
      <c r="F196" s="4">
        <v>3</v>
      </c>
      <c r="G196" s="5" t="s">
        <v>1501</v>
      </c>
      <c r="H196" s="7" t="s">
        <v>1592</v>
      </c>
      <c r="I196" s="51"/>
      <c r="J196" s="48" t="str">
        <f t="shared" si="17"/>
        <v>/xbrli:group/gl-cor:accountingEntries</v>
      </c>
      <c r="K196" s="48" t="str">
        <f t="shared" ref="K196:K259" si="18">IF($F196=2,J196&amp;"/gl-"&amp;B196&amp;":"&amp;$H196,K195)</f>
        <v>/xbrli:group/gl-cor:accountingEntries/gl-cor:entryHeader</v>
      </c>
      <c r="L196" s="48" t="str">
        <f t="shared" ref="L196:L259" si="19">IF($F196=3,K196&amp;"/gl-"&amp;$B196&amp;":"&amp;$H196,L195)</f>
        <v>/xbrli:group/gl-cor:accountingEntries/gl-cor:entryHeader/gl-cor:qualifierEntryDescription</v>
      </c>
      <c r="M196" s="48" t="str">
        <f t="shared" si="14"/>
        <v>/xbrli:group/gl-cor:accountingEntries/gl-cor:entityInformation/gl-bus:reportingCalendar/gl-bus:reportingCalendarPeriod</v>
      </c>
      <c r="N196" s="48" t="str">
        <f t="shared" si="16"/>
        <v>/xbrli:group/gl-cor:accountingEntries/gl-cor:entityInformation/gl-bus:reportingCalendar/gl-bus:reportingCalendarPeriod/gl-bus:periodClosedDate</v>
      </c>
      <c r="O196" s="48" t="str">
        <f t="shared" si="15"/>
        <v>/xbrli:group/gl-cor:accountingEntries/gl-cor:entityInformation/gl-cor:identifierReference/gl-cor:identifierContactInformationStructure/gl-cor:identifierContactEmail/gl-cor:identifierContactEmailAddress</v>
      </c>
      <c r="P196" s="51"/>
      <c r="Q196" s="48" t="s">
        <v>3390</v>
      </c>
      <c r="R196" s="4" t="s">
        <v>44</v>
      </c>
      <c r="S196" s="5" t="s">
        <v>1593</v>
      </c>
      <c r="T196" s="5" t="s">
        <v>1594</v>
      </c>
      <c r="U196" s="5" t="s">
        <v>1595</v>
      </c>
      <c r="V196" s="5" t="s">
        <v>1596</v>
      </c>
      <c r="W196" s="5" t="s">
        <v>1597</v>
      </c>
    </row>
    <row r="197" spans="1:23">
      <c r="A197" s="5">
        <v>2990</v>
      </c>
      <c r="B197" s="5" t="s">
        <v>441</v>
      </c>
      <c r="C197" s="5"/>
      <c r="D197" s="5"/>
      <c r="E197" s="5" t="s">
        <v>1598</v>
      </c>
      <c r="F197" s="4">
        <v>3</v>
      </c>
      <c r="G197" s="5" t="s">
        <v>1501</v>
      </c>
      <c r="H197" s="7" t="s">
        <v>1599</v>
      </c>
      <c r="I197" s="7"/>
      <c r="J197" s="48" t="str">
        <f t="shared" si="17"/>
        <v>/xbrli:group/gl-cor:accountingEntries</v>
      </c>
      <c r="K197" s="48" t="str">
        <f t="shared" si="18"/>
        <v>/xbrli:group/gl-cor:accountingEntries/gl-cor:entryHeader</v>
      </c>
      <c r="L197" s="48" t="str">
        <f t="shared" si="19"/>
        <v>/xbrli:group/gl-cor:accountingEntries/gl-cor:entryHeader/gl-bus:postingCode</v>
      </c>
      <c r="M197" s="48" t="str">
        <f t="shared" si="14"/>
        <v>/xbrli:group/gl-cor:accountingEntries/gl-cor:entityInformation/gl-bus:reportingCalendar/gl-bus:reportingCalendarPeriod</v>
      </c>
      <c r="N197" s="48" t="str">
        <f t="shared" si="16"/>
        <v>/xbrli:group/gl-cor:accountingEntries/gl-cor:entityInformation/gl-bus:reportingCalendar/gl-bus:reportingCalendarPeriod/gl-bus:periodClosedDate</v>
      </c>
      <c r="O197" s="48" t="str">
        <f t="shared" si="15"/>
        <v>/xbrli:group/gl-cor:accountingEntries/gl-cor:entityInformation/gl-cor:identifierReference/gl-cor:identifierContactInformationStructure/gl-cor:identifierContactEmail/gl-cor:identifierContactEmailAddress</v>
      </c>
      <c r="P197" s="7"/>
      <c r="Q197" s="48" t="s">
        <v>3391</v>
      </c>
      <c r="R197" s="4" t="s">
        <v>44</v>
      </c>
      <c r="S197" s="5" t="s">
        <v>1600</v>
      </c>
      <c r="T197" s="5" t="s">
        <v>1601</v>
      </c>
      <c r="U197" s="5" t="s">
        <v>1602</v>
      </c>
      <c r="V197" s="5" t="s">
        <v>1603</v>
      </c>
      <c r="W197" s="5" t="s">
        <v>1604</v>
      </c>
    </row>
    <row r="198" spans="1:23">
      <c r="A198" s="5">
        <v>3000</v>
      </c>
      <c r="B198" s="5" t="s">
        <v>441</v>
      </c>
      <c r="C198" s="5"/>
      <c r="D198" s="5"/>
      <c r="E198" s="5" t="s">
        <v>1605</v>
      </c>
      <c r="F198" s="4">
        <v>3</v>
      </c>
      <c r="G198" s="5" t="s">
        <v>1501</v>
      </c>
      <c r="H198" s="7" t="s">
        <v>1606</v>
      </c>
      <c r="I198" s="7"/>
      <c r="J198" s="48" t="str">
        <f t="shared" si="17"/>
        <v>/xbrli:group/gl-cor:accountingEntries</v>
      </c>
      <c r="K198" s="48" t="str">
        <f t="shared" si="18"/>
        <v>/xbrli:group/gl-cor:accountingEntries/gl-cor:entryHeader</v>
      </c>
      <c r="L198" s="48" t="str">
        <f t="shared" si="19"/>
        <v>/xbrli:group/gl-cor:accountingEntries/gl-cor:entryHeader/gl-bus:batchID</v>
      </c>
      <c r="M198" s="48" t="str">
        <f t="shared" si="14"/>
        <v>/xbrli:group/gl-cor:accountingEntries/gl-cor:entityInformation/gl-bus:reportingCalendar/gl-bus:reportingCalendarPeriod</v>
      </c>
      <c r="N198" s="48" t="str">
        <f t="shared" si="16"/>
        <v>/xbrli:group/gl-cor:accountingEntries/gl-cor:entityInformation/gl-bus:reportingCalendar/gl-bus:reportingCalendarPeriod/gl-bus:periodClosedDate</v>
      </c>
      <c r="O198" s="48" t="str">
        <f t="shared" si="15"/>
        <v>/xbrli:group/gl-cor:accountingEntries/gl-cor:entityInformation/gl-cor:identifierReference/gl-cor:identifierContactInformationStructure/gl-cor:identifierContactEmail/gl-cor:identifierContactEmailAddress</v>
      </c>
      <c r="P198" s="7"/>
      <c r="Q198" s="48" t="s">
        <v>3392</v>
      </c>
      <c r="R198" s="4" t="s">
        <v>44</v>
      </c>
      <c r="S198" s="5" t="s">
        <v>1607</v>
      </c>
      <c r="T198" s="5" t="s">
        <v>1608</v>
      </c>
      <c r="U198" s="5" t="s">
        <v>1609</v>
      </c>
      <c r="V198" s="5" t="s">
        <v>1610</v>
      </c>
      <c r="W198" s="5" t="s">
        <v>1611</v>
      </c>
    </row>
    <row r="199" spans="1:23">
      <c r="A199" s="5">
        <v>3010</v>
      </c>
      <c r="B199" s="5" t="s">
        <v>441</v>
      </c>
      <c r="C199" s="5"/>
      <c r="D199" s="5"/>
      <c r="E199" s="5" t="s">
        <v>1612</v>
      </c>
      <c r="F199" s="4">
        <v>3</v>
      </c>
      <c r="G199" s="5" t="s">
        <v>1501</v>
      </c>
      <c r="H199" s="7" t="s">
        <v>1613</v>
      </c>
      <c r="I199" s="7"/>
      <c r="J199" s="48" t="str">
        <f t="shared" si="17"/>
        <v>/xbrli:group/gl-cor:accountingEntries</v>
      </c>
      <c r="K199" s="48" t="str">
        <f t="shared" si="18"/>
        <v>/xbrli:group/gl-cor:accountingEntries/gl-cor:entryHeader</v>
      </c>
      <c r="L199" s="48" t="str">
        <f t="shared" si="19"/>
        <v>/xbrli:group/gl-cor:accountingEntries/gl-cor:entryHeader/gl-bus:batchDescription</v>
      </c>
      <c r="M199" s="48" t="str">
        <f t="shared" si="14"/>
        <v>/xbrli:group/gl-cor:accountingEntries/gl-cor:entityInformation/gl-bus:reportingCalendar/gl-bus:reportingCalendarPeriod</v>
      </c>
      <c r="N199" s="48" t="str">
        <f t="shared" si="16"/>
        <v>/xbrli:group/gl-cor:accountingEntries/gl-cor:entityInformation/gl-bus:reportingCalendar/gl-bus:reportingCalendarPeriod/gl-bus:periodClosedDate</v>
      </c>
      <c r="O199" s="48" t="str">
        <f t="shared" si="15"/>
        <v>/xbrli:group/gl-cor:accountingEntries/gl-cor:entityInformation/gl-cor:identifierReference/gl-cor:identifierContactInformationStructure/gl-cor:identifierContactEmail/gl-cor:identifierContactEmailAddress</v>
      </c>
      <c r="P199" s="7"/>
      <c r="Q199" s="48" t="s">
        <v>3393</v>
      </c>
      <c r="R199" s="4" t="s">
        <v>44</v>
      </c>
      <c r="S199" s="5" t="s">
        <v>1614</v>
      </c>
      <c r="T199" s="5" t="s">
        <v>1615</v>
      </c>
      <c r="U199" s="5" t="s">
        <v>1616</v>
      </c>
      <c r="V199" s="5" t="s">
        <v>1617</v>
      </c>
      <c r="W199" s="5" t="s">
        <v>1618</v>
      </c>
    </row>
    <row r="200" spans="1:23">
      <c r="A200" s="5">
        <v>3020</v>
      </c>
      <c r="B200" s="5" t="s">
        <v>441</v>
      </c>
      <c r="C200" s="5"/>
      <c r="D200" s="5"/>
      <c r="E200" s="5" t="s">
        <v>1619</v>
      </c>
      <c r="F200" s="4">
        <v>3</v>
      </c>
      <c r="G200" s="5" t="s">
        <v>1501</v>
      </c>
      <c r="H200" s="7" t="s">
        <v>1620</v>
      </c>
      <c r="I200" s="7"/>
      <c r="J200" s="48" t="str">
        <f t="shared" si="17"/>
        <v>/xbrli:group/gl-cor:accountingEntries</v>
      </c>
      <c r="K200" s="48" t="str">
        <f t="shared" si="18"/>
        <v>/xbrli:group/gl-cor:accountingEntries/gl-cor:entryHeader</v>
      </c>
      <c r="L200" s="48" t="str">
        <f t="shared" si="19"/>
        <v>/xbrli:group/gl-cor:accountingEntries/gl-cor:entryHeader/gl-bus:numberOfEntries</v>
      </c>
      <c r="M200" s="48" t="str">
        <f t="shared" si="14"/>
        <v>/xbrli:group/gl-cor:accountingEntries/gl-cor:entityInformation/gl-bus:reportingCalendar/gl-bus:reportingCalendarPeriod</v>
      </c>
      <c r="N200" s="48" t="str">
        <f t="shared" si="16"/>
        <v>/xbrli:group/gl-cor:accountingEntries/gl-cor:entityInformation/gl-bus:reportingCalendar/gl-bus:reportingCalendarPeriod/gl-bus:periodClosedDate</v>
      </c>
      <c r="O200" s="48" t="str">
        <f t="shared" si="15"/>
        <v>/xbrli:group/gl-cor:accountingEntries/gl-cor:entityInformation/gl-cor:identifierReference/gl-cor:identifierContactInformationStructure/gl-cor:identifierContactEmail/gl-cor:identifierContactEmailAddress</v>
      </c>
      <c r="P200" s="7"/>
      <c r="Q200" s="48" t="s">
        <v>3394</v>
      </c>
      <c r="R200" s="4" t="s">
        <v>44</v>
      </c>
      <c r="S200" s="5" t="s">
        <v>1621</v>
      </c>
      <c r="T200" s="5" t="s">
        <v>1622</v>
      </c>
      <c r="U200" s="5" t="s">
        <v>1623</v>
      </c>
      <c r="V200" s="5" t="s">
        <v>1624</v>
      </c>
      <c r="W200" s="5" t="s">
        <v>1625</v>
      </c>
    </row>
    <row r="201" spans="1:23">
      <c r="A201" s="5">
        <v>3030</v>
      </c>
      <c r="B201" s="5" t="s">
        <v>441</v>
      </c>
      <c r="C201" s="5"/>
      <c r="D201" s="5"/>
      <c r="E201" s="5" t="s">
        <v>1626</v>
      </c>
      <c r="F201" s="4">
        <v>3</v>
      </c>
      <c r="G201" s="5" t="s">
        <v>1501</v>
      </c>
      <c r="H201" s="7" t="s">
        <v>1627</v>
      </c>
      <c r="I201" s="7"/>
      <c r="J201" s="48" t="str">
        <f t="shared" si="17"/>
        <v>/xbrli:group/gl-cor:accountingEntries</v>
      </c>
      <c r="K201" s="48" t="str">
        <f t="shared" si="18"/>
        <v>/xbrli:group/gl-cor:accountingEntries/gl-cor:entryHeader</v>
      </c>
      <c r="L201" s="48" t="str">
        <f t="shared" si="19"/>
        <v>/xbrli:group/gl-cor:accountingEntries/gl-cor:entryHeader/gl-bus:totalDebit</v>
      </c>
      <c r="M201" s="48" t="str">
        <f t="shared" si="14"/>
        <v>/xbrli:group/gl-cor:accountingEntries/gl-cor:entityInformation/gl-bus:reportingCalendar/gl-bus:reportingCalendarPeriod</v>
      </c>
      <c r="N201" s="48" t="str">
        <f t="shared" si="16"/>
        <v>/xbrli:group/gl-cor:accountingEntries/gl-cor:entityInformation/gl-bus:reportingCalendar/gl-bus:reportingCalendarPeriod/gl-bus:periodClosedDate</v>
      </c>
      <c r="O201" s="48" t="str">
        <f t="shared" si="15"/>
        <v>/xbrli:group/gl-cor:accountingEntries/gl-cor:entityInformation/gl-cor:identifierReference/gl-cor:identifierContactInformationStructure/gl-cor:identifierContactEmail/gl-cor:identifierContactEmailAddress</v>
      </c>
      <c r="P201" s="7"/>
      <c r="Q201" s="48" t="s">
        <v>3395</v>
      </c>
      <c r="R201" s="4" t="s">
        <v>44</v>
      </c>
      <c r="S201" s="5" t="s">
        <v>1628</v>
      </c>
      <c r="T201" s="5" t="s">
        <v>1629</v>
      </c>
      <c r="U201" s="5" t="s">
        <v>1630</v>
      </c>
      <c r="V201" s="5" t="s">
        <v>1631</v>
      </c>
      <c r="W201" s="5" t="s">
        <v>1632</v>
      </c>
    </row>
    <row r="202" spans="1:23">
      <c r="A202" s="5">
        <v>3040</v>
      </c>
      <c r="B202" s="5" t="s">
        <v>441</v>
      </c>
      <c r="C202" s="5"/>
      <c r="D202" s="5"/>
      <c r="E202" s="5" t="s">
        <v>1633</v>
      </c>
      <c r="F202" s="4">
        <v>3</v>
      </c>
      <c r="G202" s="5" t="s">
        <v>1501</v>
      </c>
      <c r="H202" s="7" t="s">
        <v>1634</v>
      </c>
      <c r="I202" s="7"/>
      <c r="J202" s="48" t="str">
        <f t="shared" si="17"/>
        <v>/xbrli:group/gl-cor:accountingEntries</v>
      </c>
      <c r="K202" s="48" t="str">
        <f t="shared" si="18"/>
        <v>/xbrli:group/gl-cor:accountingEntries/gl-cor:entryHeader</v>
      </c>
      <c r="L202" s="48" t="str">
        <f t="shared" si="19"/>
        <v>/xbrli:group/gl-cor:accountingEntries/gl-cor:entryHeader/gl-bus:totalCredit</v>
      </c>
      <c r="M202" s="48" t="str">
        <f t="shared" si="14"/>
        <v>/xbrli:group/gl-cor:accountingEntries/gl-cor:entityInformation/gl-bus:reportingCalendar/gl-bus:reportingCalendarPeriod</v>
      </c>
      <c r="N202" s="48" t="str">
        <f t="shared" si="16"/>
        <v>/xbrli:group/gl-cor:accountingEntries/gl-cor:entityInformation/gl-bus:reportingCalendar/gl-bus:reportingCalendarPeriod/gl-bus:periodClosedDate</v>
      </c>
      <c r="O202" s="48" t="str">
        <f t="shared" si="15"/>
        <v>/xbrli:group/gl-cor:accountingEntries/gl-cor:entityInformation/gl-cor:identifierReference/gl-cor:identifierContactInformationStructure/gl-cor:identifierContactEmail/gl-cor:identifierContactEmailAddress</v>
      </c>
      <c r="P202" s="7"/>
      <c r="Q202" s="48" t="s">
        <v>3396</v>
      </c>
      <c r="R202" s="4" t="s">
        <v>44</v>
      </c>
      <c r="S202" s="5" t="s">
        <v>1635</v>
      </c>
      <c r="T202" s="5" t="s">
        <v>1636</v>
      </c>
      <c r="U202" s="5" t="s">
        <v>1637</v>
      </c>
      <c r="V202" s="5" t="s">
        <v>1638</v>
      </c>
      <c r="W202" s="5" t="s">
        <v>1639</v>
      </c>
    </row>
    <row r="203" spans="1:23">
      <c r="A203" s="5">
        <v>3050</v>
      </c>
      <c r="B203" s="5" t="s">
        <v>384</v>
      </c>
      <c r="C203" s="4" t="s">
        <v>2940</v>
      </c>
      <c r="E203" s="5" t="s">
        <v>1640</v>
      </c>
      <c r="F203" s="4">
        <v>3</v>
      </c>
      <c r="G203" s="5" t="s">
        <v>1501</v>
      </c>
      <c r="H203" s="7" t="s">
        <v>1641</v>
      </c>
      <c r="I203" s="51"/>
      <c r="J203" s="48" t="str">
        <f t="shared" si="17"/>
        <v>/xbrli:group/gl-cor:accountingEntries</v>
      </c>
      <c r="K203" s="48" t="str">
        <f t="shared" si="18"/>
        <v>/xbrli:group/gl-cor:accountingEntries/gl-cor:entryHeader</v>
      </c>
      <c r="L203" s="48" t="str">
        <f t="shared" si="19"/>
        <v>/xbrli:group/gl-cor:accountingEntries/gl-cor:entryHeader/gl-cor:bookTaxDifference</v>
      </c>
      <c r="M203" s="48" t="str">
        <f t="shared" si="14"/>
        <v>/xbrli:group/gl-cor:accountingEntries/gl-cor:entityInformation/gl-bus:reportingCalendar/gl-bus:reportingCalendarPeriod</v>
      </c>
      <c r="N203" s="48" t="str">
        <f t="shared" si="16"/>
        <v>/xbrli:group/gl-cor:accountingEntries/gl-cor:entityInformation/gl-bus:reportingCalendar/gl-bus:reportingCalendarPeriod/gl-bus:periodClosedDate</v>
      </c>
      <c r="O203" s="48" t="str">
        <f t="shared" si="15"/>
        <v>/xbrli:group/gl-cor:accountingEntries/gl-cor:entityInformation/gl-cor:identifierReference/gl-cor:identifierContactInformationStructure/gl-cor:identifierContactEmail/gl-cor:identifierContactEmailAddress</v>
      </c>
      <c r="P203" s="51"/>
      <c r="Q203" s="48" t="s">
        <v>3397</v>
      </c>
      <c r="R203" s="4" t="s">
        <v>44</v>
      </c>
      <c r="S203" s="5" t="s">
        <v>1642</v>
      </c>
      <c r="T203" s="5" t="s">
        <v>1643</v>
      </c>
      <c r="U203" s="5" t="s">
        <v>1644</v>
      </c>
      <c r="V203" s="5" t="s">
        <v>1645</v>
      </c>
      <c r="W203" s="5" t="s">
        <v>1646</v>
      </c>
    </row>
    <row r="204" spans="1:23">
      <c r="A204" s="5">
        <v>3060</v>
      </c>
      <c r="B204" s="5" t="s">
        <v>441</v>
      </c>
      <c r="C204" s="5"/>
      <c r="D204" s="5"/>
      <c r="E204" s="5" t="s">
        <v>1647</v>
      </c>
      <c r="F204" s="4">
        <v>3</v>
      </c>
      <c r="G204" s="5" t="s">
        <v>1501</v>
      </c>
      <c r="H204" s="7" t="s">
        <v>1648</v>
      </c>
      <c r="I204" s="7"/>
      <c r="J204" s="48" t="str">
        <f t="shared" si="17"/>
        <v>/xbrli:group/gl-cor:accountingEntries</v>
      </c>
      <c r="K204" s="48" t="str">
        <f t="shared" si="18"/>
        <v>/xbrli:group/gl-cor:accountingEntries/gl-cor:entryHeader</v>
      </c>
      <c r="L204" s="48" t="str">
        <f t="shared" si="19"/>
        <v>/xbrli:group/gl-cor:accountingEntries/gl-cor:entryHeader/gl-bus:eliminationCode</v>
      </c>
      <c r="M204" s="48" t="str">
        <f t="shared" si="14"/>
        <v>/xbrli:group/gl-cor:accountingEntries/gl-cor:entityInformation/gl-bus:reportingCalendar/gl-bus:reportingCalendarPeriod</v>
      </c>
      <c r="N204" s="48" t="str">
        <f t="shared" si="16"/>
        <v>/xbrli:group/gl-cor:accountingEntries/gl-cor:entityInformation/gl-bus:reportingCalendar/gl-bus:reportingCalendarPeriod/gl-bus:periodClosedDate</v>
      </c>
      <c r="O204" s="48" t="str">
        <f t="shared" si="15"/>
        <v>/xbrli:group/gl-cor:accountingEntries/gl-cor:entityInformation/gl-cor:identifierReference/gl-cor:identifierContactInformationStructure/gl-cor:identifierContactEmail/gl-cor:identifierContactEmailAddress</v>
      </c>
      <c r="P204" s="7"/>
      <c r="Q204" s="48" t="s">
        <v>3398</v>
      </c>
      <c r="R204" s="4" t="s">
        <v>44</v>
      </c>
      <c r="S204" s="5" t="s">
        <v>1649</v>
      </c>
      <c r="T204" s="5" t="s">
        <v>1650</v>
      </c>
      <c r="U204" s="5" t="s">
        <v>1651</v>
      </c>
      <c r="V204" s="5" t="s">
        <v>1652</v>
      </c>
      <c r="W204" s="5" t="s">
        <v>1653</v>
      </c>
    </row>
    <row r="205" spans="1:23">
      <c r="A205" s="5">
        <v>3070</v>
      </c>
      <c r="B205" s="5" t="s">
        <v>441</v>
      </c>
      <c r="C205" s="5"/>
      <c r="D205" s="5"/>
      <c r="E205" s="5" t="s">
        <v>1654</v>
      </c>
      <c r="F205" s="4">
        <v>3</v>
      </c>
      <c r="G205" s="5" t="s">
        <v>1501</v>
      </c>
      <c r="H205" s="7" t="s">
        <v>1655</v>
      </c>
      <c r="I205" s="7"/>
      <c r="J205" s="48" t="str">
        <f t="shared" si="17"/>
        <v>/xbrli:group/gl-cor:accountingEntries</v>
      </c>
      <c r="K205" s="48" t="str">
        <f t="shared" si="18"/>
        <v>/xbrli:group/gl-cor:accountingEntries/gl-cor:entryHeader</v>
      </c>
      <c r="L205" s="48" t="str">
        <f t="shared" si="19"/>
        <v>/xbrli:group/gl-cor:accountingEntries/gl-cor:entryHeader/gl-bus:budgetScenarioPeriodStart</v>
      </c>
      <c r="M205" s="48" t="str">
        <f t="shared" si="14"/>
        <v>/xbrli:group/gl-cor:accountingEntries/gl-cor:entityInformation/gl-bus:reportingCalendar/gl-bus:reportingCalendarPeriod</v>
      </c>
      <c r="N205" s="48" t="str">
        <f t="shared" si="16"/>
        <v>/xbrli:group/gl-cor:accountingEntries/gl-cor:entityInformation/gl-bus:reportingCalendar/gl-bus:reportingCalendarPeriod/gl-bus:periodClosedDate</v>
      </c>
      <c r="O205" s="48" t="str">
        <f t="shared" si="15"/>
        <v>/xbrli:group/gl-cor:accountingEntries/gl-cor:entityInformation/gl-cor:identifierReference/gl-cor:identifierContactInformationStructure/gl-cor:identifierContactEmail/gl-cor:identifierContactEmailAddress</v>
      </c>
      <c r="P205" s="7"/>
      <c r="Q205" s="48" t="s">
        <v>3399</v>
      </c>
      <c r="R205" s="4" t="s">
        <v>44</v>
      </c>
      <c r="S205" s="5" t="s">
        <v>1656</v>
      </c>
      <c r="T205" s="5" t="s">
        <v>1657</v>
      </c>
      <c r="U205" s="5" t="s">
        <v>1658</v>
      </c>
      <c r="V205" s="5" t="s">
        <v>1659</v>
      </c>
      <c r="W205" s="5" t="s">
        <v>1660</v>
      </c>
    </row>
    <row r="206" spans="1:23">
      <c r="A206" s="5">
        <v>3080</v>
      </c>
      <c r="B206" s="5" t="s">
        <v>441</v>
      </c>
      <c r="C206" s="5"/>
      <c r="D206" s="5"/>
      <c r="E206" s="5" t="s">
        <v>1661</v>
      </c>
      <c r="F206" s="4">
        <v>3</v>
      </c>
      <c r="G206" s="5" t="s">
        <v>1501</v>
      </c>
      <c r="H206" s="7" t="s">
        <v>1662</v>
      </c>
      <c r="I206" s="7"/>
      <c r="J206" s="48" t="str">
        <f t="shared" si="17"/>
        <v>/xbrli:group/gl-cor:accountingEntries</v>
      </c>
      <c r="K206" s="48" t="str">
        <f t="shared" si="18"/>
        <v>/xbrli:group/gl-cor:accountingEntries/gl-cor:entryHeader</v>
      </c>
      <c r="L206" s="48" t="str">
        <f t="shared" si="19"/>
        <v>/xbrli:group/gl-cor:accountingEntries/gl-cor:entryHeader/gl-bus:budgetScenarioPeriodEnd</v>
      </c>
      <c r="M206" s="48" t="str">
        <f t="shared" si="14"/>
        <v>/xbrli:group/gl-cor:accountingEntries/gl-cor:entityInformation/gl-bus:reportingCalendar/gl-bus:reportingCalendarPeriod</v>
      </c>
      <c r="N206" s="48" t="str">
        <f t="shared" si="16"/>
        <v>/xbrli:group/gl-cor:accountingEntries/gl-cor:entityInformation/gl-bus:reportingCalendar/gl-bus:reportingCalendarPeriod/gl-bus:periodClosedDate</v>
      </c>
      <c r="O206" s="48" t="str">
        <f t="shared" si="15"/>
        <v>/xbrli:group/gl-cor:accountingEntries/gl-cor:entityInformation/gl-cor:identifierReference/gl-cor:identifierContactInformationStructure/gl-cor:identifierContactEmail/gl-cor:identifierContactEmailAddress</v>
      </c>
      <c r="P206" s="7"/>
      <c r="Q206" s="48" t="s">
        <v>3400</v>
      </c>
      <c r="R206" s="4" t="s">
        <v>44</v>
      </c>
      <c r="S206" s="5" t="s">
        <v>1663</v>
      </c>
      <c r="T206" s="5" t="s">
        <v>1664</v>
      </c>
      <c r="U206" s="5" t="s">
        <v>1665</v>
      </c>
      <c r="V206" s="5" t="s">
        <v>1666</v>
      </c>
      <c r="W206" s="5" t="s">
        <v>1667</v>
      </c>
    </row>
    <row r="207" spans="1:23">
      <c r="A207" s="5">
        <v>3090</v>
      </c>
      <c r="B207" s="5" t="s">
        <v>441</v>
      </c>
      <c r="C207" s="5"/>
      <c r="D207" s="5"/>
      <c r="E207" s="5" t="s">
        <v>1668</v>
      </c>
      <c r="F207" s="4">
        <v>3</v>
      </c>
      <c r="G207" s="5" t="s">
        <v>1501</v>
      </c>
      <c r="H207" s="7" t="s">
        <v>1669</v>
      </c>
      <c r="I207" s="7"/>
      <c r="J207" s="48" t="str">
        <f t="shared" si="17"/>
        <v>/xbrli:group/gl-cor:accountingEntries</v>
      </c>
      <c r="K207" s="48" t="str">
        <f t="shared" si="18"/>
        <v>/xbrli:group/gl-cor:accountingEntries/gl-cor:entryHeader</v>
      </c>
      <c r="L207" s="48" t="str">
        <f t="shared" si="19"/>
        <v>/xbrli:group/gl-cor:accountingEntries/gl-cor:entryHeader/gl-bus:budgetScenarioText</v>
      </c>
      <c r="M207" s="48" t="str">
        <f t="shared" si="14"/>
        <v>/xbrli:group/gl-cor:accountingEntries/gl-cor:entityInformation/gl-bus:reportingCalendar/gl-bus:reportingCalendarPeriod</v>
      </c>
      <c r="N207" s="48" t="str">
        <f t="shared" si="16"/>
        <v>/xbrli:group/gl-cor:accountingEntries/gl-cor:entityInformation/gl-bus:reportingCalendar/gl-bus:reportingCalendarPeriod/gl-bus:periodClosedDate</v>
      </c>
      <c r="O207" s="48" t="str">
        <f t="shared" si="15"/>
        <v>/xbrli:group/gl-cor:accountingEntries/gl-cor:entityInformation/gl-cor:identifierReference/gl-cor:identifierContactInformationStructure/gl-cor:identifierContactEmail/gl-cor:identifierContactEmailAddress</v>
      </c>
      <c r="P207" s="7"/>
      <c r="Q207" s="48" t="s">
        <v>3401</v>
      </c>
      <c r="R207" s="4" t="s">
        <v>44</v>
      </c>
      <c r="S207" s="5" t="s">
        <v>1670</v>
      </c>
      <c r="T207" s="5" t="s">
        <v>1671</v>
      </c>
      <c r="U207" s="5" t="s">
        <v>1672</v>
      </c>
      <c r="V207" s="5" t="s">
        <v>1673</v>
      </c>
      <c r="W207" s="5" t="s">
        <v>1674</v>
      </c>
    </row>
    <row r="208" spans="1:23">
      <c r="A208" s="5">
        <v>3100</v>
      </c>
      <c r="B208" s="5" t="s">
        <v>441</v>
      </c>
      <c r="C208" s="5"/>
      <c r="D208" s="5"/>
      <c r="E208" s="5" t="s">
        <v>1675</v>
      </c>
      <c r="F208" s="4">
        <v>3</v>
      </c>
      <c r="G208" s="5" t="s">
        <v>1501</v>
      </c>
      <c r="H208" s="7" t="s">
        <v>1676</v>
      </c>
      <c r="I208" s="7"/>
      <c r="J208" s="48" t="str">
        <f t="shared" si="17"/>
        <v>/xbrli:group/gl-cor:accountingEntries</v>
      </c>
      <c r="K208" s="48" t="str">
        <f t="shared" si="18"/>
        <v>/xbrli:group/gl-cor:accountingEntries/gl-cor:entryHeader</v>
      </c>
      <c r="L208" s="48" t="str">
        <f t="shared" si="19"/>
        <v>/xbrli:group/gl-cor:accountingEntries/gl-cor:entryHeader/gl-bus:budgetScenario</v>
      </c>
      <c r="M208" s="48" t="str">
        <f t="shared" si="14"/>
        <v>/xbrli:group/gl-cor:accountingEntries/gl-cor:entityInformation/gl-bus:reportingCalendar/gl-bus:reportingCalendarPeriod</v>
      </c>
      <c r="N208" s="48" t="str">
        <f t="shared" si="16"/>
        <v>/xbrli:group/gl-cor:accountingEntries/gl-cor:entityInformation/gl-bus:reportingCalendar/gl-bus:reportingCalendarPeriod/gl-bus:periodClosedDate</v>
      </c>
      <c r="O208" s="48" t="str">
        <f t="shared" si="15"/>
        <v>/xbrli:group/gl-cor:accountingEntries/gl-cor:entityInformation/gl-cor:identifierReference/gl-cor:identifierContactInformationStructure/gl-cor:identifierContactEmail/gl-cor:identifierContactEmailAddress</v>
      </c>
      <c r="P208" s="7"/>
      <c r="Q208" s="48" t="s">
        <v>3402</v>
      </c>
      <c r="R208" s="4" t="s">
        <v>44</v>
      </c>
      <c r="S208" s="5" t="s">
        <v>1677</v>
      </c>
      <c r="T208" s="5" t="s">
        <v>1678</v>
      </c>
      <c r="U208" s="5" t="s">
        <v>1679</v>
      </c>
      <c r="V208" s="5" t="s">
        <v>1680</v>
      </c>
      <c r="W208" s="5" t="s">
        <v>1681</v>
      </c>
    </row>
    <row r="209" spans="1:23">
      <c r="A209" s="5">
        <v>3110</v>
      </c>
      <c r="B209" s="5" t="s">
        <v>441</v>
      </c>
      <c r="C209" s="5"/>
      <c r="D209" s="5"/>
      <c r="E209" s="5" t="s">
        <v>1682</v>
      </c>
      <c r="F209" s="4">
        <v>3</v>
      </c>
      <c r="G209" s="5" t="s">
        <v>1501</v>
      </c>
      <c r="H209" s="7" t="s">
        <v>1683</v>
      </c>
      <c r="I209" s="7"/>
      <c r="J209" s="48" t="str">
        <f t="shared" si="17"/>
        <v>/xbrli:group/gl-cor:accountingEntries</v>
      </c>
      <c r="K209" s="48" t="str">
        <f t="shared" si="18"/>
        <v>/xbrli:group/gl-cor:accountingEntries/gl-cor:entryHeader</v>
      </c>
      <c r="L209" s="48" t="str">
        <f t="shared" si="19"/>
        <v>/xbrli:group/gl-cor:accountingEntries/gl-cor:entryHeader/gl-bus:budgetAllocationCode</v>
      </c>
      <c r="M209" s="48" t="str">
        <f t="shared" si="14"/>
        <v>/xbrli:group/gl-cor:accountingEntries/gl-cor:entityInformation/gl-bus:reportingCalendar/gl-bus:reportingCalendarPeriod</v>
      </c>
      <c r="N209" s="48" t="str">
        <f t="shared" si="16"/>
        <v>/xbrli:group/gl-cor:accountingEntries/gl-cor:entityInformation/gl-bus:reportingCalendar/gl-bus:reportingCalendarPeriod/gl-bus:periodClosedDate</v>
      </c>
      <c r="O209" s="48" t="str">
        <f t="shared" si="15"/>
        <v>/xbrli:group/gl-cor:accountingEntries/gl-cor:entityInformation/gl-cor:identifierReference/gl-cor:identifierContactInformationStructure/gl-cor:identifierContactEmail/gl-cor:identifierContactEmailAddress</v>
      </c>
      <c r="P209" s="7"/>
      <c r="Q209" s="48" t="s">
        <v>3403</v>
      </c>
      <c r="R209" s="4" t="s">
        <v>44</v>
      </c>
      <c r="S209" s="5" t="s">
        <v>1684</v>
      </c>
      <c r="T209" s="5" t="s">
        <v>1685</v>
      </c>
      <c r="U209" s="5" t="s">
        <v>1686</v>
      </c>
      <c r="V209" s="5" t="s">
        <v>1687</v>
      </c>
      <c r="W209" s="5" t="s">
        <v>1688</v>
      </c>
    </row>
    <row r="210" spans="1:23">
      <c r="A210" s="5">
        <v>3120</v>
      </c>
      <c r="B210" s="5" t="s">
        <v>1689</v>
      </c>
      <c r="C210" s="5"/>
      <c r="D210" s="5"/>
      <c r="E210" s="5" t="s">
        <v>1690</v>
      </c>
      <c r="F210" s="4">
        <v>3</v>
      </c>
      <c r="G210" s="5" t="s">
        <v>1501</v>
      </c>
      <c r="H210" s="7" t="s">
        <v>1691</v>
      </c>
      <c r="I210" s="7"/>
      <c r="J210" s="48" t="str">
        <f t="shared" si="17"/>
        <v>/xbrli:group/gl-cor:accountingEntries</v>
      </c>
      <c r="K210" s="48" t="str">
        <f t="shared" si="18"/>
        <v>/xbrli:group/gl-cor:accountingEntries/gl-cor:entryHeader</v>
      </c>
      <c r="L210" s="48" t="str">
        <f t="shared" si="19"/>
        <v>/xbrli:group/gl-cor:accountingEntries/gl-cor:entryHeader/gl-usk:reversingStdId</v>
      </c>
      <c r="M210" s="48" t="str">
        <f t="shared" si="14"/>
        <v>/xbrli:group/gl-cor:accountingEntries/gl-cor:entityInformation/gl-bus:reportingCalendar/gl-bus:reportingCalendarPeriod</v>
      </c>
      <c r="N210" s="48" t="str">
        <f t="shared" si="16"/>
        <v>/xbrli:group/gl-cor:accountingEntries/gl-cor:entityInformation/gl-bus:reportingCalendar/gl-bus:reportingCalendarPeriod/gl-bus:periodClosedDate</v>
      </c>
      <c r="O210" s="48" t="str">
        <f t="shared" si="15"/>
        <v>/xbrli:group/gl-cor:accountingEntries/gl-cor:entityInformation/gl-cor:identifierReference/gl-cor:identifierContactInformationStructure/gl-cor:identifierContactEmail/gl-cor:identifierContactEmailAddress</v>
      </c>
      <c r="P210" s="7"/>
      <c r="Q210" s="48" t="s">
        <v>3404</v>
      </c>
      <c r="R210" s="4" t="s">
        <v>44</v>
      </c>
      <c r="S210" s="5" t="s">
        <v>1692</v>
      </c>
      <c r="T210" s="5" t="s">
        <v>1693</v>
      </c>
      <c r="U210" s="5" t="s">
        <v>1694</v>
      </c>
      <c r="V210" s="5" t="s">
        <v>1695</v>
      </c>
      <c r="W210" s="5" t="s">
        <v>1696</v>
      </c>
    </row>
    <row r="211" spans="1:23">
      <c r="A211" s="5">
        <v>3130</v>
      </c>
      <c r="B211" s="5" t="s">
        <v>1689</v>
      </c>
      <c r="C211" s="5"/>
      <c r="D211" s="5"/>
      <c r="E211" s="5" t="s">
        <v>1697</v>
      </c>
      <c r="F211" s="4">
        <v>3</v>
      </c>
      <c r="G211" s="5" t="s">
        <v>1501</v>
      </c>
      <c r="H211" s="7" t="s">
        <v>1698</v>
      </c>
      <c r="I211" s="7"/>
      <c r="J211" s="48" t="str">
        <f t="shared" si="17"/>
        <v>/xbrli:group/gl-cor:accountingEntries</v>
      </c>
      <c r="K211" s="48" t="str">
        <f t="shared" si="18"/>
        <v>/xbrli:group/gl-cor:accountingEntries/gl-cor:entryHeader</v>
      </c>
      <c r="L211" s="48" t="str">
        <f t="shared" si="19"/>
        <v>/xbrli:group/gl-cor:accountingEntries/gl-cor:entryHeader/gl-usk:recurringStdDescription</v>
      </c>
      <c r="M211" s="48" t="str">
        <f t="shared" si="14"/>
        <v>/xbrli:group/gl-cor:accountingEntries/gl-cor:entityInformation/gl-bus:reportingCalendar/gl-bus:reportingCalendarPeriod</v>
      </c>
      <c r="N211" s="48" t="str">
        <f t="shared" si="16"/>
        <v>/xbrli:group/gl-cor:accountingEntries/gl-cor:entityInformation/gl-bus:reportingCalendar/gl-bus:reportingCalendarPeriod/gl-bus:periodClosedDate</v>
      </c>
      <c r="O211" s="48" t="str">
        <f t="shared" si="15"/>
        <v>/xbrli:group/gl-cor:accountingEntries/gl-cor:entityInformation/gl-cor:identifierReference/gl-cor:identifierContactInformationStructure/gl-cor:identifierContactEmail/gl-cor:identifierContactEmailAddress</v>
      </c>
      <c r="P211" s="7"/>
      <c r="Q211" s="48" t="s">
        <v>3405</v>
      </c>
      <c r="R211" s="4" t="s">
        <v>44</v>
      </c>
      <c r="S211" s="5" t="s">
        <v>1699</v>
      </c>
      <c r="T211" s="5" t="s">
        <v>1700</v>
      </c>
      <c r="U211" s="5" t="s">
        <v>1701</v>
      </c>
      <c r="V211" s="5" t="s">
        <v>1702</v>
      </c>
      <c r="W211" s="5" t="s">
        <v>1703</v>
      </c>
    </row>
    <row r="212" spans="1:23">
      <c r="A212" s="5">
        <v>3140</v>
      </c>
      <c r="B212" s="5" t="s">
        <v>1689</v>
      </c>
      <c r="C212" s="5"/>
      <c r="D212" s="5"/>
      <c r="E212" s="5" t="s">
        <v>1704</v>
      </c>
      <c r="F212" s="4">
        <v>3</v>
      </c>
      <c r="G212" s="5" t="s">
        <v>1501</v>
      </c>
      <c r="H212" s="7" t="s">
        <v>1705</v>
      </c>
      <c r="I212" s="7"/>
      <c r="J212" s="48" t="str">
        <f t="shared" si="17"/>
        <v>/xbrli:group/gl-cor:accountingEntries</v>
      </c>
      <c r="K212" s="48" t="str">
        <f t="shared" si="18"/>
        <v>/xbrli:group/gl-cor:accountingEntries/gl-cor:entryHeader</v>
      </c>
      <c r="L212" s="48" t="str">
        <f t="shared" si="19"/>
        <v>/xbrli:group/gl-cor:accountingEntries/gl-cor:entryHeader/gl-usk:frequencyInterval</v>
      </c>
      <c r="M212" s="48" t="str">
        <f t="shared" si="14"/>
        <v>/xbrli:group/gl-cor:accountingEntries/gl-cor:entityInformation/gl-bus:reportingCalendar/gl-bus:reportingCalendarPeriod</v>
      </c>
      <c r="N212" s="48" t="str">
        <f t="shared" si="16"/>
        <v>/xbrli:group/gl-cor:accountingEntries/gl-cor:entityInformation/gl-bus:reportingCalendar/gl-bus:reportingCalendarPeriod/gl-bus:periodClosedDate</v>
      </c>
      <c r="O212" s="48" t="str">
        <f t="shared" si="15"/>
        <v>/xbrli:group/gl-cor:accountingEntries/gl-cor:entityInformation/gl-cor:identifierReference/gl-cor:identifierContactInformationStructure/gl-cor:identifierContactEmail/gl-cor:identifierContactEmailAddress</v>
      </c>
      <c r="P212" s="7"/>
      <c r="Q212" s="48" t="s">
        <v>3406</v>
      </c>
      <c r="R212" s="4" t="s">
        <v>44</v>
      </c>
      <c r="S212" s="5" t="s">
        <v>1706</v>
      </c>
      <c r="T212" s="5" t="s">
        <v>1707</v>
      </c>
      <c r="U212" s="5" t="s">
        <v>1708</v>
      </c>
      <c r="V212" s="5" t="s">
        <v>1709</v>
      </c>
      <c r="W212" s="5" t="s">
        <v>1710</v>
      </c>
    </row>
    <row r="213" spans="1:23">
      <c r="A213" s="5">
        <v>3150</v>
      </c>
      <c r="B213" s="5" t="s">
        <v>1689</v>
      </c>
      <c r="C213" s="5"/>
      <c r="D213" s="5"/>
      <c r="E213" s="5" t="s">
        <v>1711</v>
      </c>
      <c r="F213" s="4">
        <v>3</v>
      </c>
      <c r="G213" s="5" t="s">
        <v>1501</v>
      </c>
      <c r="H213" s="7" t="s">
        <v>1712</v>
      </c>
      <c r="I213" s="7"/>
      <c r="J213" s="48" t="str">
        <f t="shared" si="17"/>
        <v>/xbrli:group/gl-cor:accountingEntries</v>
      </c>
      <c r="K213" s="48" t="str">
        <f t="shared" si="18"/>
        <v>/xbrli:group/gl-cor:accountingEntries/gl-cor:entryHeader</v>
      </c>
      <c r="L213" s="48" t="str">
        <f t="shared" si="19"/>
        <v>/xbrli:group/gl-cor:accountingEntries/gl-cor:entryHeader/gl-usk:frequencyUnit</v>
      </c>
      <c r="M213" s="48" t="str">
        <f t="shared" si="14"/>
        <v>/xbrli:group/gl-cor:accountingEntries/gl-cor:entityInformation/gl-bus:reportingCalendar/gl-bus:reportingCalendarPeriod</v>
      </c>
      <c r="N213" s="48" t="str">
        <f t="shared" si="16"/>
        <v>/xbrli:group/gl-cor:accountingEntries/gl-cor:entityInformation/gl-bus:reportingCalendar/gl-bus:reportingCalendarPeriod/gl-bus:periodClosedDate</v>
      </c>
      <c r="O213" s="48" t="str">
        <f t="shared" si="15"/>
        <v>/xbrli:group/gl-cor:accountingEntries/gl-cor:entityInformation/gl-cor:identifierReference/gl-cor:identifierContactInformationStructure/gl-cor:identifierContactEmail/gl-cor:identifierContactEmailAddress</v>
      </c>
      <c r="P213" s="7"/>
      <c r="Q213" s="48" t="s">
        <v>3407</v>
      </c>
      <c r="R213" s="4" t="s">
        <v>44</v>
      </c>
      <c r="S213" s="5" t="s">
        <v>1713</v>
      </c>
      <c r="T213" s="5" t="s">
        <v>1714</v>
      </c>
      <c r="U213" s="5" t="s">
        <v>1715</v>
      </c>
      <c r="V213" s="5" t="s">
        <v>1716</v>
      </c>
      <c r="W213" s="5" t="s">
        <v>1717</v>
      </c>
    </row>
    <row r="214" spans="1:23">
      <c r="A214" s="5">
        <v>3160</v>
      </c>
      <c r="B214" s="5" t="s">
        <v>1689</v>
      </c>
      <c r="C214" s="5"/>
      <c r="D214" s="5"/>
      <c r="E214" s="5" t="s">
        <v>1718</v>
      </c>
      <c r="F214" s="4">
        <v>3</v>
      </c>
      <c r="G214" s="5" t="s">
        <v>1501</v>
      </c>
      <c r="H214" s="7" t="s">
        <v>1719</v>
      </c>
      <c r="I214" s="7"/>
      <c r="J214" s="48" t="str">
        <f t="shared" si="17"/>
        <v>/xbrli:group/gl-cor:accountingEntries</v>
      </c>
      <c r="K214" s="48" t="str">
        <f t="shared" si="18"/>
        <v>/xbrli:group/gl-cor:accountingEntries/gl-cor:entryHeader</v>
      </c>
      <c r="L214" s="48" t="str">
        <f t="shared" si="19"/>
        <v>/xbrli:group/gl-cor:accountingEntries/gl-cor:entryHeader/gl-usk:repetitionsRemaining</v>
      </c>
      <c r="M214" s="48" t="str">
        <f t="shared" si="14"/>
        <v>/xbrli:group/gl-cor:accountingEntries/gl-cor:entityInformation/gl-bus:reportingCalendar/gl-bus:reportingCalendarPeriod</v>
      </c>
      <c r="N214" s="48" t="str">
        <f t="shared" si="16"/>
        <v>/xbrli:group/gl-cor:accountingEntries/gl-cor:entityInformation/gl-bus:reportingCalendar/gl-bus:reportingCalendarPeriod/gl-bus:periodClosedDate</v>
      </c>
      <c r="O214" s="48" t="str">
        <f t="shared" si="15"/>
        <v>/xbrli:group/gl-cor:accountingEntries/gl-cor:entityInformation/gl-cor:identifierReference/gl-cor:identifierContactInformationStructure/gl-cor:identifierContactEmail/gl-cor:identifierContactEmailAddress</v>
      </c>
      <c r="P214" s="7"/>
      <c r="Q214" s="48" t="s">
        <v>3408</v>
      </c>
      <c r="R214" s="4" t="s">
        <v>44</v>
      </c>
      <c r="S214" s="5" t="s">
        <v>1720</v>
      </c>
      <c r="T214" s="5" t="s">
        <v>1721</v>
      </c>
      <c r="U214" s="5" t="s">
        <v>1722</v>
      </c>
      <c r="V214" s="5" t="s">
        <v>1723</v>
      </c>
      <c r="W214" s="5" t="s">
        <v>1724</v>
      </c>
    </row>
    <row r="215" spans="1:23">
      <c r="A215" s="5">
        <v>3170</v>
      </c>
      <c r="B215" s="5" t="s">
        <v>1689</v>
      </c>
      <c r="C215" s="5"/>
      <c r="D215" s="5"/>
      <c r="E215" s="5" t="s">
        <v>1725</v>
      </c>
      <c r="F215" s="4">
        <v>3</v>
      </c>
      <c r="G215" s="5" t="s">
        <v>1501</v>
      </c>
      <c r="H215" s="7" t="s">
        <v>1726</v>
      </c>
      <c r="I215" s="7"/>
      <c r="J215" s="48" t="str">
        <f t="shared" si="17"/>
        <v>/xbrli:group/gl-cor:accountingEntries</v>
      </c>
      <c r="K215" s="48" t="str">
        <f t="shared" si="18"/>
        <v>/xbrli:group/gl-cor:accountingEntries/gl-cor:entryHeader</v>
      </c>
      <c r="L215" s="48" t="str">
        <f t="shared" si="19"/>
        <v>/xbrli:group/gl-cor:accountingEntries/gl-cor:entryHeader/gl-usk:nextDateRepeat</v>
      </c>
      <c r="M215" s="48" t="str">
        <f t="shared" si="14"/>
        <v>/xbrli:group/gl-cor:accountingEntries/gl-cor:entityInformation/gl-bus:reportingCalendar/gl-bus:reportingCalendarPeriod</v>
      </c>
      <c r="N215" s="48" t="str">
        <f t="shared" si="16"/>
        <v>/xbrli:group/gl-cor:accountingEntries/gl-cor:entityInformation/gl-bus:reportingCalendar/gl-bus:reportingCalendarPeriod/gl-bus:periodClosedDate</v>
      </c>
      <c r="O215" s="48" t="str">
        <f t="shared" si="15"/>
        <v>/xbrli:group/gl-cor:accountingEntries/gl-cor:entityInformation/gl-cor:identifierReference/gl-cor:identifierContactInformationStructure/gl-cor:identifierContactEmail/gl-cor:identifierContactEmailAddress</v>
      </c>
      <c r="P215" s="7"/>
      <c r="Q215" s="48" t="s">
        <v>3409</v>
      </c>
      <c r="R215" s="4" t="s">
        <v>44</v>
      </c>
      <c r="S215" s="5" t="s">
        <v>1727</v>
      </c>
      <c r="T215" s="5" t="s">
        <v>1728</v>
      </c>
      <c r="U215" s="5" t="s">
        <v>1729</v>
      </c>
      <c r="V215" s="5" t="s">
        <v>1730</v>
      </c>
      <c r="W215" s="5" t="s">
        <v>1731</v>
      </c>
    </row>
    <row r="216" spans="1:23">
      <c r="A216" s="5">
        <v>3180</v>
      </c>
      <c r="B216" s="5" t="s">
        <v>1689</v>
      </c>
      <c r="C216" s="5"/>
      <c r="D216" s="5"/>
      <c r="E216" s="5" t="s">
        <v>1732</v>
      </c>
      <c r="F216" s="4">
        <v>3</v>
      </c>
      <c r="G216" s="5" t="s">
        <v>1501</v>
      </c>
      <c r="H216" s="7" t="s">
        <v>1733</v>
      </c>
      <c r="I216" s="7"/>
      <c r="J216" s="48" t="str">
        <f t="shared" si="17"/>
        <v>/xbrli:group/gl-cor:accountingEntries</v>
      </c>
      <c r="K216" s="48" t="str">
        <f t="shared" si="18"/>
        <v>/xbrli:group/gl-cor:accountingEntries/gl-cor:entryHeader</v>
      </c>
      <c r="L216" s="48" t="str">
        <f t="shared" si="19"/>
        <v>/xbrli:group/gl-cor:accountingEntries/gl-cor:entryHeader/gl-usk:lastDateRepeat</v>
      </c>
      <c r="M216" s="48" t="str">
        <f t="shared" ref="M216:M279" si="20">IF($F216=4,L216&amp;"/gl-"&amp;$B216&amp;":"&amp;$H216,M215)</f>
        <v>/xbrli:group/gl-cor:accountingEntries/gl-cor:entityInformation/gl-bus:reportingCalendar/gl-bus:reportingCalendarPeriod</v>
      </c>
      <c r="N216" s="48" t="str">
        <f t="shared" si="16"/>
        <v>/xbrli:group/gl-cor:accountingEntries/gl-cor:entityInformation/gl-bus:reportingCalendar/gl-bus:reportingCalendarPeriod/gl-bus:periodClosedDate</v>
      </c>
      <c r="O216" s="48" t="str">
        <f t="shared" si="15"/>
        <v>/xbrli:group/gl-cor:accountingEntries/gl-cor:entityInformation/gl-cor:identifierReference/gl-cor:identifierContactInformationStructure/gl-cor:identifierContactEmail/gl-cor:identifierContactEmailAddress</v>
      </c>
      <c r="P216" s="7"/>
      <c r="Q216" s="48" t="s">
        <v>3410</v>
      </c>
      <c r="R216" s="4" t="s">
        <v>44</v>
      </c>
      <c r="S216" s="5" t="s">
        <v>1734</v>
      </c>
      <c r="T216" s="5" t="s">
        <v>1735</v>
      </c>
      <c r="U216" s="5" t="s">
        <v>1736</v>
      </c>
      <c r="V216" s="5" t="s">
        <v>1737</v>
      </c>
      <c r="W216" s="5" t="s">
        <v>1738</v>
      </c>
    </row>
    <row r="217" spans="1:23">
      <c r="A217" s="5">
        <v>3190</v>
      </c>
      <c r="B217" s="5" t="s">
        <v>1689</v>
      </c>
      <c r="C217" s="5"/>
      <c r="D217" s="5"/>
      <c r="E217" s="5" t="s">
        <v>1739</v>
      </c>
      <c r="F217" s="4">
        <v>3</v>
      </c>
      <c r="G217" s="5" t="s">
        <v>1501</v>
      </c>
      <c r="H217" s="7" t="s">
        <v>1740</v>
      </c>
      <c r="I217" s="7"/>
      <c r="J217" s="48" t="str">
        <f t="shared" si="17"/>
        <v>/xbrli:group/gl-cor:accountingEntries</v>
      </c>
      <c r="K217" s="48" t="str">
        <f t="shared" si="18"/>
        <v>/xbrli:group/gl-cor:accountingEntries/gl-cor:entryHeader</v>
      </c>
      <c r="L217" s="48" t="str">
        <f t="shared" si="19"/>
        <v>/xbrli:group/gl-cor:accountingEntries/gl-cor:entryHeader/gl-usk:endDateRepeatingEntry</v>
      </c>
      <c r="M217" s="48" t="str">
        <f t="shared" si="20"/>
        <v>/xbrli:group/gl-cor:accountingEntries/gl-cor:entityInformation/gl-bus:reportingCalendar/gl-bus:reportingCalendarPeriod</v>
      </c>
      <c r="N217" s="48" t="str">
        <f t="shared" si="16"/>
        <v>/xbrli:group/gl-cor:accountingEntries/gl-cor:entityInformation/gl-bus:reportingCalendar/gl-bus:reportingCalendarPeriod/gl-bus:periodClosedDate</v>
      </c>
      <c r="O217" s="48" t="str">
        <f t="shared" si="15"/>
        <v>/xbrli:group/gl-cor:accountingEntries/gl-cor:entityInformation/gl-cor:identifierReference/gl-cor:identifierContactInformationStructure/gl-cor:identifierContactEmail/gl-cor:identifierContactEmailAddress</v>
      </c>
      <c r="P217" s="7"/>
      <c r="Q217" s="48" t="s">
        <v>3411</v>
      </c>
      <c r="R217" s="4" t="s">
        <v>44</v>
      </c>
      <c r="S217" s="5" t="s">
        <v>1741</v>
      </c>
      <c r="T217" s="5" t="s">
        <v>1742</v>
      </c>
      <c r="U217" s="5" t="s">
        <v>1743</v>
      </c>
      <c r="V217" s="5" t="s">
        <v>1744</v>
      </c>
      <c r="W217" s="5" t="s">
        <v>1745</v>
      </c>
    </row>
    <row r="218" spans="1:23">
      <c r="A218" s="5">
        <v>3200</v>
      </c>
      <c r="B218" s="5" t="s">
        <v>1689</v>
      </c>
      <c r="C218" s="5"/>
      <c r="D218" s="5"/>
      <c r="E218" s="5" t="s">
        <v>1746</v>
      </c>
      <c r="F218" s="4">
        <v>3</v>
      </c>
      <c r="G218" s="5" t="s">
        <v>1501</v>
      </c>
      <c r="H218" s="7" t="s">
        <v>1747</v>
      </c>
      <c r="I218" s="7"/>
      <c r="J218" s="48" t="str">
        <f t="shared" si="17"/>
        <v>/xbrli:group/gl-cor:accountingEntries</v>
      </c>
      <c r="K218" s="48" t="str">
        <f t="shared" si="18"/>
        <v>/xbrli:group/gl-cor:accountingEntries/gl-cor:entryHeader</v>
      </c>
      <c r="L218" s="48" t="str">
        <f t="shared" si="19"/>
        <v>/xbrli:group/gl-cor:accountingEntries/gl-cor:entryHeader/gl-usk:reverse</v>
      </c>
      <c r="M218" s="48" t="str">
        <f t="shared" si="20"/>
        <v>/xbrli:group/gl-cor:accountingEntries/gl-cor:entityInformation/gl-bus:reportingCalendar/gl-bus:reportingCalendarPeriod</v>
      </c>
      <c r="N218" s="48" t="str">
        <f t="shared" si="16"/>
        <v>/xbrli:group/gl-cor:accountingEntries/gl-cor:entityInformation/gl-bus:reportingCalendar/gl-bus:reportingCalendarPeriod/gl-bus:periodClosedDate</v>
      </c>
      <c r="O218" s="48" t="str">
        <f t="shared" si="15"/>
        <v>/xbrli:group/gl-cor:accountingEntries/gl-cor:entityInformation/gl-cor:identifierReference/gl-cor:identifierContactInformationStructure/gl-cor:identifierContactEmail/gl-cor:identifierContactEmailAddress</v>
      </c>
      <c r="P218" s="7"/>
      <c r="Q218" s="48" t="s">
        <v>3412</v>
      </c>
      <c r="R218" s="4" t="s">
        <v>44</v>
      </c>
      <c r="S218" s="5" t="s">
        <v>1748</v>
      </c>
      <c r="T218" s="5" t="s">
        <v>1749</v>
      </c>
      <c r="U218" s="5" t="s">
        <v>1750</v>
      </c>
      <c r="V218" s="5" t="s">
        <v>1751</v>
      </c>
      <c r="W218" s="5" t="s">
        <v>1752</v>
      </c>
    </row>
    <row r="219" spans="1:23">
      <c r="A219" s="5">
        <v>3210</v>
      </c>
      <c r="B219" s="5" t="s">
        <v>1689</v>
      </c>
      <c r="C219" s="5"/>
      <c r="D219" s="5"/>
      <c r="E219" s="5" t="s">
        <v>1753</v>
      </c>
      <c r="F219" s="4">
        <v>3</v>
      </c>
      <c r="G219" s="5" t="s">
        <v>1501</v>
      </c>
      <c r="H219" s="7" t="s">
        <v>1754</v>
      </c>
      <c r="I219" s="7"/>
      <c r="J219" s="48" t="str">
        <f t="shared" si="17"/>
        <v>/xbrli:group/gl-cor:accountingEntries</v>
      </c>
      <c r="K219" s="48" t="str">
        <f t="shared" si="18"/>
        <v>/xbrli:group/gl-cor:accountingEntries/gl-cor:entryHeader</v>
      </c>
      <c r="L219" s="48" t="str">
        <f t="shared" si="19"/>
        <v>/xbrli:group/gl-cor:accountingEntries/gl-cor:entryHeader/gl-usk:reversingDate</v>
      </c>
      <c r="M219" s="48" t="str">
        <f t="shared" si="20"/>
        <v>/xbrli:group/gl-cor:accountingEntries/gl-cor:entityInformation/gl-bus:reportingCalendar/gl-bus:reportingCalendarPeriod</v>
      </c>
      <c r="N219" s="48" t="str">
        <f t="shared" si="16"/>
        <v>/xbrli:group/gl-cor:accountingEntries/gl-cor:entityInformation/gl-bus:reportingCalendar/gl-bus:reportingCalendarPeriod/gl-bus:periodClosedDate</v>
      </c>
      <c r="O219" s="48" t="str">
        <f t="shared" si="15"/>
        <v>/xbrli:group/gl-cor:accountingEntries/gl-cor:entityInformation/gl-cor:identifierReference/gl-cor:identifierContactInformationStructure/gl-cor:identifierContactEmail/gl-cor:identifierContactEmailAddress</v>
      </c>
      <c r="P219" s="7"/>
      <c r="Q219" s="48" t="s">
        <v>3413</v>
      </c>
      <c r="R219" s="4" t="s">
        <v>44</v>
      </c>
      <c r="S219" s="5" t="s">
        <v>1755</v>
      </c>
      <c r="T219" s="5" t="s">
        <v>1756</v>
      </c>
      <c r="U219" s="5" t="s">
        <v>1757</v>
      </c>
      <c r="V219" s="5" t="s">
        <v>1758</v>
      </c>
      <c r="W219" s="5" t="s">
        <v>1759</v>
      </c>
    </row>
    <row r="220" spans="1:23">
      <c r="A220" s="5">
        <v>3220</v>
      </c>
      <c r="B220" s="5" t="s">
        <v>384</v>
      </c>
      <c r="C220" s="4" t="s">
        <v>2940</v>
      </c>
      <c r="E220" s="5" t="s">
        <v>1760</v>
      </c>
      <c r="F220" s="4">
        <v>3</v>
      </c>
      <c r="G220" s="5" t="s">
        <v>1501</v>
      </c>
      <c r="H220" s="7" t="s">
        <v>1761</v>
      </c>
      <c r="I220" s="51"/>
      <c r="J220" s="48" t="str">
        <f t="shared" si="17"/>
        <v>/xbrli:group/gl-cor:accountingEntries</v>
      </c>
      <c r="K220" s="48" t="str">
        <f t="shared" si="18"/>
        <v>/xbrli:group/gl-cor:accountingEntries/gl-cor:entryHeader</v>
      </c>
      <c r="L220" s="48" t="str">
        <f t="shared" si="19"/>
        <v>/xbrli:group/gl-cor:accountingEntries/gl-cor:entryHeader/gl-cor:entryNumberCounter</v>
      </c>
      <c r="M220" s="48" t="str">
        <f t="shared" si="20"/>
        <v>/xbrli:group/gl-cor:accountingEntries/gl-cor:entityInformation/gl-bus:reportingCalendar/gl-bus:reportingCalendarPeriod</v>
      </c>
      <c r="N220" s="48" t="str">
        <f t="shared" si="16"/>
        <v>/xbrli:group/gl-cor:accountingEntries/gl-cor:entityInformation/gl-bus:reportingCalendar/gl-bus:reportingCalendarPeriod/gl-bus:periodClosedDate</v>
      </c>
      <c r="O220" s="48" t="str">
        <f t="shared" si="15"/>
        <v>/xbrli:group/gl-cor:accountingEntries/gl-cor:entityInformation/gl-cor:identifierReference/gl-cor:identifierContactInformationStructure/gl-cor:identifierContactEmail/gl-cor:identifierContactEmailAddress</v>
      </c>
      <c r="P220" s="51"/>
      <c r="Q220" s="48" t="s">
        <v>3414</v>
      </c>
      <c r="R220" s="4" t="s">
        <v>44</v>
      </c>
      <c r="S220" s="5" t="s">
        <v>1762</v>
      </c>
      <c r="T220" s="5" t="s">
        <v>1763</v>
      </c>
      <c r="U220" s="5" t="s">
        <v>1764</v>
      </c>
      <c r="V220" s="5" t="s">
        <v>1765</v>
      </c>
      <c r="W220" s="5" t="s">
        <v>1766</v>
      </c>
    </row>
    <row r="221" spans="1:23">
      <c r="A221" s="5">
        <v>3230</v>
      </c>
      <c r="B221" s="5" t="s">
        <v>384</v>
      </c>
      <c r="C221" s="4" t="s">
        <v>2940</v>
      </c>
      <c r="D221" s="4" t="s">
        <v>2942</v>
      </c>
      <c r="E221" s="5" t="s">
        <v>1767</v>
      </c>
      <c r="F221" s="4">
        <v>3</v>
      </c>
      <c r="G221" s="5" t="s">
        <v>1501</v>
      </c>
      <c r="H221" s="7" t="s">
        <v>1768</v>
      </c>
      <c r="I221" s="51"/>
      <c r="J221" s="48" t="str">
        <f t="shared" si="17"/>
        <v>/xbrli:group/gl-cor:accountingEntries</v>
      </c>
      <c r="K221" s="48" t="str">
        <f t="shared" si="18"/>
        <v>/xbrli:group/gl-cor:accountingEntries/gl-cor:entryHeader</v>
      </c>
      <c r="L221" s="48" t="str">
        <f t="shared" si="19"/>
        <v>/xbrli:group/gl-cor:accountingEntries/gl-cor:entryHeader/gl-cor:entryDetail</v>
      </c>
      <c r="M221" s="48" t="str">
        <f t="shared" si="20"/>
        <v>/xbrli:group/gl-cor:accountingEntries/gl-cor:entityInformation/gl-bus:reportingCalendar/gl-bus:reportingCalendarPeriod</v>
      </c>
      <c r="N221" s="48" t="str">
        <f t="shared" si="16"/>
        <v>/xbrli:group/gl-cor:accountingEntries/gl-cor:entityInformation/gl-bus:reportingCalendar/gl-bus:reportingCalendarPeriod/gl-bus:periodClosedDate</v>
      </c>
      <c r="O221" s="48" t="str">
        <f t="shared" si="15"/>
        <v>/xbrli:group/gl-cor:accountingEntries/gl-cor:entityInformation/gl-cor:identifierReference/gl-cor:identifierContactInformationStructure/gl-cor:identifierContactEmail/gl-cor:identifierContactEmailAddress</v>
      </c>
      <c r="P221" s="51"/>
      <c r="Q221" s="48" t="s">
        <v>350</v>
      </c>
      <c r="R221" s="4" t="s">
        <v>202</v>
      </c>
      <c r="S221" s="4" t="s">
        <v>388</v>
      </c>
      <c r="T221" s="5" t="s">
        <v>1769</v>
      </c>
      <c r="U221" s="5" t="s">
        <v>1770</v>
      </c>
      <c r="V221" s="5" t="s">
        <v>1771</v>
      </c>
      <c r="W221" s="5" t="s">
        <v>1772</v>
      </c>
    </row>
    <row r="222" spans="1:23">
      <c r="A222" s="5">
        <v>3240</v>
      </c>
      <c r="B222" s="5" t="s">
        <v>384</v>
      </c>
      <c r="C222" s="4" t="s">
        <v>2942</v>
      </c>
      <c r="E222" s="5" t="s">
        <v>1773</v>
      </c>
      <c r="F222" s="4">
        <v>4</v>
      </c>
      <c r="G222" s="5" t="s">
        <v>1767</v>
      </c>
      <c r="H222" s="8" t="s">
        <v>1774</v>
      </c>
      <c r="I222" s="52"/>
      <c r="J222" s="48" t="str">
        <f t="shared" si="17"/>
        <v>/xbrli:group/gl-cor:accountingEntries</v>
      </c>
      <c r="K222" s="48" t="str">
        <f t="shared" si="18"/>
        <v>/xbrli:group/gl-cor:accountingEntries/gl-cor:entryHeader</v>
      </c>
      <c r="L222" s="48" t="str">
        <f t="shared" si="19"/>
        <v>/xbrli:group/gl-cor:accountingEntries/gl-cor:entryHeader/gl-cor:entryDetail</v>
      </c>
      <c r="M222" s="48" t="str">
        <f t="shared" si="20"/>
        <v>/xbrli:group/gl-cor:accountingEntries/gl-cor:entryHeader/gl-cor:entryDetail/gl-cor:lineNumber</v>
      </c>
      <c r="N222" s="48" t="str">
        <f t="shared" si="16"/>
        <v>/xbrli:group/gl-cor:accountingEntries/gl-cor:entityInformation/gl-bus:reportingCalendar/gl-bus:reportingCalendarPeriod/gl-bus:periodClosedDate</v>
      </c>
      <c r="O222" s="48" t="str">
        <f t="shared" si="15"/>
        <v>/xbrli:group/gl-cor:accountingEntries/gl-cor:entityInformation/gl-cor:identifierReference/gl-cor:identifierContactInformationStructure/gl-cor:identifierContactEmail/gl-cor:identifierContactEmailAddress</v>
      </c>
      <c r="P222" s="52"/>
      <c r="Q222" s="48" t="s">
        <v>3415</v>
      </c>
      <c r="R222" s="4" t="s">
        <v>44</v>
      </c>
      <c r="S222" s="5" t="s">
        <v>1775</v>
      </c>
      <c r="T222" s="5" t="s">
        <v>1776</v>
      </c>
      <c r="U222" s="5" t="s">
        <v>1777</v>
      </c>
      <c r="V222" s="5" t="s">
        <v>1778</v>
      </c>
      <c r="W222" s="5" t="s">
        <v>1779</v>
      </c>
    </row>
    <row r="223" spans="1:23">
      <c r="A223" s="5">
        <v>3250</v>
      </c>
      <c r="B223" s="5" t="s">
        <v>384</v>
      </c>
      <c r="C223" s="4" t="s">
        <v>2942</v>
      </c>
      <c r="E223" s="5" t="s">
        <v>1780</v>
      </c>
      <c r="F223" s="4">
        <v>4</v>
      </c>
      <c r="G223" s="5" t="s">
        <v>1767</v>
      </c>
      <c r="H223" s="8" t="s">
        <v>1781</v>
      </c>
      <c r="I223" s="52"/>
      <c r="J223" s="48" t="str">
        <f t="shared" si="17"/>
        <v>/xbrli:group/gl-cor:accountingEntries</v>
      </c>
      <c r="K223" s="48" t="str">
        <f t="shared" si="18"/>
        <v>/xbrli:group/gl-cor:accountingEntries/gl-cor:entryHeader</v>
      </c>
      <c r="L223" s="48" t="str">
        <f t="shared" si="19"/>
        <v>/xbrli:group/gl-cor:accountingEntries/gl-cor:entryHeader/gl-cor:entryDetail</v>
      </c>
      <c r="M223" s="48" t="str">
        <f t="shared" si="20"/>
        <v>/xbrli:group/gl-cor:accountingEntries/gl-cor:entryHeader/gl-cor:entryDetail/gl-cor:lineNumberCounter</v>
      </c>
      <c r="N223" s="48" t="str">
        <f t="shared" si="16"/>
        <v>/xbrli:group/gl-cor:accountingEntries/gl-cor:entityInformation/gl-bus:reportingCalendar/gl-bus:reportingCalendarPeriod/gl-bus:periodClosedDate</v>
      </c>
      <c r="O223" s="48" t="str">
        <f t="shared" si="15"/>
        <v>/xbrli:group/gl-cor:accountingEntries/gl-cor:entityInformation/gl-cor:identifierReference/gl-cor:identifierContactInformationStructure/gl-cor:identifierContactEmail/gl-cor:identifierContactEmailAddress</v>
      </c>
      <c r="P223" s="52"/>
      <c r="Q223" s="48" t="s">
        <v>3416</v>
      </c>
      <c r="R223" s="4" t="s">
        <v>44</v>
      </c>
      <c r="S223" s="5" t="s">
        <v>1762</v>
      </c>
      <c r="T223" s="5" t="s">
        <v>1782</v>
      </c>
      <c r="U223" s="5" t="s">
        <v>1783</v>
      </c>
      <c r="V223" s="5" t="s">
        <v>1784</v>
      </c>
      <c r="W223" s="5" t="s">
        <v>1785</v>
      </c>
    </row>
    <row r="224" spans="1:23">
      <c r="A224" s="5">
        <v>3260</v>
      </c>
      <c r="B224" s="5" t="s">
        <v>384</v>
      </c>
      <c r="C224" s="4" t="s">
        <v>2942</v>
      </c>
      <c r="D224" s="4" t="s">
        <v>2954</v>
      </c>
      <c r="E224" s="5" t="s">
        <v>1786</v>
      </c>
      <c r="F224" s="4">
        <v>4</v>
      </c>
      <c r="G224" s="5" t="s">
        <v>1767</v>
      </c>
      <c r="H224" s="8" t="s">
        <v>17</v>
      </c>
      <c r="I224" s="52"/>
      <c r="J224" s="48" t="str">
        <f t="shared" si="17"/>
        <v>/xbrli:group/gl-cor:accountingEntries</v>
      </c>
      <c r="K224" s="48" t="str">
        <f t="shared" si="18"/>
        <v>/xbrli:group/gl-cor:accountingEntries/gl-cor:entryHeader</v>
      </c>
      <c r="L224" s="48" t="str">
        <f t="shared" si="19"/>
        <v>/xbrli:group/gl-cor:accountingEntries/gl-cor:entryHeader/gl-cor:entryDetail</v>
      </c>
      <c r="M224" s="48" t="str">
        <f t="shared" si="20"/>
        <v>/xbrli:group/gl-cor:accountingEntries/gl-cor:entryHeader/gl-cor:entryDetail/gl-cor:account</v>
      </c>
      <c r="N224" s="48" t="str">
        <f t="shared" si="16"/>
        <v>/xbrli:group/gl-cor:accountingEntries/gl-cor:entityInformation/gl-bus:reportingCalendar/gl-bus:reportingCalendarPeriod/gl-bus:periodClosedDate</v>
      </c>
      <c r="O224" s="48" t="str">
        <f t="shared" si="15"/>
        <v>/xbrli:group/gl-cor:accountingEntries/gl-cor:entityInformation/gl-cor:identifierReference/gl-cor:identifierContactInformationStructure/gl-cor:identifierContactEmail/gl-cor:identifierContactEmailAddress</v>
      </c>
      <c r="P224" s="52"/>
      <c r="Q224" s="48" t="s">
        <v>351</v>
      </c>
      <c r="R224" s="4" t="s">
        <v>202</v>
      </c>
      <c r="S224" s="4" t="s">
        <v>388</v>
      </c>
      <c r="T224" s="5" t="s">
        <v>1787</v>
      </c>
      <c r="U224" s="5" t="s">
        <v>1788</v>
      </c>
      <c r="V224" s="5" t="s">
        <v>1789</v>
      </c>
      <c r="W224" s="5" t="s">
        <v>1790</v>
      </c>
    </row>
    <row r="225" spans="1:23">
      <c r="A225" s="5">
        <v>3270</v>
      </c>
      <c r="B225" s="5" t="s">
        <v>384</v>
      </c>
      <c r="C225" s="4" t="s">
        <v>2954</v>
      </c>
      <c r="E225" s="5" t="s">
        <v>1791</v>
      </c>
      <c r="F225" s="4">
        <v>5</v>
      </c>
      <c r="G225" s="5" t="s">
        <v>1786</v>
      </c>
      <c r="H225" s="9" t="s">
        <v>1792</v>
      </c>
      <c r="I225" s="53"/>
      <c r="J225" s="48" t="str">
        <f t="shared" si="17"/>
        <v>/xbrli:group/gl-cor:accountingEntries</v>
      </c>
      <c r="K225" s="48" t="str">
        <f t="shared" si="18"/>
        <v>/xbrli:group/gl-cor:accountingEntries/gl-cor:entryHeader</v>
      </c>
      <c r="L225" s="48" t="str">
        <f t="shared" si="19"/>
        <v>/xbrli:group/gl-cor:accountingEntries/gl-cor:entryHeader/gl-cor:entryDetail</v>
      </c>
      <c r="M225" s="48" t="str">
        <f t="shared" si="20"/>
        <v>/xbrli:group/gl-cor:accountingEntries/gl-cor:entryHeader/gl-cor:entryDetail/gl-cor:account</v>
      </c>
      <c r="N225" s="48" t="str">
        <f t="shared" si="16"/>
        <v>/xbrli:group/gl-cor:accountingEntries/gl-cor:entryHeader/gl-cor:entryDetail/gl-cor:account/gl-cor:accountMainID</v>
      </c>
      <c r="O225" s="48" t="str">
        <f t="shared" si="15"/>
        <v>/xbrli:group/gl-cor:accountingEntries/gl-cor:entityInformation/gl-cor:identifierReference/gl-cor:identifierContactInformationStructure/gl-cor:identifierContactEmail/gl-cor:identifierContactEmailAddress</v>
      </c>
      <c r="P225" s="53"/>
      <c r="Q225" s="48" t="s">
        <v>352</v>
      </c>
      <c r="R225" s="4" t="s">
        <v>44</v>
      </c>
      <c r="S225" s="5" t="s">
        <v>1793</v>
      </c>
      <c r="T225" s="5" t="s">
        <v>1794</v>
      </c>
      <c r="U225" s="5" t="s">
        <v>1795</v>
      </c>
      <c r="V225" s="5" t="s">
        <v>1796</v>
      </c>
      <c r="W225" s="5" t="s">
        <v>1797</v>
      </c>
    </row>
    <row r="226" spans="1:23">
      <c r="A226" s="5">
        <v>3280</v>
      </c>
      <c r="B226" s="5" t="s">
        <v>384</v>
      </c>
      <c r="C226" s="4" t="s">
        <v>2954</v>
      </c>
      <c r="E226" s="5" t="s">
        <v>1798</v>
      </c>
      <c r="F226" s="4">
        <v>5</v>
      </c>
      <c r="G226" s="5" t="s">
        <v>1786</v>
      </c>
      <c r="H226" s="9" t="s">
        <v>1799</v>
      </c>
      <c r="I226" s="53"/>
      <c r="J226" s="48" t="str">
        <f t="shared" si="17"/>
        <v>/xbrli:group/gl-cor:accountingEntries</v>
      </c>
      <c r="K226" s="48" t="str">
        <f t="shared" si="18"/>
        <v>/xbrli:group/gl-cor:accountingEntries/gl-cor:entryHeader</v>
      </c>
      <c r="L226" s="48" t="str">
        <f t="shared" si="19"/>
        <v>/xbrli:group/gl-cor:accountingEntries/gl-cor:entryHeader/gl-cor:entryDetail</v>
      </c>
      <c r="M226" s="48" t="str">
        <f t="shared" si="20"/>
        <v>/xbrli:group/gl-cor:accountingEntries/gl-cor:entryHeader/gl-cor:entryDetail/gl-cor:account</v>
      </c>
      <c r="N226" s="48" t="str">
        <f t="shared" si="16"/>
        <v>/xbrli:group/gl-cor:accountingEntries/gl-cor:entryHeader/gl-cor:entryDetail/gl-cor:account/gl-cor:accountMainDescription</v>
      </c>
      <c r="O226" s="48" t="str">
        <f t="shared" si="15"/>
        <v>/xbrli:group/gl-cor:accountingEntries/gl-cor:entityInformation/gl-cor:identifierReference/gl-cor:identifierContactInformationStructure/gl-cor:identifierContactEmail/gl-cor:identifierContactEmailAddress</v>
      </c>
      <c r="P226" s="53"/>
      <c r="Q226" s="48" t="s">
        <v>353</v>
      </c>
      <c r="R226" s="4" t="s">
        <v>44</v>
      </c>
      <c r="S226" s="5" t="s">
        <v>1800</v>
      </c>
      <c r="T226" s="5" t="s">
        <v>1801</v>
      </c>
      <c r="U226" s="5" t="s">
        <v>1802</v>
      </c>
      <c r="V226" s="5" t="s">
        <v>1803</v>
      </c>
      <c r="W226" s="5" t="s">
        <v>1804</v>
      </c>
    </row>
    <row r="227" spans="1:23">
      <c r="A227" s="5">
        <v>3290</v>
      </c>
      <c r="B227" s="5" t="s">
        <v>384</v>
      </c>
      <c r="C227" s="4" t="s">
        <v>2954</v>
      </c>
      <c r="E227" s="5" t="s">
        <v>1805</v>
      </c>
      <c r="F227" s="4">
        <v>5</v>
      </c>
      <c r="G227" s="5" t="s">
        <v>1786</v>
      </c>
      <c r="H227" s="9" t="s">
        <v>1806</v>
      </c>
      <c r="I227" s="53"/>
      <c r="J227" s="48" t="str">
        <f t="shared" si="17"/>
        <v>/xbrli:group/gl-cor:accountingEntries</v>
      </c>
      <c r="K227" s="48" t="str">
        <f t="shared" si="18"/>
        <v>/xbrli:group/gl-cor:accountingEntries/gl-cor:entryHeader</v>
      </c>
      <c r="L227" s="48" t="str">
        <f t="shared" si="19"/>
        <v>/xbrli:group/gl-cor:accountingEntries/gl-cor:entryHeader/gl-cor:entryDetail</v>
      </c>
      <c r="M227" s="48" t="str">
        <f t="shared" si="20"/>
        <v>/xbrli:group/gl-cor:accountingEntries/gl-cor:entryHeader/gl-cor:entryDetail/gl-cor:account</v>
      </c>
      <c r="N227" s="48" t="str">
        <f t="shared" si="16"/>
        <v>/xbrli:group/gl-cor:accountingEntries/gl-cor:entryHeader/gl-cor:entryDetail/gl-cor:account/gl-cor:mainAccountType</v>
      </c>
      <c r="O227" s="48" t="str">
        <f t="shared" si="15"/>
        <v>/xbrli:group/gl-cor:accountingEntries/gl-cor:entityInformation/gl-cor:identifierReference/gl-cor:identifierContactInformationStructure/gl-cor:identifierContactEmail/gl-cor:identifierContactEmailAddress</v>
      </c>
      <c r="P227" s="53"/>
      <c r="Q227" s="48" t="s">
        <v>3417</v>
      </c>
      <c r="R227" s="4" t="s">
        <v>44</v>
      </c>
      <c r="S227" s="5" t="s">
        <v>1807</v>
      </c>
      <c r="T227" s="5" t="s">
        <v>1808</v>
      </c>
      <c r="U227" s="5" t="s">
        <v>1809</v>
      </c>
      <c r="V227" s="5" t="s">
        <v>1810</v>
      </c>
      <c r="W227" s="5" t="s">
        <v>1811</v>
      </c>
    </row>
    <row r="228" spans="1:23">
      <c r="A228" s="5">
        <v>3300</v>
      </c>
      <c r="B228" s="5" t="s">
        <v>384</v>
      </c>
      <c r="C228" s="4" t="s">
        <v>2954</v>
      </c>
      <c r="E228" s="5" t="s">
        <v>1812</v>
      </c>
      <c r="F228" s="4">
        <v>5</v>
      </c>
      <c r="G228" s="5" t="s">
        <v>1786</v>
      </c>
      <c r="H228" s="9" t="s">
        <v>1813</v>
      </c>
      <c r="I228" s="53"/>
      <c r="J228" s="48" t="str">
        <f t="shared" si="17"/>
        <v>/xbrli:group/gl-cor:accountingEntries</v>
      </c>
      <c r="K228" s="48" t="str">
        <f t="shared" si="18"/>
        <v>/xbrli:group/gl-cor:accountingEntries/gl-cor:entryHeader</v>
      </c>
      <c r="L228" s="48" t="str">
        <f t="shared" si="19"/>
        <v>/xbrli:group/gl-cor:accountingEntries/gl-cor:entryHeader/gl-cor:entryDetail</v>
      </c>
      <c r="M228" s="48" t="str">
        <f t="shared" si="20"/>
        <v>/xbrli:group/gl-cor:accountingEntries/gl-cor:entryHeader/gl-cor:entryDetail/gl-cor:account</v>
      </c>
      <c r="N228" s="48" t="str">
        <f t="shared" si="16"/>
        <v>/xbrli:group/gl-cor:accountingEntries/gl-cor:entryHeader/gl-cor:entryDetail/gl-cor:account/gl-cor:mainAccountTypeDescription</v>
      </c>
      <c r="O228" s="48" t="str">
        <f t="shared" si="15"/>
        <v>/xbrli:group/gl-cor:accountingEntries/gl-cor:entityInformation/gl-cor:identifierReference/gl-cor:identifierContactInformationStructure/gl-cor:identifierContactEmail/gl-cor:identifierContactEmailAddress</v>
      </c>
      <c r="P228" s="53"/>
      <c r="Q228" s="48" t="s">
        <v>3418</v>
      </c>
      <c r="R228" s="4" t="s">
        <v>44</v>
      </c>
      <c r="S228" s="5" t="s">
        <v>1814</v>
      </c>
      <c r="T228" s="5" t="s">
        <v>1815</v>
      </c>
      <c r="U228" s="5" t="s">
        <v>1816</v>
      </c>
      <c r="V228" s="5" t="s">
        <v>1817</v>
      </c>
      <c r="W228" s="5" t="s">
        <v>1818</v>
      </c>
    </row>
    <row r="229" spans="1:23">
      <c r="A229" s="5">
        <v>3310</v>
      </c>
      <c r="B229" s="5" t="s">
        <v>384</v>
      </c>
      <c r="C229" s="4" t="s">
        <v>2954</v>
      </c>
      <c r="E229" s="5" t="s">
        <v>1819</v>
      </c>
      <c r="F229" s="4">
        <v>5</v>
      </c>
      <c r="G229" s="5" t="s">
        <v>1786</v>
      </c>
      <c r="H229" s="9" t="s">
        <v>1820</v>
      </c>
      <c r="I229" s="53"/>
      <c r="J229" s="48" t="str">
        <f t="shared" si="17"/>
        <v>/xbrli:group/gl-cor:accountingEntries</v>
      </c>
      <c r="K229" s="48" t="str">
        <f t="shared" si="18"/>
        <v>/xbrli:group/gl-cor:accountingEntries/gl-cor:entryHeader</v>
      </c>
      <c r="L229" s="48" t="str">
        <f t="shared" si="19"/>
        <v>/xbrli:group/gl-cor:accountingEntries/gl-cor:entryHeader/gl-cor:entryDetail</v>
      </c>
      <c r="M229" s="48" t="str">
        <f t="shared" si="20"/>
        <v>/xbrli:group/gl-cor:accountingEntries/gl-cor:entryHeader/gl-cor:entryDetail/gl-cor:account</v>
      </c>
      <c r="N229" s="48" t="str">
        <f t="shared" si="16"/>
        <v>/xbrli:group/gl-cor:accountingEntries/gl-cor:entryHeader/gl-cor:entryDetail/gl-cor:account/gl-cor:parentAccountMainID</v>
      </c>
      <c r="O229" s="48" t="str">
        <f t="shared" si="15"/>
        <v>/xbrli:group/gl-cor:accountingEntries/gl-cor:entityInformation/gl-cor:identifierReference/gl-cor:identifierContactInformationStructure/gl-cor:identifierContactEmail/gl-cor:identifierContactEmailAddress</v>
      </c>
      <c r="P229" s="53"/>
      <c r="Q229" s="48" t="s">
        <v>3419</v>
      </c>
      <c r="R229" s="4" t="s">
        <v>44</v>
      </c>
      <c r="S229" s="5" t="s">
        <v>1821</v>
      </c>
      <c r="T229" s="5" t="s">
        <v>1822</v>
      </c>
      <c r="U229" s="5" t="s">
        <v>1823</v>
      </c>
      <c r="V229" s="5" t="s">
        <v>1824</v>
      </c>
      <c r="W229" s="5" t="s">
        <v>1825</v>
      </c>
    </row>
    <row r="230" spans="1:23">
      <c r="A230" s="5">
        <v>3320</v>
      </c>
      <c r="B230" s="5" t="s">
        <v>384</v>
      </c>
      <c r="C230" s="4" t="s">
        <v>2954</v>
      </c>
      <c r="E230" s="5" t="s">
        <v>1826</v>
      </c>
      <c r="F230" s="4">
        <v>5</v>
      </c>
      <c r="G230" s="5" t="s">
        <v>1786</v>
      </c>
      <c r="H230" s="9" t="s">
        <v>1827</v>
      </c>
      <c r="I230" s="53"/>
      <c r="J230" s="48" t="str">
        <f t="shared" si="17"/>
        <v>/xbrli:group/gl-cor:accountingEntries</v>
      </c>
      <c r="K230" s="48" t="str">
        <f t="shared" si="18"/>
        <v>/xbrli:group/gl-cor:accountingEntries/gl-cor:entryHeader</v>
      </c>
      <c r="L230" s="48" t="str">
        <f t="shared" si="19"/>
        <v>/xbrli:group/gl-cor:accountingEntries/gl-cor:entryHeader/gl-cor:entryDetail</v>
      </c>
      <c r="M230" s="48" t="str">
        <f t="shared" si="20"/>
        <v>/xbrli:group/gl-cor:accountingEntries/gl-cor:entryHeader/gl-cor:entryDetail/gl-cor:account</v>
      </c>
      <c r="N230" s="48" t="str">
        <f t="shared" si="16"/>
        <v>/xbrli:group/gl-cor:accountingEntries/gl-cor:entryHeader/gl-cor:entryDetail/gl-cor:account/gl-cor:accountPurposeCode</v>
      </c>
      <c r="O230" s="48" t="str">
        <f t="shared" si="15"/>
        <v>/xbrli:group/gl-cor:accountingEntries/gl-cor:entityInformation/gl-cor:identifierReference/gl-cor:identifierContactInformationStructure/gl-cor:identifierContactEmail/gl-cor:identifierContactEmailAddress</v>
      </c>
      <c r="P230" s="53"/>
      <c r="Q230" s="48" t="s">
        <v>3420</v>
      </c>
      <c r="R230" s="4" t="s">
        <v>44</v>
      </c>
      <c r="S230" s="5" t="s">
        <v>1828</v>
      </c>
      <c r="T230" s="5" t="s">
        <v>1829</v>
      </c>
      <c r="U230" s="5" t="s">
        <v>1830</v>
      </c>
      <c r="V230" s="5" t="s">
        <v>1831</v>
      </c>
      <c r="W230" s="5" t="s">
        <v>1832</v>
      </c>
    </row>
    <row r="231" spans="1:23">
      <c r="A231" s="5">
        <v>3330</v>
      </c>
      <c r="B231" s="5" t="s">
        <v>384</v>
      </c>
      <c r="C231" s="4" t="s">
        <v>2954</v>
      </c>
      <c r="E231" s="5" t="s">
        <v>1833</v>
      </c>
      <c r="F231" s="4">
        <v>5</v>
      </c>
      <c r="G231" s="5" t="s">
        <v>1786</v>
      </c>
      <c r="H231" s="9" t="s">
        <v>1834</v>
      </c>
      <c r="I231" s="53"/>
      <c r="J231" s="48" t="str">
        <f t="shared" si="17"/>
        <v>/xbrli:group/gl-cor:accountingEntries</v>
      </c>
      <c r="K231" s="48" t="str">
        <f t="shared" si="18"/>
        <v>/xbrli:group/gl-cor:accountingEntries/gl-cor:entryHeader</v>
      </c>
      <c r="L231" s="48" t="str">
        <f t="shared" si="19"/>
        <v>/xbrli:group/gl-cor:accountingEntries/gl-cor:entryHeader/gl-cor:entryDetail</v>
      </c>
      <c r="M231" s="48" t="str">
        <f t="shared" si="20"/>
        <v>/xbrli:group/gl-cor:accountingEntries/gl-cor:entryHeader/gl-cor:entryDetail/gl-cor:account</v>
      </c>
      <c r="N231" s="48" t="str">
        <f t="shared" si="16"/>
        <v>/xbrli:group/gl-cor:accountingEntries/gl-cor:entryHeader/gl-cor:entryDetail/gl-cor:account/gl-cor:accountPurposeDescription</v>
      </c>
      <c r="O231" s="48" t="str">
        <f t="shared" si="15"/>
        <v>/xbrli:group/gl-cor:accountingEntries/gl-cor:entityInformation/gl-cor:identifierReference/gl-cor:identifierContactInformationStructure/gl-cor:identifierContactEmail/gl-cor:identifierContactEmailAddress</v>
      </c>
      <c r="P231" s="53"/>
      <c r="Q231" s="48" t="s">
        <v>3421</v>
      </c>
      <c r="R231" s="4" t="s">
        <v>44</v>
      </c>
      <c r="S231" s="5" t="s">
        <v>1835</v>
      </c>
      <c r="T231" s="5" t="s">
        <v>1836</v>
      </c>
      <c r="U231" s="5" t="s">
        <v>1837</v>
      </c>
      <c r="V231" s="5" t="s">
        <v>1838</v>
      </c>
      <c r="W231" s="5" t="s">
        <v>1839</v>
      </c>
    </row>
    <row r="232" spans="1:23">
      <c r="A232" s="5">
        <v>3340</v>
      </c>
      <c r="B232" s="5" t="s">
        <v>384</v>
      </c>
      <c r="C232" s="4" t="s">
        <v>2954</v>
      </c>
      <c r="E232" s="5" t="s">
        <v>1840</v>
      </c>
      <c r="F232" s="4">
        <v>5</v>
      </c>
      <c r="G232" s="5" t="s">
        <v>1786</v>
      </c>
      <c r="H232" s="9" t="s">
        <v>1841</v>
      </c>
      <c r="I232" s="53"/>
      <c r="J232" s="48" t="str">
        <f t="shared" si="17"/>
        <v>/xbrli:group/gl-cor:accountingEntries</v>
      </c>
      <c r="K232" s="48" t="str">
        <f t="shared" si="18"/>
        <v>/xbrli:group/gl-cor:accountingEntries/gl-cor:entryHeader</v>
      </c>
      <c r="L232" s="48" t="str">
        <f t="shared" si="19"/>
        <v>/xbrli:group/gl-cor:accountingEntries/gl-cor:entryHeader/gl-cor:entryDetail</v>
      </c>
      <c r="M232" s="48" t="str">
        <f t="shared" si="20"/>
        <v>/xbrli:group/gl-cor:accountingEntries/gl-cor:entryHeader/gl-cor:entryDetail/gl-cor:account</v>
      </c>
      <c r="N232" s="48" t="str">
        <f t="shared" si="16"/>
        <v>/xbrli:group/gl-cor:accountingEntries/gl-cor:entryHeader/gl-cor:entryDetail/gl-cor:account/gl-cor:accountType</v>
      </c>
      <c r="O232" s="48" t="str">
        <f t="shared" si="15"/>
        <v>/xbrli:group/gl-cor:accountingEntries/gl-cor:entityInformation/gl-cor:identifierReference/gl-cor:identifierContactInformationStructure/gl-cor:identifierContactEmail/gl-cor:identifierContactEmailAddress</v>
      </c>
      <c r="P232" s="53"/>
      <c r="Q232" s="48" t="s">
        <v>354</v>
      </c>
      <c r="R232" s="4" t="s">
        <v>44</v>
      </c>
      <c r="S232" s="5" t="s">
        <v>1842</v>
      </c>
      <c r="T232" s="5" t="s">
        <v>1843</v>
      </c>
      <c r="U232" s="5" t="s">
        <v>1844</v>
      </c>
      <c r="V232" s="5" t="s">
        <v>1845</v>
      </c>
      <c r="W232" s="5" t="s">
        <v>1846</v>
      </c>
    </row>
    <row r="233" spans="1:23">
      <c r="A233" s="5">
        <v>3350</v>
      </c>
      <c r="B233" s="5" t="s">
        <v>384</v>
      </c>
      <c r="C233" s="4" t="s">
        <v>2954</v>
      </c>
      <c r="E233" s="5" t="s">
        <v>1847</v>
      </c>
      <c r="F233" s="4">
        <v>5</v>
      </c>
      <c r="G233" s="5" t="s">
        <v>1786</v>
      </c>
      <c r="H233" s="9" t="s">
        <v>1848</v>
      </c>
      <c r="I233" s="53"/>
      <c r="J233" s="48" t="str">
        <f t="shared" si="17"/>
        <v>/xbrli:group/gl-cor:accountingEntries</v>
      </c>
      <c r="K233" s="48" t="str">
        <f t="shared" si="18"/>
        <v>/xbrli:group/gl-cor:accountingEntries/gl-cor:entryHeader</v>
      </c>
      <c r="L233" s="48" t="str">
        <f t="shared" si="19"/>
        <v>/xbrli:group/gl-cor:accountingEntries/gl-cor:entryHeader/gl-cor:entryDetail</v>
      </c>
      <c r="M233" s="48" t="str">
        <f t="shared" si="20"/>
        <v>/xbrli:group/gl-cor:accountingEntries/gl-cor:entryHeader/gl-cor:entryDetail/gl-cor:account</v>
      </c>
      <c r="N233" s="48" t="str">
        <f t="shared" si="16"/>
        <v>/xbrli:group/gl-cor:accountingEntries/gl-cor:entryHeader/gl-cor:entryDetail/gl-cor:account/gl-cor:accountTypeDescription</v>
      </c>
      <c r="O233" s="48" t="str">
        <f t="shared" si="15"/>
        <v>/xbrli:group/gl-cor:accountingEntries/gl-cor:entityInformation/gl-cor:identifierReference/gl-cor:identifierContactInformationStructure/gl-cor:identifierContactEmail/gl-cor:identifierContactEmailAddress</v>
      </c>
      <c r="P233" s="53"/>
      <c r="Q233" s="48" t="s">
        <v>3422</v>
      </c>
      <c r="R233" s="4" t="s">
        <v>44</v>
      </c>
      <c r="S233" s="5" t="s">
        <v>1849</v>
      </c>
      <c r="T233" s="5" t="s">
        <v>1850</v>
      </c>
      <c r="U233" s="5" t="s">
        <v>1851</v>
      </c>
      <c r="V233" s="5" t="s">
        <v>1852</v>
      </c>
      <c r="W233" s="5" t="s">
        <v>1853</v>
      </c>
    </row>
    <row r="234" spans="1:23">
      <c r="A234" s="5">
        <v>3360</v>
      </c>
      <c r="B234" s="5" t="s">
        <v>441</v>
      </c>
      <c r="C234" s="5"/>
      <c r="D234" s="5"/>
      <c r="E234" s="5" t="s">
        <v>1854</v>
      </c>
      <c r="F234" s="4">
        <v>5</v>
      </c>
      <c r="G234" s="5" t="s">
        <v>1786</v>
      </c>
      <c r="H234" s="9" t="s">
        <v>1855</v>
      </c>
      <c r="I234" s="9"/>
      <c r="J234" s="48" t="str">
        <f t="shared" si="17"/>
        <v>/xbrli:group/gl-cor:accountingEntries</v>
      </c>
      <c r="K234" s="48" t="str">
        <f t="shared" si="18"/>
        <v>/xbrli:group/gl-cor:accountingEntries/gl-cor:entryHeader</v>
      </c>
      <c r="L234" s="48" t="str">
        <f t="shared" si="19"/>
        <v>/xbrli:group/gl-cor:accountingEntries/gl-cor:entryHeader/gl-cor:entryDetail</v>
      </c>
      <c r="M234" s="48" t="str">
        <f t="shared" si="20"/>
        <v>/xbrli:group/gl-cor:accountingEntries/gl-cor:entryHeader/gl-cor:entryDetail/gl-cor:account</v>
      </c>
      <c r="N234" s="48" t="str">
        <f t="shared" si="16"/>
        <v>/xbrli:group/gl-cor:accountingEntries/gl-cor:entryHeader/gl-cor:entryDetail/gl-cor:account/gl-bus:entryAccountingMethod</v>
      </c>
      <c r="O234" s="48" t="str">
        <f t="shared" si="15"/>
        <v>/xbrli:group/gl-cor:accountingEntries/gl-cor:entityInformation/gl-cor:identifierReference/gl-cor:identifierContactInformationStructure/gl-cor:identifierContactEmail/gl-cor:identifierContactEmailAddress</v>
      </c>
      <c r="P234" s="9"/>
      <c r="Q234" s="48" t="s">
        <v>3423</v>
      </c>
      <c r="R234" s="4" t="s">
        <v>44</v>
      </c>
      <c r="S234" s="5" t="s">
        <v>870</v>
      </c>
      <c r="T234" s="5" t="s">
        <v>1856</v>
      </c>
      <c r="U234" s="5" t="s">
        <v>1857</v>
      </c>
      <c r="V234" s="5" t="s">
        <v>1858</v>
      </c>
      <c r="W234" s="5" t="s">
        <v>1859</v>
      </c>
    </row>
    <row r="235" spans="1:23">
      <c r="A235" s="5">
        <v>3370</v>
      </c>
      <c r="B235" s="5" t="s">
        <v>441</v>
      </c>
      <c r="C235" s="5"/>
      <c r="D235" s="5"/>
      <c r="E235" s="5" t="s">
        <v>1860</v>
      </c>
      <c r="F235" s="4">
        <v>5</v>
      </c>
      <c r="G235" s="5" t="s">
        <v>1786</v>
      </c>
      <c r="H235" s="9" t="s">
        <v>1861</v>
      </c>
      <c r="I235" s="9"/>
      <c r="J235" s="48" t="str">
        <f t="shared" si="17"/>
        <v>/xbrli:group/gl-cor:accountingEntries</v>
      </c>
      <c r="K235" s="48" t="str">
        <f t="shared" si="18"/>
        <v>/xbrli:group/gl-cor:accountingEntries/gl-cor:entryHeader</v>
      </c>
      <c r="L235" s="48" t="str">
        <f t="shared" si="19"/>
        <v>/xbrli:group/gl-cor:accountingEntries/gl-cor:entryHeader/gl-cor:entryDetail</v>
      </c>
      <c r="M235" s="48" t="str">
        <f t="shared" si="20"/>
        <v>/xbrli:group/gl-cor:accountingEntries/gl-cor:entryHeader/gl-cor:entryDetail/gl-cor:account</v>
      </c>
      <c r="N235" s="48" t="str">
        <f t="shared" si="16"/>
        <v>/xbrli:group/gl-cor:accountingEntries/gl-cor:entryHeader/gl-cor:entryDetail/gl-cor:account/gl-bus:entryAccountingMethodDescription</v>
      </c>
      <c r="O235" s="48" t="str">
        <f t="shared" ref="O235:O298" si="21">IF($F235=6,N235&amp;"/gl-"&amp;$B235&amp;":"&amp;$H235,O234)</f>
        <v>/xbrli:group/gl-cor:accountingEntries/gl-cor:entityInformation/gl-cor:identifierReference/gl-cor:identifierContactInformationStructure/gl-cor:identifierContactEmail/gl-cor:identifierContactEmailAddress</v>
      </c>
      <c r="P235" s="9"/>
      <c r="Q235" s="48" t="s">
        <v>3424</v>
      </c>
      <c r="R235" s="4" t="s">
        <v>44</v>
      </c>
      <c r="S235" s="5" t="s">
        <v>877</v>
      </c>
      <c r="T235" s="5" t="s">
        <v>1862</v>
      </c>
      <c r="U235" s="5" t="s">
        <v>1863</v>
      </c>
      <c r="V235" s="5" t="s">
        <v>1864</v>
      </c>
      <c r="W235" s="5" t="s">
        <v>1865</v>
      </c>
    </row>
    <row r="236" spans="1:23">
      <c r="A236" s="5">
        <v>3380</v>
      </c>
      <c r="B236" s="5" t="s">
        <v>441</v>
      </c>
      <c r="C236" s="5"/>
      <c r="D236" s="5"/>
      <c r="E236" s="5" t="s">
        <v>1866</v>
      </c>
      <c r="F236" s="4">
        <v>5</v>
      </c>
      <c r="G236" s="5" t="s">
        <v>1786</v>
      </c>
      <c r="H236" s="9" t="s">
        <v>1867</v>
      </c>
      <c r="I236" s="9"/>
      <c r="J236" s="48" t="str">
        <f t="shared" si="17"/>
        <v>/xbrli:group/gl-cor:accountingEntries</v>
      </c>
      <c r="K236" s="48" t="str">
        <f t="shared" si="18"/>
        <v>/xbrli:group/gl-cor:accountingEntries/gl-cor:entryHeader</v>
      </c>
      <c r="L236" s="48" t="str">
        <f t="shared" si="19"/>
        <v>/xbrli:group/gl-cor:accountingEntries/gl-cor:entryHeader/gl-cor:entryDetail</v>
      </c>
      <c r="M236" s="48" t="str">
        <f t="shared" si="20"/>
        <v>/xbrli:group/gl-cor:accountingEntries/gl-cor:entryHeader/gl-cor:entryDetail/gl-cor:account</v>
      </c>
      <c r="N236" s="48" t="str">
        <f t="shared" si="16"/>
        <v>/xbrli:group/gl-cor:accountingEntries/gl-cor:entryHeader/gl-cor:entryDetail/gl-cor:account/gl-bus:entryAccountingMethodPurpose</v>
      </c>
      <c r="O236" s="48" t="str">
        <f t="shared" si="21"/>
        <v>/xbrli:group/gl-cor:accountingEntries/gl-cor:entityInformation/gl-cor:identifierReference/gl-cor:identifierContactInformationStructure/gl-cor:identifierContactEmail/gl-cor:identifierContactEmailAddress</v>
      </c>
      <c r="P236" s="9"/>
      <c r="Q236" s="48" t="s">
        <v>3425</v>
      </c>
      <c r="R236" s="4" t="s">
        <v>44</v>
      </c>
      <c r="S236" s="5" t="s">
        <v>587</v>
      </c>
      <c r="T236" s="5" t="s">
        <v>1868</v>
      </c>
      <c r="U236" s="5" t="s">
        <v>1869</v>
      </c>
      <c r="V236" s="5" t="s">
        <v>1870</v>
      </c>
      <c r="W236" s="5" t="s">
        <v>1871</v>
      </c>
    </row>
    <row r="237" spans="1:23">
      <c r="A237" s="5">
        <v>3390</v>
      </c>
      <c r="B237" s="5" t="s">
        <v>441</v>
      </c>
      <c r="C237" s="5"/>
      <c r="D237" s="5"/>
      <c r="E237" s="5" t="s">
        <v>1872</v>
      </c>
      <c r="F237" s="4">
        <v>5</v>
      </c>
      <c r="G237" s="5" t="s">
        <v>1786</v>
      </c>
      <c r="H237" s="9" t="s">
        <v>1873</v>
      </c>
      <c r="I237" s="9"/>
      <c r="J237" s="48" t="str">
        <f t="shared" si="17"/>
        <v>/xbrli:group/gl-cor:accountingEntries</v>
      </c>
      <c r="K237" s="48" t="str">
        <f t="shared" si="18"/>
        <v>/xbrli:group/gl-cor:accountingEntries/gl-cor:entryHeader</v>
      </c>
      <c r="L237" s="48" t="str">
        <f t="shared" si="19"/>
        <v>/xbrli:group/gl-cor:accountingEntries/gl-cor:entryHeader/gl-cor:entryDetail</v>
      </c>
      <c r="M237" s="48" t="str">
        <f t="shared" si="20"/>
        <v>/xbrli:group/gl-cor:accountingEntries/gl-cor:entryHeader/gl-cor:entryDetail/gl-cor:account</v>
      </c>
      <c r="N237" s="48" t="str">
        <f t="shared" si="16"/>
        <v>/xbrli:group/gl-cor:accountingEntries/gl-cor:entryHeader/gl-cor:entryDetail/gl-cor:account/gl-bus:entryAccountingMethodPurposeDescription</v>
      </c>
      <c r="O237" s="48" t="str">
        <f t="shared" si="21"/>
        <v>/xbrli:group/gl-cor:accountingEntries/gl-cor:entityInformation/gl-cor:identifierReference/gl-cor:identifierContactInformationStructure/gl-cor:identifierContactEmail/gl-cor:identifierContactEmailAddress</v>
      </c>
      <c r="P237" s="9"/>
      <c r="Q237" s="48" t="s">
        <v>3426</v>
      </c>
      <c r="R237" s="4" t="s">
        <v>44</v>
      </c>
      <c r="S237" s="5" t="s">
        <v>594</v>
      </c>
      <c r="T237" s="5" t="s">
        <v>1874</v>
      </c>
      <c r="U237" s="5" t="s">
        <v>1875</v>
      </c>
      <c r="V237" s="5" t="s">
        <v>1876</v>
      </c>
      <c r="W237" s="5" t="s">
        <v>1877</v>
      </c>
    </row>
    <row r="238" spans="1:23">
      <c r="A238" s="5">
        <v>3400</v>
      </c>
      <c r="B238" s="5" t="s">
        <v>384</v>
      </c>
      <c r="C238" s="5" t="s">
        <v>2954</v>
      </c>
      <c r="D238" s="4" t="s">
        <v>2960</v>
      </c>
      <c r="E238" s="5" t="s">
        <v>1878</v>
      </c>
      <c r="F238" s="4">
        <v>5</v>
      </c>
      <c r="G238" s="5" t="s">
        <v>1786</v>
      </c>
      <c r="H238" s="9" t="s">
        <v>1879</v>
      </c>
      <c r="I238" s="53"/>
      <c r="J238" s="48" t="str">
        <f t="shared" si="17"/>
        <v>/xbrli:group/gl-cor:accountingEntries</v>
      </c>
      <c r="K238" s="48" t="str">
        <f t="shared" si="18"/>
        <v>/xbrli:group/gl-cor:accountingEntries/gl-cor:entryHeader</v>
      </c>
      <c r="L238" s="48" t="str">
        <f t="shared" si="19"/>
        <v>/xbrli:group/gl-cor:accountingEntries/gl-cor:entryHeader/gl-cor:entryDetail</v>
      </c>
      <c r="M238" s="48" t="str">
        <f t="shared" si="20"/>
        <v>/xbrli:group/gl-cor:accountingEntries/gl-cor:entryHeader/gl-cor:entryDetail/gl-cor:account</v>
      </c>
      <c r="N238" s="48" t="str">
        <f t="shared" si="16"/>
        <v>/xbrli:group/gl-cor:accountingEntries/gl-cor:entryHeader/gl-cor:entryDetail/gl-cor:account/gl-cor:accountSub</v>
      </c>
      <c r="O238" s="48" t="str">
        <f t="shared" si="21"/>
        <v>/xbrli:group/gl-cor:accountingEntries/gl-cor:entityInformation/gl-cor:identifierReference/gl-cor:identifierContactInformationStructure/gl-cor:identifierContactEmail/gl-cor:identifierContactEmailAddress</v>
      </c>
      <c r="P238" s="53"/>
      <c r="Q238" s="48" t="s">
        <v>355</v>
      </c>
      <c r="R238" s="4" t="s">
        <v>202</v>
      </c>
      <c r="S238" s="4" t="s">
        <v>388</v>
      </c>
      <c r="T238" s="5" t="s">
        <v>1880</v>
      </c>
      <c r="U238" s="5" t="s">
        <v>1881</v>
      </c>
      <c r="V238" s="5" t="s">
        <v>1882</v>
      </c>
      <c r="W238" s="5" t="s">
        <v>1883</v>
      </c>
    </row>
    <row r="239" spans="1:23">
      <c r="A239" s="5">
        <v>3410</v>
      </c>
      <c r="B239" s="5" t="s">
        <v>384</v>
      </c>
      <c r="C239" s="5" t="s">
        <v>2960</v>
      </c>
      <c r="E239" s="5" t="s">
        <v>1884</v>
      </c>
      <c r="F239" s="4">
        <v>6</v>
      </c>
      <c r="G239" s="5" t="s">
        <v>1878</v>
      </c>
      <c r="H239" s="10" t="s">
        <v>1885</v>
      </c>
      <c r="I239" s="54"/>
      <c r="J239" s="48" t="str">
        <f t="shared" si="17"/>
        <v>/xbrli:group/gl-cor:accountingEntries</v>
      </c>
      <c r="K239" s="48" t="str">
        <f t="shared" si="18"/>
        <v>/xbrli:group/gl-cor:accountingEntries/gl-cor:entryHeader</v>
      </c>
      <c r="L239" s="48" t="str">
        <f t="shared" si="19"/>
        <v>/xbrli:group/gl-cor:accountingEntries/gl-cor:entryHeader/gl-cor:entryDetail</v>
      </c>
      <c r="M239" s="48" t="str">
        <f t="shared" si="20"/>
        <v>/xbrli:group/gl-cor:accountingEntries/gl-cor:entryHeader/gl-cor:entryDetail/gl-cor:account</v>
      </c>
      <c r="N239" s="48" t="str">
        <f t="shared" si="16"/>
        <v>/xbrli:group/gl-cor:accountingEntries/gl-cor:entryHeader/gl-cor:entryDetail/gl-cor:account/gl-cor:accountSub</v>
      </c>
      <c r="O239" s="48" t="str">
        <f t="shared" si="21"/>
        <v>/xbrli:group/gl-cor:accountingEntries/gl-cor:entryHeader/gl-cor:entryDetail/gl-cor:account/gl-cor:accountSub/gl-cor:accountSubDescription</v>
      </c>
      <c r="P239" s="54"/>
      <c r="Q239" s="48" t="s">
        <v>356</v>
      </c>
      <c r="R239" s="4" t="s">
        <v>44</v>
      </c>
      <c r="S239" s="5" t="s">
        <v>1886</v>
      </c>
      <c r="T239" s="5" t="s">
        <v>1887</v>
      </c>
      <c r="U239" s="5" t="s">
        <v>1888</v>
      </c>
      <c r="V239" s="5" t="s">
        <v>1889</v>
      </c>
      <c r="W239" s="5" t="s">
        <v>1890</v>
      </c>
    </row>
    <row r="240" spans="1:23">
      <c r="A240" s="5">
        <v>3420</v>
      </c>
      <c r="B240" s="5" t="s">
        <v>384</v>
      </c>
      <c r="C240" s="5" t="s">
        <v>2960</v>
      </c>
      <c r="E240" s="5" t="s">
        <v>1891</v>
      </c>
      <c r="F240" s="4">
        <v>6</v>
      </c>
      <c r="G240" s="5" t="s">
        <v>1878</v>
      </c>
      <c r="H240" s="10" t="s">
        <v>1892</v>
      </c>
      <c r="I240" s="54"/>
      <c r="J240" s="48" t="str">
        <f t="shared" si="17"/>
        <v>/xbrli:group/gl-cor:accountingEntries</v>
      </c>
      <c r="K240" s="48" t="str">
        <f t="shared" si="18"/>
        <v>/xbrli:group/gl-cor:accountingEntries/gl-cor:entryHeader</v>
      </c>
      <c r="L240" s="48" t="str">
        <f t="shared" si="19"/>
        <v>/xbrli:group/gl-cor:accountingEntries/gl-cor:entryHeader/gl-cor:entryDetail</v>
      </c>
      <c r="M240" s="48" t="str">
        <f t="shared" si="20"/>
        <v>/xbrli:group/gl-cor:accountingEntries/gl-cor:entryHeader/gl-cor:entryDetail/gl-cor:account</v>
      </c>
      <c r="N240" s="48" t="str">
        <f t="shared" si="16"/>
        <v>/xbrli:group/gl-cor:accountingEntries/gl-cor:entryHeader/gl-cor:entryDetail/gl-cor:account/gl-cor:accountSub</v>
      </c>
      <c r="O240" s="48" t="str">
        <f t="shared" si="21"/>
        <v>/xbrli:group/gl-cor:accountingEntries/gl-cor:entryHeader/gl-cor:entryDetail/gl-cor:account/gl-cor:accountSub/gl-cor:accountSubID</v>
      </c>
      <c r="P240" s="54"/>
      <c r="Q240" s="48" t="s">
        <v>357</v>
      </c>
      <c r="R240" s="4" t="s">
        <v>44</v>
      </c>
      <c r="S240" s="5" t="s">
        <v>1893</v>
      </c>
      <c r="T240" s="5" t="s">
        <v>1894</v>
      </c>
      <c r="U240" s="5" t="s">
        <v>1895</v>
      </c>
      <c r="V240" s="5" t="s">
        <v>1896</v>
      </c>
      <c r="W240" s="5" t="s">
        <v>1897</v>
      </c>
    </row>
    <row r="241" spans="1:23">
      <c r="A241" s="5">
        <v>3430</v>
      </c>
      <c r="B241" s="5" t="s">
        <v>384</v>
      </c>
      <c r="C241" s="5" t="s">
        <v>2960</v>
      </c>
      <c r="E241" s="5" t="s">
        <v>1898</v>
      </c>
      <c r="F241" s="4">
        <v>6</v>
      </c>
      <c r="G241" s="5" t="s">
        <v>1878</v>
      </c>
      <c r="H241" s="10" t="s">
        <v>1899</v>
      </c>
      <c r="I241" s="54"/>
      <c r="J241" s="48" t="str">
        <f t="shared" si="17"/>
        <v>/xbrli:group/gl-cor:accountingEntries</v>
      </c>
      <c r="K241" s="48" t="str">
        <f t="shared" si="18"/>
        <v>/xbrli:group/gl-cor:accountingEntries/gl-cor:entryHeader</v>
      </c>
      <c r="L241" s="48" t="str">
        <f t="shared" si="19"/>
        <v>/xbrli:group/gl-cor:accountingEntries/gl-cor:entryHeader/gl-cor:entryDetail</v>
      </c>
      <c r="M241" s="48" t="str">
        <f t="shared" si="20"/>
        <v>/xbrli:group/gl-cor:accountingEntries/gl-cor:entryHeader/gl-cor:entryDetail/gl-cor:account</v>
      </c>
      <c r="N241" s="48" t="str">
        <f t="shared" si="16"/>
        <v>/xbrli:group/gl-cor:accountingEntries/gl-cor:entryHeader/gl-cor:entryDetail/gl-cor:account/gl-cor:accountSub</v>
      </c>
      <c r="O241" s="48" t="str">
        <f t="shared" si="21"/>
        <v>/xbrli:group/gl-cor:accountingEntries/gl-cor:entryHeader/gl-cor:entryDetail/gl-cor:account/gl-cor:accountSub/gl-cor:accountSubType</v>
      </c>
      <c r="P241" s="54"/>
      <c r="Q241" s="48" t="s">
        <v>358</v>
      </c>
      <c r="R241" s="4" t="s">
        <v>44</v>
      </c>
      <c r="S241" s="5" t="s">
        <v>1900</v>
      </c>
      <c r="T241" s="5" t="s">
        <v>1901</v>
      </c>
      <c r="U241" s="5" t="s">
        <v>1902</v>
      </c>
      <c r="V241" s="5" t="s">
        <v>1903</v>
      </c>
      <c r="W241" s="5" t="s">
        <v>1904</v>
      </c>
    </row>
    <row r="242" spans="1:23">
      <c r="A242" s="5">
        <v>3440</v>
      </c>
      <c r="B242" s="5" t="s">
        <v>384</v>
      </c>
      <c r="C242" s="5" t="s">
        <v>2960</v>
      </c>
      <c r="D242" s="4" t="s">
        <v>2961</v>
      </c>
      <c r="E242" s="5" t="s">
        <v>1905</v>
      </c>
      <c r="F242" s="4">
        <v>6</v>
      </c>
      <c r="G242" s="5" t="s">
        <v>1878</v>
      </c>
      <c r="H242" s="10" t="s">
        <v>1906</v>
      </c>
      <c r="I242" s="54"/>
      <c r="J242" s="48" t="str">
        <f t="shared" si="17"/>
        <v>/xbrli:group/gl-cor:accountingEntries</v>
      </c>
      <c r="K242" s="48" t="str">
        <f t="shared" si="18"/>
        <v>/xbrli:group/gl-cor:accountingEntries/gl-cor:entryHeader</v>
      </c>
      <c r="L242" s="48" t="str">
        <f t="shared" si="19"/>
        <v>/xbrli:group/gl-cor:accountingEntries/gl-cor:entryHeader/gl-cor:entryDetail</v>
      </c>
      <c r="M242" s="48" t="str">
        <f t="shared" si="20"/>
        <v>/xbrli:group/gl-cor:accountingEntries/gl-cor:entryHeader/gl-cor:entryDetail/gl-cor:account</v>
      </c>
      <c r="N242" s="48" t="str">
        <f t="shared" si="16"/>
        <v>/xbrli:group/gl-cor:accountingEntries/gl-cor:entryHeader/gl-cor:entryDetail/gl-cor:account/gl-cor:accountSub</v>
      </c>
      <c r="O242" s="48" t="str">
        <f t="shared" si="21"/>
        <v>/xbrli:group/gl-cor:accountingEntries/gl-cor:entryHeader/gl-cor:entryDetail/gl-cor:account/gl-cor:accountSub/gl-cor:segmentParentTuple</v>
      </c>
      <c r="P242" s="54"/>
      <c r="Q242" s="48" t="s">
        <v>3427</v>
      </c>
      <c r="R242" s="4" t="s">
        <v>202</v>
      </c>
      <c r="S242" s="4" t="s">
        <v>388</v>
      </c>
      <c r="T242" s="5" t="s">
        <v>1907</v>
      </c>
      <c r="U242" s="5" t="s">
        <v>1908</v>
      </c>
      <c r="V242" s="5" t="s">
        <v>1909</v>
      </c>
      <c r="W242" s="5" t="s">
        <v>1910</v>
      </c>
    </row>
    <row r="243" spans="1:23">
      <c r="A243" s="5">
        <v>3450</v>
      </c>
      <c r="B243" s="5" t="s">
        <v>384</v>
      </c>
      <c r="C243" s="5" t="s">
        <v>2961</v>
      </c>
      <c r="E243" s="5" t="s">
        <v>1911</v>
      </c>
      <c r="F243" s="4">
        <v>7</v>
      </c>
      <c r="G243" s="5" t="s">
        <v>1905</v>
      </c>
      <c r="H243" s="11" t="s">
        <v>1912</v>
      </c>
      <c r="I243" s="55"/>
      <c r="J243" s="48" t="str">
        <f t="shared" si="17"/>
        <v>/xbrli:group/gl-cor:accountingEntries</v>
      </c>
      <c r="K243" s="48" t="str">
        <f t="shared" si="18"/>
        <v>/xbrli:group/gl-cor:accountingEntries/gl-cor:entryHeader</v>
      </c>
      <c r="L243" s="48" t="str">
        <f t="shared" si="19"/>
        <v>/xbrli:group/gl-cor:accountingEntries/gl-cor:entryHeader/gl-cor:entryDetail</v>
      </c>
      <c r="M243" s="48" t="str">
        <f t="shared" si="20"/>
        <v>/xbrli:group/gl-cor:accountingEntries/gl-cor:entryHeader/gl-cor:entryDetail/gl-cor:account</v>
      </c>
      <c r="N243" s="48" t="str">
        <f t="shared" si="16"/>
        <v>/xbrli:group/gl-cor:accountingEntries/gl-cor:entryHeader/gl-cor:entryDetail/gl-cor:account/gl-cor:accountSub</v>
      </c>
      <c r="O243" s="48" t="str">
        <f t="shared" si="21"/>
        <v>/xbrli:group/gl-cor:accountingEntries/gl-cor:entryHeader/gl-cor:entryDetail/gl-cor:account/gl-cor:accountSub/gl-cor:segmentParentTuple</v>
      </c>
      <c r="P243" s="48" t="str">
        <f>IF($F243=7,O243&amp;"/gl-"&amp;$B243&amp;":"&amp;$H243,P242)</f>
        <v>/xbrli:group/gl-cor:accountingEntries/gl-cor:entryHeader/gl-cor:entryDetail/gl-cor:account/gl-cor:accountSub/gl-cor:segmentParentTuple/gl-cor:parentSubaccountCode</v>
      </c>
      <c r="Q243" s="48" t="s">
        <v>3428</v>
      </c>
      <c r="R243" s="4" t="s">
        <v>44</v>
      </c>
      <c r="S243" s="5" t="s">
        <v>1913</v>
      </c>
      <c r="T243" s="5" t="s">
        <v>1914</v>
      </c>
      <c r="U243" s="5" t="s">
        <v>1915</v>
      </c>
      <c r="V243" s="5" t="s">
        <v>1916</v>
      </c>
      <c r="W243" s="5" t="s">
        <v>1917</v>
      </c>
    </row>
    <row r="244" spans="1:23">
      <c r="A244" s="5">
        <v>3460</v>
      </c>
      <c r="B244" s="5" t="s">
        <v>384</v>
      </c>
      <c r="C244" s="5" t="s">
        <v>2961</v>
      </c>
      <c r="E244" s="5" t="s">
        <v>1918</v>
      </c>
      <c r="F244" s="4">
        <v>7</v>
      </c>
      <c r="G244" s="5" t="s">
        <v>1905</v>
      </c>
      <c r="H244" s="11" t="s">
        <v>1919</v>
      </c>
      <c r="I244" s="55"/>
      <c r="J244" s="48" t="str">
        <f t="shared" si="17"/>
        <v>/xbrli:group/gl-cor:accountingEntries</v>
      </c>
      <c r="K244" s="48" t="str">
        <f t="shared" si="18"/>
        <v>/xbrli:group/gl-cor:accountingEntries/gl-cor:entryHeader</v>
      </c>
      <c r="L244" s="48" t="str">
        <f t="shared" si="19"/>
        <v>/xbrli:group/gl-cor:accountingEntries/gl-cor:entryHeader/gl-cor:entryDetail</v>
      </c>
      <c r="M244" s="48" t="str">
        <f t="shared" si="20"/>
        <v>/xbrli:group/gl-cor:accountingEntries/gl-cor:entryHeader/gl-cor:entryDetail/gl-cor:account</v>
      </c>
      <c r="N244" s="48" t="str">
        <f t="shared" si="16"/>
        <v>/xbrli:group/gl-cor:accountingEntries/gl-cor:entryHeader/gl-cor:entryDetail/gl-cor:account/gl-cor:accountSub</v>
      </c>
      <c r="O244" s="48" t="str">
        <f t="shared" si="21"/>
        <v>/xbrli:group/gl-cor:accountingEntries/gl-cor:entryHeader/gl-cor:entryDetail/gl-cor:account/gl-cor:accountSub/gl-cor:segmentParentTuple</v>
      </c>
      <c r="P244" s="48" t="str">
        <f t="shared" ref="P244:P307" si="22">IF($F244=7,O244&amp;"/gl-"&amp;$B244&amp;":"&amp;$H244,P243)</f>
        <v>/xbrli:group/gl-cor:accountingEntries/gl-cor:entryHeader/gl-cor:entryDetail/gl-cor:account/gl-cor:accountSub/gl-cor:segmentParentTuple/gl-cor:parentSubaccountType</v>
      </c>
      <c r="Q244" s="48" t="s">
        <v>3429</v>
      </c>
      <c r="R244" s="4" t="s">
        <v>44</v>
      </c>
      <c r="S244" s="5" t="s">
        <v>1920</v>
      </c>
      <c r="T244" s="5" t="s">
        <v>1921</v>
      </c>
      <c r="U244" s="5" t="s">
        <v>1922</v>
      </c>
      <c r="V244" s="5" t="s">
        <v>1923</v>
      </c>
      <c r="W244" s="5" t="s">
        <v>1924</v>
      </c>
    </row>
    <row r="245" spans="1:23">
      <c r="A245" s="5">
        <v>3470</v>
      </c>
      <c r="B245" s="5" t="s">
        <v>384</v>
      </c>
      <c r="C245" s="5" t="s">
        <v>2961</v>
      </c>
      <c r="E245" s="5" t="s">
        <v>1925</v>
      </c>
      <c r="F245" s="4">
        <v>7</v>
      </c>
      <c r="G245" s="5" t="s">
        <v>1905</v>
      </c>
      <c r="H245" s="11" t="s">
        <v>1926</v>
      </c>
      <c r="I245" s="55"/>
      <c r="J245" s="48" t="str">
        <f t="shared" si="17"/>
        <v>/xbrli:group/gl-cor:accountingEntries</v>
      </c>
      <c r="K245" s="48" t="str">
        <f t="shared" si="18"/>
        <v>/xbrli:group/gl-cor:accountingEntries/gl-cor:entryHeader</v>
      </c>
      <c r="L245" s="48" t="str">
        <f t="shared" si="19"/>
        <v>/xbrli:group/gl-cor:accountingEntries/gl-cor:entryHeader/gl-cor:entryDetail</v>
      </c>
      <c r="M245" s="48" t="str">
        <f t="shared" si="20"/>
        <v>/xbrli:group/gl-cor:accountingEntries/gl-cor:entryHeader/gl-cor:entryDetail/gl-cor:account</v>
      </c>
      <c r="N245" s="48" t="str">
        <f t="shared" si="16"/>
        <v>/xbrli:group/gl-cor:accountingEntries/gl-cor:entryHeader/gl-cor:entryDetail/gl-cor:account/gl-cor:accountSub</v>
      </c>
      <c r="O245" s="48" t="str">
        <f t="shared" si="21"/>
        <v>/xbrli:group/gl-cor:accountingEntries/gl-cor:entryHeader/gl-cor:entryDetail/gl-cor:account/gl-cor:accountSub/gl-cor:segmentParentTuple</v>
      </c>
      <c r="P245" s="48" t="str">
        <f t="shared" si="22"/>
        <v>/xbrli:group/gl-cor:accountingEntries/gl-cor:entryHeader/gl-cor:entryDetail/gl-cor:account/gl-cor:accountSub/gl-cor:segmentParentTuple/gl-cor:reportingTreeIdentifier</v>
      </c>
      <c r="Q245" s="48" t="s">
        <v>3430</v>
      </c>
      <c r="R245" s="4" t="s">
        <v>44</v>
      </c>
      <c r="S245" s="5" t="s">
        <v>1927</v>
      </c>
      <c r="T245" s="5" t="s">
        <v>1928</v>
      </c>
      <c r="U245" s="5" t="s">
        <v>1929</v>
      </c>
      <c r="V245" s="5" t="s">
        <v>1930</v>
      </c>
      <c r="W245" s="5" t="s">
        <v>1931</v>
      </c>
    </row>
    <row r="246" spans="1:23">
      <c r="A246" s="5">
        <v>3480</v>
      </c>
      <c r="B246" s="5" t="s">
        <v>384</v>
      </c>
      <c r="C246" s="5" t="s">
        <v>2961</v>
      </c>
      <c r="E246" s="5" t="s">
        <v>1932</v>
      </c>
      <c r="F246" s="4">
        <v>7</v>
      </c>
      <c r="G246" s="5" t="s">
        <v>1905</v>
      </c>
      <c r="H246" s="11" t="s">
        <v>1933</v>
      </c>
      <c r="I246" s="55"/>
      <c r="J246" s="48" t="str">
        <f t="shared" si="17"/>
        <v>/xbrli:group/gl-cor:accountingEntries</v>
      </c>
      <c r="K246" s="48" t="str">
        <f t="shared" si="18"/>
        <v>/xbrli:group/gl-cor:accountingEntries/gl-cor:entryHeader</v>
      </c>
      <c r="L246" s="48" t="str">
        <f t="shared" si="19"/>
        <v>/xbrli:group/gl-cor:accountingEntries/gl-cor:entryHeader/gl-cor:entryDetail</v>
      </c>
      <c r="M246" s="48" t="str">
        <f t="shared" si="20"/>
        <v>/xbrli:group/gl-cor:accountingEntries/gl-cor:entryHeader/gl-cor:entryDetail/gl-cor:account</v>
      </c>
      <c r="N246" s="48" t="str">
        <f t="shared" si="16"/>
        <v>/xbrli:group/gl-cor:accountingEntries/gl-cor:entryHeader/gl-cor:entryDetail/gl-cor:account/gl-cor:accountSub</v>
      </c>
      <c r="O246" s="48" t="str">
        <f t="shared" si="21"/>
        <v>/xbrli:group/gl-cor:accountingEntries/gl-cor:entryHeader/gl-cor:entryDetail/gl-cor:account/gl-cor:accountSub/gl-cor:segmentParentTuple</v>
      </c>
      <c r="P246" s="48" t="str">
        <f t="shared" si="22"/>
        <v>/xbrli:group/gl-cor:accountingEntries/gl-cor:entryHeader/gl-cor:entryDetail/gl-cor:account/gl-cor:accountSub/gl-cor:segmentParentTuple/gl-cor:parentSubaccountProportion</v>
      </c>
      <c r="Q246" s="48" t="s">
        <v>3431</v>
      </c>
      <c r="R246" s="4" t="s">
        <v>44</v>
      </c>
      <c r="S246" s="5" t="s">
        <v>1934</v>
      </c>
      <c r="T246" s="5" t="s">
        <v>1935</v>
      </c>
      <c r="U246" s="5" t="s">
        <v>1936</v>
      </c>
      <c r="V246" s="5" t="s">
        <v>1937</v>
      </c>
      <c r="W246" s="5" t="s">
        <v>1938</v>
      </c>
    </row>
    <row r="247" spans="1:23">
      <c r="A247" s="5">
        <v>3490</v>
      </c>
      <c r="B247" s="5" t="s">
        <v>384</v>
      </c>
      <c r="C247" s="5" t="s">
        <v>2961</v>
      </c>
      <c r="E247" s="5" t="s">
        <v>1939</v>
      </c>
      <c r="F247" s="4">
        <v>5</v>
      </c>
      <c r="G247" s="5" t="s">
        <v>1786</v>
      </c>
      <c r="H247" s="9" t="s">
        <v>1940</v>
      </c>
      <c r="I247" s="53"/>
      <c r="J247" s="48" t="str">
        <f t="shared" si="17"/>
        <v>/xbrli:group/gl-cor:accountingEntries</v>
      </c>
      <c r="K247" s="48" t="str">
        <f t="shared" si="18"/>
        <v>/xbrli:group/gl-cor:accountingEntries/gl-cor:entryHeader</v>
      </c>
      <c r="L247" s="48" t="str">
        <f t="shared" si="19"/>
        <v>/xbrli:group/gl-cor:accountingEntries/gl-cor:entryHeader/gl-cor:entryDetail</v>
      </c>
      <c r="M247" s="48" t="str">
        <f t="shared" si="20"/>
        <v>/xbrli:group/gl-cor:accountingEntries/gl-cor:entryHeader/gl-cor:entryDetail/gl-cor:account</v>
      </c>
      <c r="N247" s="48" t="str">
        <f t="shared" si="16"/>
        <v>/xbrli:group/gl-cor:accountingEntries/gl-cor:entryHeader/gl-cor:entryDetail/gl-cor:account/gl-cor:accountActive</v>
      </c>
      <c r="O247" s="48" t="str">
        <f t="shared" si="21"/>
        <v>/xbrli:group/gl-cor:accountingEntries/gl-cor:entryHeader/gl-cor:entryDetail/gl-cor:account/gl-cor:accountSub/gl-cor:segmentParentTuple</v>
      </c>
      <c r="P247" s="48" t="str">
        <f t="shared" si="22"/>
        <v>/xbrli:group/gl-cor:accountingEntries/gl-cor:entryHeader/gl-cor:entryDetail/gl-cor:account/gl-cor:accountSub/gl-cor:segmentParentTuple/gl-cor:parentSubaccountProportion</v>
      </c>
      <c r="Q247" s="48" t="s">
        <v>3432</v>
      </c>
      <c r="R247" s="4" t="s">
        <v>44</v>
      </c>
      <c r="S247" s="5" t="s">
        <v>702</v>
      </c>
      <c r="T247" s="5" t="s">
        <v>1941</v>
      </c>
      <c r="U247" s="5" t="s">
        <v>1942</v>
      </c>
      <c r="V247" s="5" t="s">
        <v>1943</v>
      </c>
      <c r="W247" s="5" t="s">
        <v>1944</v>
      </c>
    </row>
    <row r="248" spans="1:23">
      <c r="A248" s="5">
        <v>3500</v>
      </c>
      <c r="B248" s="5" t="s">
        <v>384</v>
      </c>
      <c r="C248" s="5" t="s">
        <v>2961</v>
      </c>
      <c r="E248" s="5" t="s">
        <v>1945</v>
      </c>
      <c r="F248" s="4">
        <v>4</v>
      </c>
      <c r="G248" s="5" t="s">
        <v>1767</v>
      </c>
      <c r="H248" s="8" t="s">
        <v>1946</v>
      </c>
      <c r="I248" s="52"/>
      <c r="J248" s="48" t="str">
        <f t="shared" si="17"/>
        <v>/xbrli:group/gl-cor:accountingEntries</v>
      </c>
      <c r="K248" s="48" t="str">
        <f t="shared" si="18"/>
        <v>/xbrli:group/gl-cor:accountingEntries/gl-cor:entryHeader</v>
      </c>
      <c r="L248" s="48" t="str">
        <f t="shared" si="19"/>
        <v>/xbrli:group/gl-cor:accountingEntries/gl-cor:entryHeader/gl-cor:entryDetail</v>
      </c>
      <c r="M248" s="48" t="str">
        <f t="shared" si="20"/>
        <v>/xbrli:group/gl-cor:accountingEntries/gl-cor:entryHeader/gl-cor:entryDetail/gl-cor:amount</v>
      </c>
      <c r="N248" s="48" t="str">
        <f t="shared" si="16"/>
        <v>/xbrli:group/gl-cor:accountingEntries/gl-cor:entryHeader/gl-cor:entryDetail/gl-cor:account/gl-cor:accountActive</v>
      </c>
      <c r="O248" s="48" t="str">
        <f t="shared" si="21"/>
        <v>/xbrli:group/gl-cor:accountingEntries/gl-cor:entryHeader/gl-cor:entryDetail/gl-cor:account/gl-cor:accountSub/gl-cor:segmentParentTuple</v>
      </c>
      <c r="P248" s="48" t="str">
        <f t="shared" si="22"/>
        <v>/xbrli:group/gl-cor:accountingEntries/gl-cor:entryHeader/gl-cor:entryDetail/gl-cor:account/gl-cor:accountSub/gl-cor:segmentParentTuple/gl-cor:parentSubaccountProportion</v>
      </c>
      <c r="Q248" s="48" t="s">
        <v>360</v>
      </c>
      <c r="R248" s="4" t="s">
        <v>44</v>
      </c>
      <c r="S248" s="5" t="s">
        <v>1947</v>
      </c>
      <c r="T248" s="5" t="s">
        <v>154</v>
      </c>
      <c r="U248" s="5" t="s">
        <v>1948</v>
      </c>
      <c r="V248" s="5" t="s">
        <v>1949</v>
      </c>
      <c r="W248" s="5" t="s">
        <v>1950</v>
      </c>
    </row>
    <row r="249" spans="1:23">
      <c r="A249" s="5">
        <v>3510</v>
      </c>
      <c r="B249" s="5" t="s">
        <v>505</v>
      </c>
      <c r="C249" s="5"/>
      <c r="D249" s="5"/>
      <c r="E249" s="5" t="s">
        <v>1951</v>
      </c>
      <c r="F249" s="4">
        <v>4</v>
      </c>
      <c r="G249" s="5" t="s">
        <v>1767</v>
      </c>
      <c r="H249" s="8" t="s">
        <v>1952</v>
      </c>
      <c r="I249" s="8"/>
      <c r="J249" s="48" t="str">
        <f t="shared" si="17"/>
        <v>/xbrli:group/gl-cor:accountingEntries</v>
      </c>
      <c r="K249" s="48" t="str">
        <f t="shared" si="18"/>
        <v>/xbrli:group/gl-cor:accountingEntries/gl-cor:entryHeader</v>
      </c>
      <c r="L249" s="48" t="str">
        <f t="shared" si="19"/>
        <v>/xbrli:group/gl-cor:accountingEntries/gl-cor:entryHeader/gl-cor:entryDetail</v>
      </c>
      <c r="M249" s="48" t="str">
        <f t="shared" si="20"/>
        <v>/xbrli:group/gl-cor:accountingEntries/gl-cor:entryHeader/gl-cor:entryDetail/gl-muc:amountCurrency</v>
      </c>
      <c r="N249" s="48" t="str">
        <f t="shared" si="16"/>
        <v>/xbrli:group/gl-cor:accountingEntries/gl-cor:entryHeader/gl-cor:entryDetail/gl-cor:account/gl-cor:accountActive</v>
      </c>
      <c r="O249" s="48" t="str">
        <f t="shared" si="21"/>
        <v>/xbrli:group/gl-cor:accountingEntries/gl-cor:entryHeader/gl-cor:entryDetail/gl-cor:account/gl-cor:accountSub/gl-cor:segmentParentTuple</v>
      </c>
      <c r="P249" s="48" t="str">
        <f t="shared" si="22"/>
        <v>/xbrli:group/gl-cor:accountingEntries/gl-cor:entryHeader/gl-cor:entryDetail/gl-cor:account/gl-cor:accountSub/gl-cor:segmentParentTuple/gl-cor:parentSubaccountProportion</v>
      </c>
      <c r="Q249" s="48" t="s">
        <v>361</v>
      </c>
      <c r="R249" s="4" t="s">
        <v>44</v>
      </c>
      <c r="S249" s="5" t="s">
        <v>1953</v>
      </c>
      <c r="T249" s="5" t="s">
        <v>159</v>
      </c>
      <c r="U249" s="5" t="s">
        <v>1954</v>
      </c>
      <c r="V249" s="5" t="s">
        <v>1955</v>
      </c>
      <c r="W249" s="5" t="s">
        <v>1956</v>
      </c>
    </row>
    <row r="250" spans="1:23">
      <c r="A250" s="5">
        <v>3520</v>
      </c>
      <c r="B250" s="5" t="s">
        <v>505</v>
      </c>
      <c r="C250" s="5"/>
      <c r="D250" s="5"/>
      <c r="E250" s="5" t="s">
        <v>1957</v>
      </c>
      <c r="F250" s="4">
        <v>4</v>
      </c>
      <c r="G250" s="5" t="s">
        <v>1767</v>
      </c>
      <c r="H250" s="8" t="s">
        <v>1958</v>
      </c>
      <c r="I250" s="8"/>
      <c r="J250" s="48" t="str">
        <f t="shared" si="17"/>
        <v>/xbrli:group/gl-cor:accountingEntries</v>
      </c>
      <c r="K250" s="48" t="str">
        <f t="shared" si="18"/>
        <v>/xbrli:group/gl-cor:accountingEntries/gl-cor:entryHeader</v>
      </c>
      <c r="L250" s="48" t="str">
        <f t="shared" si="19"/>
        <v>/xbrli:group/gl-cor:accountingEntries/gl-cor:entryHeader/gl-cor:entryDetail</v>
      </c>
      <c r="M250" s="48" t="str">
        <f t="shared" si="20"/>
        <v>/xbrli:group/gl-cor:accountingEntries/gl-cor:entryHeader/gl-cor:entryDetail/gl-muc:amountOriginalExchangeRateDate</v>
      </c>
      <c r="N250" s="48" t="str">
        <f t="shared" si="16"/>
        <v>/xbrli:group/gl-cor:accountingEntries/gl-cor:entryHeader/gl-cor:entryDetail/gl-cor:account/gl-cor:accountActive</v>
      </c>
      <c r="O250" s="48" t="str">
        <f t="shared" si="21"/>
        <v>/xbrli:group/gl-cor:accountingEntries/gl-cor:entryHeader/gl-cor:entryDetail/gl-cor:account/gl-cor:accountSub/gl-cor:segmentParentTuple</v>
      </c>
      <c r="P250" s="48" t="str">
        <f t="shared" si="22"/>
        <v>/xbrli:group/gl-cor:accountingEntries/gl-cor:entryHeader/gl-cor:entryDetail/gl-cor:account/gl-cor:accountSub/gl-cor:segmentParentTuple/gl-cor:parentSubaccountProportion</v>
      </c>
      <c r="Q250" s="48" t="s">
        <v>3433</v>
      </c>
      <c r="R250" s="4" t="s">
        <v>44</v>
      </c>
      <c r="S250" s="5" t="s">
        <v>1959</v>
      </c>
      <c r="T250" s="5" t="s">
        <v>1960</v>
      </c>
      <c r="U250" s="5" t="s">
        <v>1961</v>
      </c>
      <c r="V250" s="5" t="s">
        <v>1962</v>
      </c>
      <c r="W250" s="5" t="s">
        <v>1963</v>
      </c>
    </row>
    <row r="251" spans="1:23">
      <c r="A251" s="5">
        <v>3530</v>
      </c>
      <c r="B251" s="5" t="s">
        <v>505</v>
      </c>
      <c r="C251" s="5"/>
      <c r="D251" s="5"/>
      <c r="E251" s="5" t="s">
        <v>1964</v>
      </c>
      <c r="F251" s="4">
        <v>4</v>
      </c>
      <c r="G251" s="5" t="s">
        <v>1767</v>
      </c>
      <c r="H251" s="8" t="s">
        <v>1965</v>
      </c>
      <c r="I251" s="8"/>
      <c r="J251" s="48" t="str">
        <f t="shared" si="17"/>
        <v>/xbrli:group/gl-cor:accountingEntries</v>
      </c>
      <c r="K251" s="48" t="str">
        <f t="shared" si="18"/>
        <v>/xbrli:group/gl-cor:accountingEntries/gl-cor:entryHeader</v>
      </c>
      <c r="L251" s="48" t="str">
        <f t="shared" si="19"/>
        <v>/xbrli:group/gl-cor:accountingEntries/gl-cor:entryHeader/gl-cor:entryDetail</v>
      </c>
      <c r="M251" s="48" t="str">
        <f t="shared" si="20"/>
        <v>/xbrli:group/gl-cor:accountingEntries/gl-cor:entryHeader/gl-cor:entryDetail/gl-muc:amountOriginalAmount</v>
      </c>
      <c r="N251" s="48" t="str">
        <f t="shared" si="16"/>
        <v>/xbrli:group/gl-cor:accountingEntries/gl-cor:entryHeader/gl-cor:entryDetail/gl-cor:account/gl-cor:accountActive</v>
      </c>
      <c r="O251" s="48" t="str">
        <f t="shared" si="21"/>
        <v>/xbrli:group/gl-cor:accountingEntries/gl-cor:entryHeader/gl-cor:entryDetail/gl-cor:account/gl-cor:accountSub/gl-cor:segmentParentTuple</v>
      </c>
      <c r="P251" s="48" t="str">
        <f t="shared" si="22"/>
        <v>/xbrli:group/gl-cor:accountingEntries/gl-cor:entryHeader/gl-cor:entryDetail/gl-cor:account/gl-cor:accountSub/gl-cor:segmentParentTuple/gl-cor:parentSubaccountProportion</v>
      </c>
      <c r="Q251" s="48" t="s">
        <v>3434</v>
      </c>
      <c r="R251" s="4" t="s">
        <v>44</v>
      </c>
      <c r="S251" s="5" t="s">
        <v>1947</v>
      </c>
      <c r="T251" s="5" t="s">
        <v>1966</v>
      </c>
      <c r="U251" s="5" t="s">
        <v>1967</v>
      </c>
      <c r="V251" s="5" t="s">
        <v>1968</v>
      </c>
      <c r="W251" s="5" t="s">
        <v>1969</v>
      </c>
    </row>
    <row r="252" spans="1:23">
      <c r="A252" s="5">
        <v>3540</v>
      </c>
      <c r="B252" s="5" t="s">
        <v>505</v>
      </c>
      <c r="C252" s="5"/>
      <c r="D252" s="5"/>
      <c r="E252" s="5" t="s">
        <v>1970</v>
      </c>
      <c r="F252" s="4">
        <v>4</v>
      </c>
      <c r="G252" s="5" t="s">
        <v>1767</v>
      </c>
      <c r="H252" s="8" t="s">
        <v>1971</v>
      </c>
      <c r="I252" s="8"/>
      <c r="J252" s="48" t="str">
        <f t="shared" si="17"/>
        <v>/xbrli:group/gl-cor:accountingEntries</v>
      </c>
      <c r="K252" s="48" t="str">
        <f t="shared" si="18"/>
        <v>/xbrli:group/gl-cor:accountingEntries/gl-cor:entryHeader</v>
      </c>
      <c r="L252" s="48" t="str">
        <f t="shared" si="19"/>
        <v>/xbrli:group/gl-cor:accountingEntries/gl-cor:entryHeader/gl-cor:entryDetail</v>
      </c>
      <c r="M252" s="48" t="str">
        <f t="shared" si="20"/>
        <v>/xbrli:group/gl-cor:accountingEntries/gl-cor:entryHeader/gl-cor:entryDetail/gl-muc:amountOriginalCurrency</v>
      </c>
      <c r="N252" s="48" t="str">
        <f t="shared" si="16"/>
        <v>/xbrli:group/gl-cor:accountingEntries/gl-cor:entryHeader/gl-cor:entryDetail/gl-cor:account/gl-cor:accountActive</v>
      </c>
      <c r="O252" s="48" t="str">
        <f t="shared" si="21"/>
        <v>/xbrli:group/gl-cor:accountingEntries/gl-cor:entryHeader/gl-cor:entryDetail/gl-cor:account/gl-cor:accountSub/gl-cor:segmentParentTuple</v>
      </c>
      <c r="P252" s="48" t="str">
        <f t="shared" si="22"/>
        <v>/xbrli:group/gl-cor:accountingEntries/gl-cor:entryHeader/gl-cor:entryDetail/gl-cor:account/gl-cor:accountSub/gl-cor:segmentParentTuple/gl-cor:parentSubaccountProportion</v>
      </c>
      <c r="Q252" s="48" t="s">
        <v>3435</v>
      </c>
      <c r="R252" s="4" t="s">
        <v>44</v>
      </c>
      <c r="S252" s="5" t="s">
        <v>1953</v>
      </c>
      <c r="T252" s="5" t="s">
        <v>1972</v>
      </c>
      <c r="U252" s="5" t="s">
        <v>1973</v>
      </c>
      <c r="V252" s="5" t="s">
        <v>1974</v>
      </c>
      <c r="W252" s="5" t="s">
        <v>1975</v>
      </c>
    </row>
    <row r="253" spans="1:23">
      <c r="A253" s="5">
        <v>3550</v>
      </c>
      <c r="B253" s="5" t="s">
        <v>505</v>
      </c>
      <c r="C253" s="5"/>
      <c r="D253" s="5"/>
      <c r="E253" s="5" t="s">
        <v>1976</v>
      </c>
      <c r="F253" s="4">
        <v>4</v>
      </c>
      <c r="G253" s="5" t="s">
        <v>1767</v>
      </c>
      <c r="H253" s="8" t="s">
        <v>1977</v>
      </c>
      <c r="I253" s="8"/>
      <c r="J253" s="48" t="str">
        <f t="shared" si="17"/>
        <v>/xbrli:group/gl-cor:accountingEntries</v>
      </c>
      <c r="K253" s="48" t="str">
        <f t="shared" si="18"/>
        <v>/xbrli:group/gl-cor:accountingEntries/gl-cor:entryHeader</v>
      </c>
      <c r="L253" s="48" t="str">
        <f t="shared" si="19"/>
        <v>/xbrli:group/gl-cor:accountingEntries/gl-cor:entryHeader/gl-cor:entryDetail</v>
      </c>
      <c r="M253" s="48" t="str">
        <f t="shared" si="20"/>
        <v>/xbrli:group/gl-cor:accountingEntries/gl-cor:entryHeader/gl-cor:entryDetail/gl-muc:amountOriginalExchangeRate</v>
      </c>
      <c r="N253" s="48" t="str">
        <f t="shared" ref="N253:N316" si="23">IF($F253=5,M253&amp;"/gl-"&amp;$B253&amp;":"&amp;$H253,N252)</f>
        <v>/xbrli:group/gl-cor:accountingEntries/gl-cor:entryHeader/gl-cor:entryDetail/gl-cor:account/gl-cor:accountActive</v>
      </c>
      <c r="O253" s="48" t="str">
        <f t="shared" si="21"/>
        <v>/xbrli:group/gl-cor:accountingEntries/gl-cor:entryHeader/gl-cor:entryDetail/gl-cor:account/gl-cor:accountSub/gl-cor:segmentParentTuple</v>
      </c>
      <c r="P253" s="48" t="str">
        <f t="shared" si="22"/>
        <v>/xbrli:group/gl-cor:accountingEntries/gl-cor:entryHeader/gl-cor:entryDetail/gl-cor:account/gl-cor:accountSub/gl-cor:segmentParentTuple/gl-cor:parentSubaccountProportion</v>
      </c>
      <c r="Q253" s="48" t="s">
        <v>3436</v>
      </c>
      <c r="R253" s="4" t="s">
        <v>44</v>
      </c>
      <c r="S253" s="5" t="s">
        <v>1978</v>
      </c>
      <c r="T253" s="5" t="s">
        <v>1979</v>
      </c>
      <c r="U253" s="5" t="s">
        <v>1980</v>
      </c>
      <c r="V253" s="5" t="s">
        <v>1981</v>
      </c>
      <c r="W253" s="5" t="s">
        <v>1982</v>
      </c>
    </row>
    <row r="254" spans="1:23">
      <c r="A254" s="5">
        <v>3560</v>
      </c>
      <c r="B254" s="5" t="s">
        <v>505</v>
      </c>
      <c r="C254" s="5"/>
      <c r="D254" s="5"/>
      <c r="E254" s="5" t="s">
        <v>1983</v>
      </c>
      <c r="F254" s="4">
        <v>4</v>
      </c>
      <c r="G254" s="5" t="s">
        <v>1767</v>
      </c>
      <c r="H254" s="8" t="s">
        <v>1984</v>
      </c>
      <c r="I254" s="8"/>
      <c r="J254" s="48" t="str">
        <f t="shared" si="17"/>
        <v>/xbrli:group/gl-cor:accountingEntries</v>
      </c>
      <c r="K254" s="48" t="str">
        <f t="shared" si="18"/>
        <v>/xbrli:group/gl-cor:accountingEntries/gl-cor:entryHeader</v>
      </c>
      <c r="L254" s="48" t="str">
        <f t="shared" si="19"/>
        <v>/xbrli:group/gl-cor:accountingEntries/gl-cor:entryHeader/gl-cor:entryDetail</v>
      </c>
      <c r="M254" s="48" t="str">
        <f t="shared" si="20"/>
        <v>/xbrli:group/gl-cor:accountingEntries/gl-cor:entryHeader/gl-cor:entryDetail/gl-muc:amountOriginalExchangeRateSource</v>
      </c>
      <c r="N254" s="48" t="str">
        <f t="shared" si="23"/>
        <v>/xbrli:group/gl-cor:accountingEntries/gl-cor:entryHeader/gl-cor:entryDetail/gl-cor:account/gl-cor:accountActive</v>
      </c>
      <c r="O254" s="48" t="str">
        <f t="shared" si="21"/>
        <v>/xbrli:group/gl-cor:accountingEntries/gl-cor:entryHeader/gl-cor:entryDetail/gl-cor:account/gl-cor:accountSub/gl-cor:segmentParentTuple</v>
      </c>
      <c r="P254" s="48" t="str">
        <f t="shared" si="22"/>
        <v>/xbrli:group/gl-cor:accountingEntries/gl-cor:entryHeader/gl-cor:entryDetail/gl-cor:account/gl-cor:accountSub/gl-cor:segmentParentTuple/gl-cor:parentSubaccountProportion</v>
      </c>
      <c r="Q254" s="48" t="s">
        <v>3437</v>
      </c>
      <c r="R254" s="4" t="s">
        <v>44</v>
      </c>
      <c r="S254" s="5" t="s">
        <v>1985</v>
      </c>
      <c r="T254" s="5" t="s">
        <v>1986</v>
      </c>
      <c r="U254" s="5" t="s">
        <v>1987</v>
      </c>
      <c r="V254" s="5" t="s">
        <v>1988</v>
      </c>
      <c r="W254" s="5" t="s">
        <v>1989</v>
      </c>
    </row>
    <row r="255" spans="1:23">
      <c r="A255" s="5">
        <v>3570</v>
      </c>
      <c r="B255" s="5" t="s">
        <v>505</v>
      </c>
      <c r="C255" s="5"/>
      <c r="D255" s="5"/>
      <c r="E255" s="5" t="s">
        <v>1990</v>
      </c>
      <c r="F255" s="4">
        <v>4</v>
      </c>
      <c r="G255" s="5" t="s">
        <v>1767</v>
      </c>
      <c r="H255" s="8" t="s">
        <v>1991</v>
      </c>
      <c r="I255" s="8"/>
      <c r="J255" s="48" t="str">
        <f t="shared" si="17"/>
        <v>/xbrli:group/gl-cor:accountingEntries</v>
      </c>
      <c r="K255" s="48" t="str">
        <f t="shared" si="18"/>
        <v>/xbrli:group/gl-cor:accountingEntries/gl-cor:entryHeader</v>
      </c>
      <c r="L255" s="48" t="str">
        <f t="shared" si="19"/>
        <v>/xbrli:group/gl-cor:accountingEntries/gl-cor:entryHeader/gl-cor:entryDetail</v>
      </c>
      <c r="M255" s="48" t="str">
        <f t="shared" si="20"/>
        <v>/xbrli:group/gl-cor:accountingEntries/gl-cor:entryHeader/gl-cor:entryDetail/gl-muc:amountOriginalExchangeRateComment</v>
      </c>
      <c r="N255" s="48" t="str">
        <f t="shared" si="23"/>
        <v>/xbrli:group/gl-cor:accountingEntries/gl-cor:entryHeader/gl-cor:entryDetail/gl-cor:account/gl-cor:accountActive</v>
      </c>
      <c r="O255" s="48" t="str">
        <f t="shared" si="21"/>
        <v>/xbrli:group/gl-cor:accountingEntries/gl-cor:entryHeader/gl-cor:entryDetail/gl-cor:account/gl-cor:accountSub/gl-cor:segmentParentTuple</v>
      </c>
      <c r="P255" s="48" t="str">
        <f t="shared" si="22"/>
        <v>/xbrli:group/gl-cor:accountingEntries/gl-cor:entryHeader/gl-cor:entryDetail/gl-cor:account/gl-cor:accountSub/gl-cor:segmentParentTuple/gl-cor:parentSubaccountProportion</v>
      </c>
      <c r="Q255" s="48" t="s">
        <v>3438</v>
      </c>
      <c r="R255" s="4" t="s">
        <v>44</v>
      </c>
      <c r="S255" s="5" t="s">
        <v>1992</v>
      </c>
      <c r="T255" s="5" t="s">
        <v>1993</v>
      </c>
      <c r="U255" s="5" t="s">
        <v>1994</v>
      </c>
      <c r="V255" s="5" t="s">
        <v>1995</v>
      </c>
      <c r="W255" s="5" t="s">
        <v>1996</v>
      </c>
    </row>
    <row r="256" spans="1:23">
      <c r="A256" s="5">
        <v>3580</v>
      </c>
      <c r="B256" s="5" t="s">
        <v>505</v>
      </c>
      <c r="C256" s="5"/>
      <c r="D256" s="5"/>
      <c r="E256" s="5" t="s">
        <v>1997</v>
      </c>
      <c r="F256" s="4">
        <v>4</v>
      </c>
      <c r="G256" s="5" t="s">
        <v>1767</v>
      </c>
      <c r="H256" s="8" t="s">
        <v>1998</v>
      </c>
      <c r="I256" s="8"/>
      <c r="J256" s="48" t="str">
        <f t="shared" si="17"/>
        <v>/xbrli:group/gl-cor:accountingEntries</v>
      </c>
      <c r="K256" s="48" t="str">
        <f t="shared" si="18"/>
        <v>/xbrli:group/gl-cor:accountingEntries/gl-cor:entryHeader</v>
      </c>
      <c r="L256" s="48" t="str">
        <f t="shared" si="19"/>
        <v>/xbrli:group/gl-cor:accountingEntries/gl-cor:entryHeader/gl-cor:entryDetail</v>
      </c>
      <c r="M256" s="48" t="str">
        <f t="shared" si="20"/>
        <v>/xbrli:group/gl-cor:accountingEntries/gl-cor:entryHeader/gl-cor:entryDetail/gl-muc:amountOriginalTriangulationAmount</v>
      </c>
      <c r="N256" s="48" t="str">
        <f t="shared" si="23"/>
        <v>/xbrli:group/gl-cor:accountingEntries/gl-cor:entryHeader/gl-cor:entryDetail/gl-cor:account/gl-cor:accountActive</v>
      </c>
      <c r="O256" s="48" t="str">
        <f t="shared" si="21"/>
        <v>/xbrli:group/gl-cor:accountingEntries/gl-cor:entryHeader/gl-cor:entryDetail/gl-cor:account/gl-cor:accountSub/gl-cor:segmentParentTuple</v>
      </c>
      <c r="P256" s="48" t="str">
        <f t="shared" si="22"/>
        <v>/xbrli:group/gl-cor:accountingEntries/gl-cor:entryHeader/gl-cor:entryDetail/gl-cor:account/gl-cor:accountSub/gl-cor:segmentParentTuple/gl-cor:parentSubaccountProportion</v>
      </c>
      <c r="Q256" s="48" t="s">
        <v>3439</v>
      </c>
      <c r="R256" s="4" t="s">
        <v>44</v>
      </c>
      <c r="S256" s="5" t="s">
        <v>1999</v>
      </c>
      <c r="T256" s="5" t="s">
        <v>2000</v>
      </c>
      <c r="U256" s="5" t="s">
        <v>2001</v>
      </c>
      <c r="V256" s="5" t="s">
        <v>2002</v>
      </c>
      <c r="W256" s="5" t="s">
        <v>2003</v>
      </c>
    </row>
    <row r="257" spans="1:23">
      <c r="A257" s="5">
        <v>3590</v>
      </c>
      <c r="B257" s="5" t="s">
        <v>505</v>
      </c>
      <c r="C257" s="5"/>
      <c r="D257" s="5"/>
      <c r="E257" s="5" t="s">
        <v>2004</v>
      </c>
      <c r="F257" s="4">
        <v>4</v>
      </c>
      <c r="G257" s="5" t="s">
        <v>1767</v>
      </c>
      <c r="H257" s="8" t="s">
        <v>2005</v>
      </c>
      <c r="I257" s="8"/>
      <c r="J257" s="48" t="str">
        <f t="shared" si="17"/>
        <v>/xbrli:group/gl-cor:accountingEntries</v>
      </c>
      <c r="K257" s="48" t="str">
        <f t="shared" si="18"/>
        <v>/xbrli:group/gl-cor:accountingEntries/gl-cor:entryHeader</v>
      </c>
      <c r="L257" s="48" t="str">
        <f t="shared" si="19"/>
        <v>/xbrli:group/gl-cor:accountingEntries/gl-cor:entryHeader/gl-cor:entryDetail</v>
      </c>
      <c r="M257" s="48" t="str">
        <f t="shared" si="20"/>
        <v>/xbrli:group/gl-cor:accountingEntries/gl-cor:entryHeader/gl-cor:entryDetail/gl-muc:amountOriginalTriangulationCurrency</v>
      </c>
      <c r="N257" s="48" t="str">
        <f t="shared" si="23"/>
        <v>/xbrli:group/gl-cor:accountingEntries/gl-cor:entryHeader/gl-cor:entryDetail/gl-cor:account/gl-cor:accountActive</v>
      </c>
      <c r="O257" s="48" t="str">
        <f t="shared" si="21"/>
        <v>/xbrli:group/gl-cor:accountingEntries/gl-cor:entryHeader/gl-cor:entryDetail/gl-cor:account/gl-cor:accountSub/gl-cor:segmentParentTuple</v>
      </c>
      <c r="P257" s="48" t="str">
        <f t="shared" si="22"/>
        <v>/xbrli:group/gl-cor:accountingEntries/gl-cor:entryHeader/gl-cor:entryDetail/gl-cor:account/gl-cor:accountSub/gl-cor:segmentParentTuple/gl-cor:parentSubaccountProportion</v>
      </c>
      <c r="Q257" s="48" t="s">
        <v>3440</v>
      </c>
      <c r="R257" s="4" t="s">
        <v>44</v>
      </c>
      <c r="S257" s="5" t="s">
        <v>1953</v>
      </c>
      <c r="T257" s="5" t="s">
        <v>2006</v>
      </c>
      <c r="U257" s="5" t="s">
        <v>2007</v>
      </c>
      <c r="V257" s="5" t="s">
        <v>2008</v>
      </c>
      <c r="W257" s="5" t="s">
        <v>2009</v>
      </c>
    </row>
    <row r="258" spans="1:23">
      <c r="A258" s="5">
        <v>3600</v>
      </c>
      <c r="B258" s="5" t="s">
        <v>505</v>
      </c>
      <c r="C258" s="5"/>
      <c r="D258" s="5"/>
      <c r="E258" s="5" t="s">
        <v>2010</v>
      </c>
      <c r="F258" s="4">
        <v>4</v>
      </c>
      <c r="G258" s="5" t="s">
        <v>1767</v>
      </c>
      <c r="H258" s="8" t="s">
        <v>2011</v>
      </c>
      <c r="I258" s="8"/>
      <c r="J258" s="48" t="str">
        <f t="shared" si="17"/>
        <v>/xbrli:group/gl-cor:accountingEntries</v>
      </c>
      <c r="K258" s="48" t="str">
        <f t="shared" si="18"/>
        <v>/xbrli:group/gl-cor:accountingEntries/gl-cor:entryHeader</v>
      </c>
      <c r="L258" s="48" t="str">
        <f t="shared" si="19"/>
        <v>/xbrli:group/gl-cor:accountingEntries/gl-cor:entryHeader/gl-cor:entryDetail</v>
      </c>
      <c r="M258" s="48" t="str">
        <f t="shared" si="20"/>
        <v>/xbrli:group/gl-cor:accountingEntries/gl-cor:entryHeader/gl-cor:entryDetail/gl-muc:amountOriginalTriangulationExchangeRate</v>
      </c>
      <c r="N258" s="48" t="str">
        <f t="shared" si="23"/>
        <v>/xbrli:group/gl-cor:accountingEntries/gl-cor:entryHeader/gl-cor:entryDetail/gl-cor:account/gl-cor:accountActive</v>
      </c>
      <c r="O258" s="48" t="str">
        <f t="shared" si="21"/>
        <v>/xbrli:group/gl-cor:accountingEntries/gl-cor:entryHeader/gl-cor:entryDetail/gl-cor:account/gl-cor:accountSub/gl-cor:segmentParentTuple</v>
      </c>
      <c r="P258" s="48" t="str">
        <f t="shared" si="22"/>
        <v>/xbrli:group/gl-cor:accountingEntries/gl-cor:entryHeader/gl-cor:entryDetail/gl-cor:account/gl-cor:accountSub/gl-cor:segmentParentTuple/gl-cor:parentSubaccountProportion</v>
      </c>
      <c r="Q258" s="48" t="s">
        <v>3441</v>
      </c>
      <c r="R258" s="4" t="s">
        <v>44</v>
      </c>
      <c r="S258" s="5" t="s">
        <v>1978</v>
      </c>
      <c r="T258" s="5" t="s">
        <v>2012</v>
      </c>
      <c r="U258" s="5" t="s">
        <v>2013</v>
      </c>
      <c r="V258" s="5" t="s">
        <v>2014</v>
      </c>
      <c r="W258" s="5" t="s">
        <v>2015</v>
      </c>
    </row>
    <row r="259" spans="1:23">
      <c r="A259" s="5">
        <v>3610</v>
      </c>
      <c r="B259" s="5" t="s">
        <v>505</v>
      </c>
      <c r="C259" s="5"/>
      <c r="D259" s="5"/>
      <c r="E259" s="5" t="s">
        <v>2016</v>
      </c>
      <c r="F259" s="4">
        <v>4</v>
      </c>
      <c r="G259" s="5" t="s">
        <v>1767</v>
      </c>
      <c r="H259" s="8" t="s">
        <v>2017</v>
      </c>
      <c r="I259" s="8"/>
      <c r="J259" s="48" t="str">
        <f t="shared" ref="J259:J322" si="24">IF($F259=1,"/xbrli:group/gl-"&amp;$B259&amp;":"&amp;$H259,J258)</f>
        <v>/xbrli:group/gl-cor:accountingEntries</v>
      </c>
      <c r="K259" s="48" t="str">
        <f t="shared" si="18"/>
        <v>/xbrli:group/gl-cor:accountingEntries/gl-cor:entryHeader</v>
      </c>
      <c r="L259" s="48" t="str">
        <f t="shared" si="19"/>
        <v>/xbrli:group/gl-cor:accountingEntries/gl-cor:entryHeader/gl-cor:entryDetail</v>
      </c>
      <c r="M259" s="48" t="str">
        <f t="shared" si="20"/>
        <v>/xbrli:group/gl-cor:accountingEntries/gl-cor:entryHeader/gl-cor:entryDetail/gl-muc:amountOriginalTriangulationExchangeRateSource</v>
      </c>
      <c r="N259" s="48" t="str">
        <f t="shared" si="23"/>
        <v>/xbrli:group/gl-cor:accountingEntries/gl-cor:entryHeader/gl-cor:entryDetail/gl-cor:account/gl-cor:accountActive</v>
      </c>
      <c r="O259" s="48" t="str">
        <f t="shared" si="21"/>
        <v>/xbrli:group/gl-cor:accountingEntries/gl-cor:entryHeader/gl-cor:entryDetail/gl-cor:account/gl-cor:accountSub/gl-cor:segmentParentTuple</v>
      </c>
      <c r="P259" s="48" t="str">
        <f t="shared" si="22"/>
        <v>/xbrli:group/gl-cor:accountingEntries/gl-cor:entryHeader/gl-cor:entryDetail/gl-cor:account/gl-cor:accountSub/gl-cor:segmentParentTuple/gl-cor:parentSubaccountProportion</v>
      </c>
      <c r="Q259" s="48" t="s">
        <v>3442</v>
      </c>
      <c r="R259" s="4" t="s">
        <v>44</v>
      </c>
      <c r="S259" s="5" t="s">
        <v>1985</v>
      </c>
      <c r="T259" s="5" t="s">
        <v>2018</v>
      </c>
      <c r="U259" s="5" t="s">
        <v>2019</v>
      </c>
      <c r="V259" s="5" t="s">
        <v>2020</v>
      </c>
      <c r="W259" s="5" t="s">
        <v>2021</v>
      </c>
    </row>
    <row r="260" spans="1:23">
      <c r="A260" s="5">
        <v>3620</v>
      </c>
      <c r="B260" s="5" t="s">
        <v>505</v>
      </c>
      <c r="C260" s="5"/>
      <c r="D260" s="5"/>
      <c r="E260" s="5" t="s">
        <v>2022</v>
      </c>
      <c r="F260" s="4">
        <v>4</v>
      </c>
      <c r="G260" s="5" t="s">
        <v>1767</v>
      </c>
      <c r="H260" s="8" t="s">
        <v>2023</v>
      </c>
      <c r="I260" s="8"/>
      <c r="J260" s="48" t="str">
        <f t="shared" si="24"/>
        <v>/xbrli:group/gl-cor:accountingEntries</v>
      </c>
      <c r="K260" s="48" t="str">
        <f t="shared" ref="K260:K323" si="25">IF($F260=2,J260&amp;"/gl-"&amp;B260&amp;":"&amp;$H260,K259)</f>
        <v>/xbrli:group/gl-cor:accountingEntries/gl-cor:entryHeader</v>
      </c>
      <c r="L260" s="48" t="str">
        <f t="shared" ref="L260:L323" si="26">IF($F260=3,K260&amp;"/gl-"&amp;$B260&amp;":"&amp;$H260,L259)</f>
        <v>/xbrli:group/gl-cor:accountingEntries/gl-cor:entryHeader/gl-cor:entryDetail</v>
      </c>
      <c r="M260" s="48" t="str">
        <f t="shared" si="20"/>
        <v>/xbrli:group/gl-cor:accountingEntries/gl-cor:entryHeader/gl-cor:entryDetail/gl-muc:amountOriginalTriangulationExchangeRateType</v>
      </c>
      <c r="N260" s="48" t="str">
        <f t="shared" si="23"/>
        <v>/xbrli:group/gl-cor:accountingEntries/gl-cor:entryHeader/gl-cor:entryDetail/gl-cor:account/gl-cor:accountActive</v>
      </c>
      <c r="O260" s="48" t="str">
        <f t="shared" si="21"/>
        <v>/xbrli:group/gl-cor:accountingEntries/gl-cor:entryHeader/gl-cor:entryDetail/gl-cor:account/gl-cor:accountSub/gl-cor:segmentParentTuple</v>
      </c>
      <c r="P260" s="48" t="str">
        <f t="shared" si="22"/>
        <v>/xbrli:group/gl-cor:accountingEntries/gl-cor:entryHeader/gl-cor:entryDetail/gl-cor:account/gl-cor:accountSub/gl-cor:segmentParentTuple/gl-cor:parentSubaccountProportion</v>
      </c>
      <c r="Q260" s="48" t="s">
        <v>3443</v>
      </c>
      <c r="R260" s="4" t="s">
        <v>44</v>
      </c>
      <c r="S260" s="5" t="s">
        <v>2024</v>
      </c>
      <c r="T260" s="5" t="s">
        <v>2025</v>
      </c>
      <c r="U260" s="5" t="s">
        <v>2026</v>
      </c>
      <c r="V260" s="5" t="s">
        <v>2027</v>
      </c>
      <c r="W260" s="5" t="s">
        <v>2028</v>
      </c>
    </row>
    <row r="261" spans="1:23">
      <c r="A261" s="5">
        <v>3630</v>
      </c>
      <c r="B261" s="5" t="s">
        <v>505</v>
      </c>
      <c r="C261" s="5"/>
      <c r="D261" s="5"/>
      <c r="E261" s="5" t="s">
        <v>2029</v>
      </c>
      <c r="F261" s="4">
        <v>4</v>
      </c>
      <c r="G261" s="5" t="s">
        <v>1767</v>
      </c>
      <c r="H261" s="8" t="s">
        <v>2030</v>
      </c>
      <c r="I261" s="8"/>
      <c r="J261" s="48" t="str">
        <f t="shared" si="24"/>
        <v>/xbrli:group/gl-cor:accountingEntries</v>
      </c>
      <c r="K261" s="48" t="str">
        <f t="shared" si="25"/>
        <v>/xbrli:group/gl-cor:accountingEntries/gl-cor:entryHeader</v>
      </c>
      <c r="L261" s="48" t="str">
        <f t="shared" si="26"/>
        <v>/xbrli:group/gl-cor:accountingEntries/gl-cor:entryHeader/gl-cor:entryDetail</v>
      </c>
      <c r="M261" s="48" t="str">
        <f t="shared" si="20"/>
        <v>/xbrli:group/gl-cor:accountingEntries/gl-cor:entryHeader/gl-cor:entryDetail/gl-muc:originalTriangulationExchangeRate</v>
      </c>
      <c r="N261" s="48" t="str">
        <f t="shared" si="23"/>
        <v>/xbrli:group/gl-cor:accountingEntries/gl-cor:entryHeader/gl-cor:entryDetail/gl-cor:account/gl-cor:accountActive</v>
      </c>
      <c r="O261" s="48" t="str">
        <f t="shared" si="21"/>
        <v>/xbrli:group/gl-cor:accountingEntries/gl-cor:entryHeader/gl-cor:entryDetail/gl-cor:account/gl-cor:accountSub/gl-cor:segmentParentTuple</v>
      </c>
      <c r="P261" s="48" t="str">
        <f t="shared" si="22"/>
        <v>/xbrli:group/gl-cor:accountingEntries/gl-cor:entryHeader/gl-cor:entryDetail/gl-cor:account/gl-cor:accountSub/gl-cor:segmentParentTuple/gl-cor:parentSubaccountProportion</v>
      </c>
      <c r="Q261" s="48" t="s">
        <v>3444</v>
      </c>
      <c r="R261" s="4" t="s">
        <v>44</v>
      </c>
      <c r="S261" s="5" t="s">
        <v>1978</v>
      </c>
      <c r="T261" s="5" t="s">
        <v>2031</v>
      </c>
      <c r="U261" s="5" t="s">
        <v>2032</v>
      </c>
      <c r="V261" s="5" t="s">
        <v>2033</v>
      </c>
      <c r="W261" s="5" t="s">
        <v>2034</v>
      </c>
    </row>
    <row r="262" spans="1:23">
      <c r="A262" s="5">
        <v>3640</v>
      </c>
      <c r="B262" s="5" t="s">
        <v>505</v>
      </c>
      <c r="C262" s="5"/>
      <c r="D262" s="5"/>
      <c r="E262" s="5" t="s">
        <v>2035</v>
      </c>
      <c r="F262" s="4">
        <v>4</v>
      </c>
      <c r="G262" s="5" t="s">
        <v>1767</v>
      </c>
      <c r="H262" s="8" t="s">
        <v>2036</v>
      </c>
      <c r="I262" s="8"/>
      <c r="J262" s="48" t="str">
        <f t="shared" si="24"/>
        <v>/xbrli:group/gl-cor:accountingEntries</v>
      </c>
      <c r="K262" s="48" t="str">
        <f t="shared" si="25"/>
        <v>/xbrli:group/gl-cor:accountingEntries/gl-cor:entryHeader</v>
      </c>
      <c r="L262" s="48" t="str">
        <f t="shared" si="26"/>
        <v>/xbrli:group/gl-cor:accountingEntries/gl-cor:entryHeader/gl-cor:entryDetail</v>
      </c>
      <c r="M262" s="48" t="str">
        <f t="shared" si="20"/>
        <v>/xbrli:group/gl-cor:accountingEntries/gl-cor:entryHeader/gl-cor:entryDetail/gl-muc:originalExchangeRateTriangulationSource</v>
      </c>
      <c r="N262" s="48" t="str">
        <f t="shared" si="23"/>
        <v>/xbrli:group/gl-cor:accountingEntries/gl-cor:entryHeader/gl-cor:entryDetail/gl-cor:account/gl-cor:accountActive</v>
      </c>
      <c r="O262" s="48" t="str">
        <f t="shared" si="21"/>
        <v>/xbrli:group/gl-cor:accountingEntries/gl-cor:entryHeader/gl-cor:entryDetail/gl-cor:account/gl-cor:accountSub/gl-cor:segmentParentTuple</v>
      </c>
      <c r="P262" s="48" t="str">
        <f t="shared" si="22"/>
        <v>/xbrli:group/gl-cor:accountingEntries/gl-cor:entryHeader/gl-cor:entryDetail/gl-cor:account/gl-cor:accountSub/gl-cor:segmentParentTuple/gl-cor:parentSubaccountProportion</v>
      </c>
      <c r="Q262" s="48" t="s">
        <v>3445</v>
      </c>
      <c r="R262" s="4" t="s">
        <v>44</v>
      </c>
      <c r="S262" s="5" t="s">
        <v>1985</v>
      </c>
      <c r="T262" s="5" t="s">
        <v>2037</v>
      </c>
      <c r="U262" s="5" t="s">
        <v>2038</v>
      </c>
      <c r="V262" s="5" t="s">
        <v>2039</v>
      </c>
      <c r="W262" s="5" t="s">
        <v>2040</v>
      </c>
    </row>
    <row r="263" spans="1:23">
      <c r="A263" s="5">
        <v>3650</v>
      </c>
      <c r="B263" s="5" t="s">
        <v>505</v>
      </c>
      <c r="C263" s="5"/>
      <c r="D263" s="5"/>
      <c r="E263" s="5" t="s">
        <v>2041</v>
      </c>
      <c r="F263" s="4">
        <v>4</v>
      </c>
      <c r="G263" s="5" t="s">
        <v>1767</v>
      </c>
      <c r="H263" s="8" t="s">
        <v>2042</v>
      </c>
      <c r="I263" s="8"/>
      <c r="J263" s="48" t="str">
        <f t="shared" si="24"/>
        <v>/xbrli:group/gl-cor:accountingEntries</v>
      </c>
      <c r="K263" s="48" t="str">
        <f t="shared" si="25"/>
        <v>/xbrli:group/gl-cor:accountingEntries/gl-cor:entryHeader</v>
      </c>
      <c r="L263" s="48" t="str">
        <f t="shared" si="26"/>
        <v>/xbrli:group/gl-cor:accountingEntries/gl-cor:entryHeader/gl-cor:entryDetail</v>
      </c>
      <c r="M263" s="48" t="str">
        <f t="shared" si="20"/>
        <v>/xbrli:group/gl-cor:accountingEntries/gl-cor:entryHeader/gl-cor:entryDetail/gl-muc:originalExchangeRateTriangulationType</v>
      </c>
      <c r="N263" s="48" t="str">
        <f t="shared" si="23"/>
        <v>/xbrli:group/gl-cor:accountingEntries/gl-cor:entryHeader/gl-cor:entryDetail/gl-cor:account/gl-cor:accountActive</v>
      </c>
      <c r="O263" s="48" t="str">
        <f t="shared" si="21"/>
        <v>/xbrli:group/gl-cor:accountingEntries/gl-cor:entryHeader/gl-cor:entryDetail/gl-cor:account/gl-cor:accountSub/gl-cor:segmentParentTuple</v>
      </c>
      <c r="P263" s="48" t="str">
        <f t="shared" si="22"/>
        <v>/xbrli:group/gl-cor:accountingEntries/gl-cor:entryHeader/gl-cor:entryDetail/gl-cor:account/gl-cor:accountSub/gl-cor:segmentParentTuple/gl-cor:parentSubaccountProportion</v>
      </c>
      <c r="Q263" s="48" t="s">
        <v>3446</v>
      </c>
      <c r="R263" s="4" t="s">
        <v>44</v>
      </c>
      <c r="S263" s="5" t="s">
        <v>2024</v>
      </c>
      <c r="T263" s="5" t="s">
        <v>2043</v>
      </c>
      <c r="U263" s="5" t="s">
        <v>2044</v>
      </c>
      <c r="V263" s="5" t="s">
        <v>2045</v>
      </c>
      <c r="W263" s="5" t="s">
        <v>2046</v>
      </c>
    </row>
    <row r="264" spans="1:23">
      <c r="A264" s="5">
        <v>3660</v>
      </c>
      <c r="B264" s="5" t="s">
        <v>384</v>
      </c>
      <c r="C264" s="5" t="s">
        <v>2961</v>
      </c>
      <c r="E264" s="5" t="s">
        <v>2047</v>
      </c>
      <c r="F264" s="4">
        <v>4</v>
      </c>
      <c r="G264" s="5" t="s">
        <v>1767</v>
      </c>
      <c r="H264" s="8" t="s">
        <v>2048</v>
      </c>
      <c r="I264" s="52"/>
      <c r="J264" s="48" t="str">
        <f t="shared" si="24"/>
        <v>/xbrli:group/gl-cor:accountingEntries</v>
      </c>
      <c r="K264" s="48" t="str">
        <f t="shared" si="25"/>
        <v>/xbrli:group/gl-cor:accountingEntries/gl-cor:entryHeader</v>
      </c>
      <c r="L264" s="48" t="str">
        <f t="shared" si="26"/>
        <v>/xbrli:group/gl-cor:accountingEntries/gl-cor:entryHeader/gl-cor:entryDetail</v>
      </c>
      <c r="M264" s="48" t="str">
        <f t="shared" si="20"/>
        <v>/xbrli:group/gl-cor:accountingEntries/gl-cor:entryHeader/gl-cor:entryDetail/gl-cor:signOfAmount</v>
      </c>
      <c r="N264" s="48" t="str">
        <f t="shared" si="23"/>
        <v>/xbrli:group/gl-cor:accountingEntries/gl-cor:entryHeader/gl-cor:entryDetail/gl-cor:account/gl-cor:accountActive</v>
      </c>
      <c r="O264" s="48" t="str">
        <f t="shared" si="21"/>
        <v>/xbrli:group/gl-cor:accountingEntries/gl-cor:entryHeader/gl-cor:entryDetail/gl-cor:account/gl-cor:accountSub/gl-cor:segmentParentTuple</v>
      </c>
      <c r="P264" s="48" t="str">
        <f t="shared" si="22"/>
        <v>/xbrli:group/gl-cor:accountingEntries/gl-cor:entryHeader/gl-cor:entryDetail/gl-cor:account/gl-cor:accountSub/gl-cor:segmentParentTuple/gl-cor:parentSubaccountProportion</v>
      </c>
      <c r="Q264" s="48" t="s">
        <v>3447</v>
      </c>
      <c r="R264" s="4" t="s">
        <v>44</v>
      </c>
      <c r="S264" s="5" t="s">
        <v>2049</v>
      </c>
      <c r="T264" s="5" t="s">
        <v>2050</v>
      </c>
      <c r="U264" s="5" t="s">
        <v>2051</v>
      </c>
      <c r="V264" s="5" t="s">
        <v>2052</v>
      </c>
      <c r="W264" s="5" t="s">
        <v>2053</v>
      </c>
    </row>
    <row r="265" spans="1:23">
      <c r="A265" s="5">
        <v>3670</v>
      </c>
      <c r="B265" s="5" t="s">
        <v>384</v>
      </c>
      <c r="C265" s="5" t="s">
        <v>2961</v>
      </c>
      <c r="E265" s="5" t="s">
        <v>2054</v>
      </c>
      <c r="F265" s="4">
        <v>4</v>
      </c>
      <c r="G265" s="5" t="s">
        <v>1767</v>
      </c>
      <c r="H265" s="8" t="s">
        <v>2055</v>
      </c>
      <c r="I265" s="52"/>
      <c r="J265" s="48" t="str">
        <f t="shared" si="24"/>
        <v>/xbrli:group/gl-cor:accountingEntries</v>
      </c>
      <c r="K265" s="48" t="str">
        <f t="shared" si="25"/>
        <v>/xbrli:group/gl-cor:accountingEntries/gl-cor:entryHeader</v>
      </c>
      <c r="L265" s="48" t="str">
        <f t="shared" si="26"/>
        <v>/xbrli:group/gl-cor:accountingEntries/gl-cor:entryHeader/gl-cor:entryDetail</v>
      </c>
      <c r="M265" s="48" t="str">
        <f t="shared" si="20"/>
        <v>/xbrli:group/gl-cor:accountingEntries/gl-cor:entryHeader/gl-cor:entryDetail/gl-cor:debitCreditCode</v>
      </c>
      <c r="N265" s="48" t="str">
        <f t="shared" si="23"/>
        <v>/xbrli:group/gl-cor:accountingEntries/gl-cor:entryHeader/gl-cor:entryDetail/gl-cor:account/gl-cor:accountActive</v>
      </c>
      <c r="O265" s="48" t="str">
        <f t="shared" si="21"/>
        <v>/xbrli:group/gl-cor:accountingEntries/gl-cor:entryHeader/gl-cor:entryDetail/gl-cor:account/gl-cor:accountSub/gl-cor:segmentParentTuple</v>
      </c>
      <c r="P265" s="48" t="str">
        <f t="shared" si="22"/>
        <v>/xbrli:group/gl-cor:accountingEntries/gl-cor:entryHeader/gl-cor:entryDetail/gl-cor:account/gl-cor:accountSub/gl-cor:segmentParentTuple/gl-cor:parentSubaccountProportion</v>
      </c>
      <c r="Q265" s="48" t="s">
        <v>359</v>
      </c>
      <c r="R265" s="4" t="s">
        <v>44</v>
      </c>
      <c r="S265" s="5" t="s">
        <v>2056</v>
      </c>
      <c r="T265" s="5" t="s">
        <v>2057</v>
      </c>
      <c r="U265" s="5" t="s">
        <v>2058</v>
      </c>
      <c r="V265" s="5" t="s">
        <v>2059</v>
      </c>
      <c r="W265" s="5" t="s">
        <v>2060</v>
      </c>
    </row>
    <row r="266" spans="1:23">
      <c r="A266" s="5">
        <v>3680</v>
      </c>
      <c r="B266" s="5" t="s">
        <v>384</v>
      </c>
      <c r="C266" s="5" t="s">
        <v>2961</v>
      </c>
      <c r="E266" s="5" t="s">
        <v>2061</v>
      </c>
      <c r="F266" s="4">
        <v>4</v>
      </c>
      <c r="G266" s="5" t="s">
        <v>1767</v>
      </c>
      <c r="H266" s="8" t="s">
        <v>2062</v>
      </c>
      <c r="I266" s="52"/>
      <c r="J266" s="48" t="str">
        <f t="shared" si="24"/>
        <v>/xbrli:group/gl-cor:accountingEntries</v>
      </c>
      <c r="K266" s="48" t="str">
        <f t="shared" si="25"/>
        <v>/xbrli:group/gl-cor:accountingEntries/gl-cor:entryHeader</v>
      </c>
      <c r="L266" s="48" t="str">
        <f t="shared" si="26"/>
        <v>/xbrli:group/gl-cor:accountingEntries/gl-cor:entryHeader/gl-cor:entryDetail</v>
      </c>
      <c r="M266" s="48" t="str">
        <f t="shared" si="20"/>
        <v>/xbrli:group/gl-cor:accountingEntries/gl-cor:entryHeader/gl-cor:entryDetail/gl-cor:postingDate</v>
      </c>
      <c r="N266" s="48" t="str">
        <f t="shared" si="23"/>
        <v>/xbrli:group/gl-cor:accountingEntries/gl-cor:entryHeader/gl-cor:entryDetail/gl-cor:account/gl-cor:accountActive</v>
      </c>
      <c r="O266" s="48" t="str">
        <f t="shared" si="21"/>
        <v>/xbrli:group/gl-cor:accountingEntries/gl-cor:entryHeader/gl-cor:entryDetail/gl-cor:account/gl-cor:accountSub/gl-cor:segmentParentTuple</v>
      </c>
      <c r="P266" s="48" t="str">
        <f t="shared" si="22"/>
        <v>/xbrli:group/gl-cor:accountingEntries/gl-cor:entryHeader/gl-cor:entryDetail/gl-cor:account/gl-cor:accountSub/gl-cor:segmentParentTuple/gl-cor:parentSubaccountProportion</v>
      </c>
      <c r="Q266" s="48" t="s">
        <v>362</v>
      </c>
      <c r="R266" s="4" t="s">
        <v>44</v>
      </c>
      <c r="S266" s="5" t="s">
        <v>2063</v>
      </c>
      <c r="T266" s="5" t="s">
        <v>2064</v>
      </c>
      <c r="U266" s="5" t="s">
        <v>2065</v>
      </c>
      <c r="V266" s="5" t="s">
        <v>2066</v>
      </c>
      <c r="W266" s="5" t="s">
        <v>2067</v>
      </c>
    </row>
    <row r="267" spans="1:23">
      <c r="A267" s="5">
        <v>3690</v>
      </c>
      <c r="B267" s="5" t="s">
        <v>441</v>
      </c>
      <c r="C267" s="5"/>
      <c r="D267" s="5"/>
      <c r="E267" s="5" t="s">
        <v>2068</v>
      </c>
      <c r="F267" s="4">
        <v>4</v>
      </c>
      <c r="G267" s="5" t="s">
        <v>1767</v>
      </c>
      <c r="H267" s="8" t="s">
        <v>2069</v>
      </c>
      <c r="I267" s="8"/>
      <c r="J267" s="48" t="str">
        <f t="shared" si="24"/>
        <v>/xbrli:group/gl-cor:accountingEntries</v>
      </c>
      <c r="K267" s="48" t="str">
        <f t="shared" si="25"/>
        <v>/xbrli:group/gl-cor:accountingEntries/gl-cor:entryHeader</v>
      </c>
      <c r="L267" s="48" t="str">
        <f t="shared" si="26"/>
        <v>/xbrli:group/gl-cor:accountingEntries/gl-cor:entryHeader/gl-cor:entryDetail</v>
      </c>
      <c r="M267" s="48" t="str">
        <f t="shared" si="20"/>
        <v>/xbrli:group/gl-cor:accountingEntries/gl-cor:entryHeader/gl-cor:entryDetail/gl-bus:amountMemo</v>
      </c>
      <c r="N267" s="48" t="str">
        <f t="shared" si="23"/>
        <v>/xbrli:group/gl-cor:accountingEntries/gl-cor:entryHeader/gl-cor:entryDetail/gl-cor:account/gl-cor:accountActive</v>
      </c>
      <c r="O267" s="48" t="str">
        <f t="shared" si="21"/>
        <v>/xbrli:group/gl-cor:accountingEntries/gl-cor:entryHeader/gl-cor:entryDetail/gl-cor:account/gl-cor:accountSub/gl-cor:segmentParentTuple</v>
      </c>
      <c r="P267" s="48" t="str">
        <f t="shared" si="22"/>
        <v>/xbrli:group/gl-cor:accountingEntries/gl-cor:entryHeader/gl-cor:entryDetail/gl-cor:account/gl-cor:accountSub/gl-cor:segmentParentTuple/gl-cor:parentSubaccountProportion</v>
      </c>
      <c r="Q267" s="48" t="s">
        <v>3448</v>
      </c>
      <c r="R267" s="4" t="s">
        <v>44</v>
      </c>
      <c r="S267" s="5" t="s">
        <v>2070</v>
      </c>
      <c r="T267" s="5" t="s">
        <v>2071</v>
      </c>
      <c r="U267" s="5" t="s">
        <v>2072</v>
      </c>
      <c r="V267" s="5" t="s">
        <v>2073</v>
      </c>
      <c r="W267" s="5" t="s">
        <v>2074</v>
      </c>
    </row>
    <row r="268" spans="1:23">
      <c r="A268" s="5">
        <v>3700</v>
      </c>
      <c r="B268" s="5" t="s">
        <v>441</v>
      </c>
      <c r="C268" s="5"/>
      <c r="D268" s="5"/>
      <c r="E268" s="5" t="s">
        <v>2075</v>
      </c>
      <c r="F268" s="4">
        <v>4</v>
      </c>
      <c r="G268" s="5" t="s">
        <v>1767</v>
      </c>
      <c r="H268" s="8" t="s">
        <v>2076</v>
      </c>
      <c r="I268" s="8"/>
      <c r="J268" s="48" t="str">
        <f t="shared" si="24"/>
        <v>/xbrli:group/gl-cor:accountingEntries</v>
      </c>
      <c r="K268" s="48" t="str">
        <f t="shared" si="25"/>
        <v>/xbrli:group/gl-cor:accountingEntries/gl-cor:entryHeader</v>
      </c>
      <c r="L268" s="48" t="str">
        <f t="shared" si="26"/>
        <v>/xbrli:group/gl-cor:accountingEntries/gl-cor:entryHeader/gl-cor:entryDetail</v>
      </c>
      <c r="M268" s="48" t="str">
        <f t="shared" si="20"/>
        <v>/xbrli:group/gl-cor:accountingEntries/gl-cor:entryHeader/gl-cor:entryDetail/gl-bus:allocationCode</v>
      </c>
      <c r="N268" s="48" t="str">
        <f t="shared" si="23"/>
        <v>/xbrli:group/gl-cor:accountingEntries/gl-cor:entryHeader/gl-cor:entryDetail/gl-cor:account/gl-cor:accountActive</v>
      </c>
      <c r="O268" s="48" t="str">
        <f t="shared" si="21"/>
        <v>/xbrli:group/gl-cor:accountingEntries/gl-cor:entryHeader/gl-cor:entryDetail/gl-cor:account/gl-cor:accountSub/gl-cor:segmentParentTuple</v>
      </c>
      <c r="P268" s="48" t="str">
        <f t="shared" si="22"/>
        <v>/xbrli:group/gl-cor:accountingEntries/gl-cor:entryHeader/gl-cor:entryDetail/gl-cor:account/gl-cor:accountSub/gl-cor:segmentParentTuple/gl-cor:parentSubaccountProportion</v>
      </c>
      <c r="Q268" s="48" t="s">
        <v>3449</v>
      </c>
      <c r="R268" s="4" t="s">
        <v>44</v>
      </c>
      <c r="S268" s="5" t="s">
        <v>2077</v>
      </c>
      <c r="T268" s="5" t="s">
        <v>2078</v>
      </c>
      <c r="U268" s="5" t="s">
        <v>1686</v>
      </c>
      <c r="V268" s="5" t="s">
        <v>2079</v>
      </c>
      <c r="W268" s="5" t="s">
        <v>2080</v>
      </c>
    </row>
    <row r="269" spans="1:23">
      <c r="A269" s="5">
        <v>3710</v>
      </c>
      <c r="B269" s="5" t="s">
        <v>505</v>
      </c>
      <c r="C269" s="5"/>
      <c r="D269" s="5"/>
      <c r="E269" s="5" t="s">
        <v>2081</v>
      </c>
      <c r="F269" s="4">
        <v>4</v>
      </c>
      <c r="G269" s="5" t="s">
        <v>1767</v>
      </c>
      <c r="H269" s="8" t="s">
        <v>2082</v>
      </c>
      <c r="I269" s="8"/>
      <c r="J269" s="48" t="str">
        <f t="shared" si="24"/>
        <v>/xbrli:group/gl-cor:accountingEntries</v>
      </c>
      <c r="K269" s="48" t="str">
        <f t="shared" si="25"/>
        <v>/xbrli:group/gl-cor:accountingEntries/gl-cor:entryHeader</v>
      </c>
      <c r="L269" s="48" t="str">
        <f t="shared" si="26"/>
        <v>/xbrli:group/gl-cor:accountingEntries/gl-cor:entryHeader/gl-cor:entryDetail</v>
      </c>
      <c r="M269" s="48" t="str">
        <f t="shared" si="20"/>
        <v>/xbrli:group/gl-cor:accountingEntries/gl-cor:entryHeader/gl-cor:entryDetail/gl-muc:multicurrencyDetail</v>
      </c>
      <c r="N269" s="48" t="str">
        <f t="shared" si="23"/>
        <v>/xbrli:group/gl-cor:accountingEntries/gl-cor:entryHeader/gl-cor:entryDetail/gl-cor:account/gl-cor:accountActive</v>
      </c>
      <c r="O269" s="48" t="str">
        <f t="shared" si="21"/>
        <v>/xbrli:group/gl-cor:accountingEntries/gl-cor:entryHeader/gl-cor:entryDetail/gl-cor:account/gl-cor:accountSub/gl-cor:segmentParentTuple</v>
      </c>
      <c r="P269" s="48" t="str">
        <f t="shared" si="22"/>
        <v>/xbrli:group/gl-cor:accountingEntries/gl-cor:entryHeader/gl-cor:entryDetail/gl-cor:account/gl-cor:accountSub/gl-cor:segmentParentTuple/gl-cor:parentSubaccountProportion</v>
      </c>
      <c r="Q269" s="48" t="s">
        <v>3450</v>
      </c>
      <c r="R269" s="4" t="s">
        <v>202</v>
      </c>
      <c r="S269" s="4" t="s">
        <v>388</v>
      </c>
      <c r="T269" s="5" t="s">
        <v>2083</v>
      </c>
      <c r="U269" s="5" t="s">
        <v>2084</v>
      </c>
      <c r="V269" s="5" t="s">
        <v>2085</v>
      </c>
      <c r="W269" s="5" t="s">
        <v>2086</v>
      </c>
    </row>
    <row r="270" spans="1:23">
      <c r="A270" s="5">
        <v>3720</v>
      </c>
      <c r="B270" s="5" t="s">
        <v>505</v>
      </c>
      <c r="C270" s="5"/>
      <c r="D270" s="5"/>
      <c r="E270" s="5" t="s">
        <v>2087</v>
      </c>
      <c r="F270" s="4">
        <v>5</v>
      </c>
      <c r="G270" s="5" t="s">
        <v>2081</v>
      </c>
      <c r="H270" s="9" t="s">
        <v>2088</v>
      </c>
      <c r="I270" s="9"/>
      <c r="J270" s="48" t="str">
        <f t="shared" si="24"/>
        <v>/xbrli:group/gl-cor:accountingEntries</v>
      </c>
      <c r="K270" s="48" t="str">
        <f t="shared" si="25"/>
        <v>/xbrli:group/gl-cor:accountingEntries/gl-cor:entryHeader</v>
      </c>
      <c r="L270" s="48" t="str">
        <f t="shared" si="26"/>
        <v>/xbrli:group/gl-cor:accountingEntries/gl-cor:entryHeader/gl-cor:entryDetail</v>
      </c>
      <c r="M270" s="48" t="str">
        <f t="shared" si="20"/>
        <v>/xbrli:group/gl-cor:accountingEntries/gl-cor:entryHeader/gl-cor:entryDetail/gl-muc:multicurrencyDetail</v>
      </c>
      <c r="N270" s="48" t="str">
        <f t="shared" si="23"/>
        <v>/xbrli:group/gl-cor:accountingEntries/gl-cor:entryHeader/gl-cor:entryDetail/gl-muc:multicurrencyDetail/gl-muc:multicurrencyDetailExchangeRateDate</v>
      </c>
      <c r="O270" s="48" t="str">
        <f t="shared" si="21"/>
        <v>/xbrli:group/gl-cor:accountingEntries/gl-cor:entryHeader/gl-cor:entryDetail/gl-cor:account/gl-cor:accountSub/gl-cor:segmentParentTuple</v>
      </c>
      <c r="P270" s="48" t="str">
        <f t="shared" si="22"/>
        <v>/xbrli:group/gl-cor:accountingEntries/gl-cor:entryHeader/gl-cor:entryDetail/gl-cor:account/gl-cor:accountSub/gl-cor:segmentParentTuple/gl-cor:parentSubaccountProportion</v>
      </c>
      <c r="Q270" s="48" t="s">
        <v>3451</v>
      </c>
      <c r="R270" s="4" t="s">
        <v>44</v>
      </c>
      <c r="S270" s="5" t="s">
        <v>1959</v>
      </c>
      <c r="T270" s="5" t="s">
        <v>2089</v>
      </c>
      <c r="U270" s="5" t="s">
        <v>2090</v>
      </c>
      <c r="V270" s="5" t="s">
        <v>2091</v>
      </c>
      <c r="W270" s="5" t="s">
        <v>2092</v>
      </c>
    </row>
    <row r="271" spans="1:23">
      <c r="A271" s="5">
        <v>3730</v>
      </c>
      <c r="B271" s="5" t="s">
        <v>505</v>
      </c>
      <c r="C271" s="5"/>
      <c r="D271" s="5"/>
      <c r="E271" s="5" t="s">
        <v>2093</v>
      </c>
      <c r="F271" s="4">
        <v>5</v>
      </c>
      <c r="G271" s="5" t="s">
        <v>2081</v>
      </c>
      <c r="H271" s="9" t="s">
        <v>2094</v>
      </c>
      <c r="I271" s="9"/>
      <c r="J271" s="48" t="str">
        <f t="shared" si="24"/>
        <v>/xbrli:group/gl-cor:accountingEntries</v>
      </c>
      <c r="K271" s="48" t="str">
        <f t="shared" si="25"/>
        <v>/xbrli:group/gl-cor:accountingEntries/gl-cor:entryHeader</v>
      </c>
      <c r="L271" s="48" t="str">
        <f t="shared" si="26"/>
        <v>/xbrli:group/gl-cor:accountingEntries/gl-cor:entryHeader/gl-cor:entryDetail</v>
      </c>
      <c r="M271" s="48" t="str">
        <f t="shared" si="20"/>
        <v>/xbrli:group/gl-cor:accountingEntries/gl-cor:entryHeader/gl-cor:entryDetail/gl-muc:multicurrencyDetail</v>
      </c>
      <c r="N271" s="48" t="str">
        <f t="shared" si="23"/>
        <v>/xbrli:group/gl-cor:accountingEntries/gl-cor:entryHeader/gl-cor:entryDetail/gl-muc:multicurrencyDetail/gl-muc:amountRestatedAmount</v>
      </c>
      <c r="O271" s="48" t="str">
        <f t="shared" si="21"/>
        <v>/xbrli:group/gl-cor:accountingEntries/gl-cor:entryHeader/gl-cor:entryDetail/gl-cor:account/gl-cor:accountSub/gl-cor:segmentParentTuple</v>
      </c>
      <c r="P271" s="48" t="str">
        <f t="shared" si="22"/>
        <v>/xbrli:group/gl-cor:accountingEntries/gl-cor:entryHeader/gl-cor:entryDetail/gl-cor:account/gl-cor:accountSub/gl-cor:segmentParentTuple/gl-cor:parentSubaccountProportion</v>
      </c>
      <c r="Q271" s="48" t="s">
        <v>3452</v>
      </c>
      <c r="R271" s="4" t="s">
        <v>44</v>
      </c>
      <c r="S271" s="5" t="s">
        <v>1947</v>
      </c>
      <c r="T271" s="5" t="s">
        <v>2095</v>
      </c>
      <c r="U271" s="5" t="s">
        <v>2096</v>
      </c>
      <c r="V271" s="5" t="s">
        <v>2097</v>
      </c>
      <c r="W271" s="5" t="s">
        <v>2098</v>
      </c>
    </row>
    <row r="272" spans="1:23">
      <c r="A272" s="5">
        <v>3740</v>
      </c>
      <c r="B272" s="5" t="s">
        <v>505</v>
      </c>
      <c r="C272" s="5"/>
      <c r="D272" s="5"/>
      <c r="E272" s="5" t="s">
        <v>2099</v>
      </c>
      <c r="F272" s="4">
        <v>5</v>
      </c>
      <c r="G272" s="5" t="s">
        <v>2081</v>
      </c>
      <c r="H272" s="9" t="s">
        <v>2100</v>
      </c>
      <c r="I272" s="9"/>
      <c r="J272" s="48" t="str">
        <f t="shared" si="24"/>
        <v>/xbrli:group/gl-cor:accountingEntries</v>
      </c>
      <c r="K272" s="48" t="str">
        <f t="shared" si="25"/>
        <v>/xbrli:group/gl-cor:accountingEntries/gl-cor:entryHeader</v>
      </c>
      <c r="L272" s="48" t="str">
        <f t="shared" si="26"/>
        <v>/xbrli:group/gl-cor:accountingEntries/gl-cor:entryHeader/gl-cor:entryDetail</v>
      </c>
      <c r="M272" s="48" t="str">
        <f t="shared" si="20"/>
        <v>/xbrli:group/gl-cor:accountingEntries/gl-cor:entryHeader/gl-cor:entryDetail/gl-muc:multicurrencyDetail</v>
      </c>
      <c r="N272" s="48" t="str">
        <f t="shared" si="23"/>
        <v>/xbrli:group/gl-cor:accountingEntries/gl-cor:entryHeader/gl-cor:entryDetail/gl-muc:multicurrencyDetail/gl-muc:amountRestatedCurrency</v>
      </c>
      <c r="O272" s="48" t="str">
        <f t="shared" si="21"/>
        <v>/xbrli:group/gl-cor:accountingEntries/gl-cor:entryHeader/gl-cor:entryDetail/gl-cor:account/gl-cor:accountSub/gl-cor:segmentParentTuple</v>
      </c>
      <c r="P272" s="48" t="str">
        <f t="shared" si="22"/>
        <v>/xbrli:group/gl-cor:accountingEntries/gl-cor:entryHeader/gl-cor:entryDetail/gl-cor:account/gl-cor:accountSub/gl-cor:segmentParentTuple/gl-cor:parentSubaccountProportion</v>
      </c>
      <c r="Q272" s="48" t="s">
        <v>3453</v>
      </c>
      <c r="R272" s="4" t="s">
        <v>44</v>
      </c>
      <c r="S272" s="5" t="s">
        <v>1953</v>
      </c>
      <c r="T272" s="5" t="s">
        <v>2101</v>
      </c>
      <c r="U272" s="5" t="s">
        <v>2102</v>
      </c>
      <c r="V272" s="5" t="s">
        <v>2103</v>
      </c>
      <c r="W272" s="5" t="s">
        <v>2104</v>
      </c>
    </row>
    <row r="273" spans="1:23">
      <c r="A273" s="5">
        <v>3750</v>
      </c>
      <c r="B273" s="5" t="s">
        <v>505</v>
      </c>
      <c r="C273" s="5"/>
      <c r="D273" s="5"/>
      <c r="E273" s="5" t="s">
        <v>2105</v>
      </c>
      <c r="F273" s="4">
        <v>5</v>
      </c>
      <c r="G273" s="5" t="s">
        <v>2081</v>
      </c>
      <c r="H273" s="9" t="s">
        <v>2106</v>
      </c>
      <c r="I273" s="9"/>
      <c r="J273" s="48" t="str">
        <f t="shared" si="24"/>
        <v>/xbrli:group/gl-cor:accountingEntries</v>
      </c>
      <c r="K273" s="48" t="str">
        <f t="shared" si="25"/>
        <v>/xbrli:group/gl-cor:accountingEntries/gl-cor:entryHeader</v>
      </c>
      <c r="L273" s="48" t="str">
        <f t="shared" si="26"/>
        <v>/xbrli:group/gl-cor:accountingEntries/gl-cor:entryHeader/gl-cor:entryDetail</v>
      </c>
      <c r="M273" s="48" t="str">
        <f t="shared" si="20"/>
        <v>/xbrli:group/gl-cor:accountingEntries/gl-cor:entryHeader/gl-cor:entryDetail/gl-muc:multicurrencyDetail</v>
      </c>
      <c r="N273" s="48" t="str">
        <f t="shared" si="23"/>
        <v>/xbrli:group/gl-cor:accountingEntries/gl-cor:entryHeader/gl-cor:entryDetail/gl-muc:multicurrencyDetail/gl-muc:amountRestatedExchangeRate</v>
      </c>
      <c r="O273" s="48" t="str">
        <f t="shared" si="21"/>
        <v>/xbrli:group/gl-cor:accountingEntries/gl-cor:entryHeader/gl-cor:entryDetail/gl-cor:account/gl-cor:accountSub/gl-cor:segmentParentTuple</v>
      </c>
      <c r="P273" s="48" t="str">
        <f t="shared" si="22"/>
        <v>/xbrli:group/gl-cor:accountingEntries/gl-cor:entryHeader/gl-cor:entryDetail/gl-cor:account/gl-cor:accountSub/gl-cor:segmentParentTuple/gl-cor:parentSubaccountProportion</v>
      </c>
      <c r="Q273" s="48" t="s">
        <v>3454</v>
      </c>
      <c r="R273" s="4" t="s">
        <v>44</v>
      </c>
      <c r="S273" s="5" t="s">
        <v>1978</v>
      </c>
      <c r="T273" s="5" t="s">
        <v>2107</v>
      </c>
      <c r="U273" s="5" t="s">
        <v>2108</v>
      </c>
      <c r="V273" s="5" t="s">
        <v>2109</v>
      </c>
      <c r="W273" s="5" t="s">
        <v>2110</v>
      </c>
    </row>
    <row r="274" spans="1:23">
      <c r="A274" s="5">
        <v>3760</v>
      </c>
      <c r="B274" s="5" t="s">
        <v>505</v>
      </c>
      <c r="C274" s="5"/>
      <c r="D274" s="5"/>
      <c r="E274" s="5" t="s">
        <v>2111</v>
      </c>
      <c r="F274" s="4">
        <v>5</v>
      </c>
      <c r="G274" s="5" t="s">
        <v>2081</v>
      </c>
      <c r="H274" s="9" t="s">
        <v>2112</v>
      </c>
      <c r="I274" s="9"/>
      <c r="J274" s="48" t="str">
        <f t="shared" si="24"/>
        <v>/xbrli:group/gl-cor:accountingEntries</v>
      </c>
      <c r="K274" s="48" t="str">
        <f t="shared" si="25"/>
        <v>/xbrli:group/gl-cor:accountingEntries/gl-cor:entryHeader</v>
      </c>
      <c r="L274" s="48" t="str">
        <f t="shared" si="26"/>
        <v>/xbrli:group/gl-cor:accountingEntries/gl-cor:entryHeader/gl-cor:entryDetail</v>
      </c>
      <c r="M274" s="48" t="str">
        <f t="shared" si="20"/>
        <v>/xbrli:group/gl-cor:accountingEntries/gl-cor:entryHeader/gl-cor:entryDetail/gl-muc:multicurrencyDetail</v>
      </c>
      <c r="N274" s="48" t="str">
        <f t="shared" si="23"/>
        <v>/xbrli:group/gl-cor:accountingEntries/gl-cor:entryHeader/gl-cor:entryDetail/gl-muc:multicurrencyDetail/gl-muc:amountRestatedExchangeRateSource</v>
      </c>
      <c r="O274" s="48" t="str">
        <f t="shared" si="21"/>
        <v>/xbrli:group/gl-cor:accountingEntries/gl-cor:entryHeader/gl-cor:entryDetail/gl-cor:account/gl-cor:accountSub/gl-cor:segmentParentTuple</v>
      </c>
      <c r="P274" s="48" t="str">
        <f t="shared" si="22"/>
        <v>/xbrli:group/gl-cor:accountingEntries/gl-cor:entryHeader/gl-cor:entryDetail/gl-cor:account/gl-cor:accountSub/gl-cor:segmentParentTuple/gl-cor:parentSubaccountProportion</v>
      </c>
      <c r="Q274" s="48" t="s">
        <v>3455</v>
      </c>
      <c r="R274" s="4" t="s">
        <v>44</v>
      </c>
      <c r="S274" s="5" t="s">
        <v>1985</v>
      </c>
      <c r="T274" s="5" t="s">
        <v>2113</v>
      </c>
      <c r="U274" s="5" t="s">
        <v>2114</v>
      </c>
      <c r="V274" s="5" t="s">
        <v>2115</v>
      </c>
      <c r="W274" s="5" t="s">
        <v>2116</v>
      </c>
    </row>
    <row r="275" spans="1:23">
      <c r="A275" s="5">
        <v>3770</v>
      </c>
      <c r="B275" s="5" t="s">
        <v>505</v>
      </c>
      <c r="C275" s="5"/>
      <c r="D275" s="5"/>
      <c r="E275" s="5" t="s">
        <v>2117</v>
      </c>
      <c r="F275" s="4">
        <v>5</v>
      </c>
      <c r="G275" s="5" t="s">
        <v>2081</v>
      </c>
      <c r="H275" s="9" t="s">
        <v>2118</v>
      </c>
      <c r="I275" s="9"/>
      <c r="J275" s="48" t="str">
        <f t="shared" si="24"/>
        <v>/xbrli:group/gl-cor:accountingEntries</v>
      </c>
      <c r="K275" s="48" t="str">
        <f t="shared" si="25"/>
        <v>/xbrli:group/gl-cor:accountingEntries/gl-cor:entryHeader</v>
      </c>
      <c r="L275" s="48" t="str">
        <f t="shared" si="26"/>
        <v>/xbrli:group/gl-cor:accountingEntries/gl-cor:entryHeader/gl-cor:entryDetail</v>
      </c>
      <c r="M275" s="48" t="str">
        <f t="shared" si="20"/>
        <v>/xbrli:group/gl-cor:accountingEntries/gl-cor:entryHeader/gl-cor:entryDetail/gl-muc:multicurrencyDetail</v>
      </c>
      <c r="N275" s="48" t="str">
        <f t="shared" si="23"/>
        <v>/xbrli:group/gl-cor:accountingEntries/gl-cor:entryHeader/gl-cor:entryDetail/gl-muc:multicurrencyDetail/gl-muc:amountRestatedExchangeRateType</v>
      </c>
      <c r="O275" s="48" t="str">
        <f t="shared" si="21"/>
        <v>/xbrli:group/gl-cor:accountingEntries/gl-cor:entryHeader/gl-cor:entryDetail/gl-cor:account/gl-cor:accountSub/gl-cor:segmentParentTuple</v>
      </c>
      <c r="P275" s="48" t="str">
        <f t="shared" si="22"/>
        <v>/xbrli:group/gl-cor:accountingEntries/gl-cor:entryHeader/gl-cor:entryDetail/gl-cor:account/gl-cor:accountSub/gl-cor:segmentParentTuple/gl-cor:parentSubaccountProportion</v>
      </c>
      <c r="Q275" s="48" t="s">
        <v>3456</v>
      </c>
      <c r="R275" s="4" t="s">
        <v>44</v>
      </c>
      <c r="S275" s="5" t="s">
        <v>2024</v>
      </c>
      <c r="T275" s="5" t="s">
        <v>2119</v>
      </c>
      <c r="U275" s="5" t="s">
        <v>2120</v>
      </c>
      <c r="V275" s="5" t="s">
        <v>2121</v>
      </c>
      <c r="W275" s="5" t="s">
        <v>2122</v>
      </c>
    </row>
    <row r="276" spans="1:23">
      <c r="A276" s="5">
        <v>3780</v>
      </c>
      <c r="B276" s="5" t="s">
        <v>505</v>
      </c>
      <c r="C276" s="5"/>
      <c r="D276" s="5"/>
      <c r="E276" s="5" t="s">
        <v>2123</v>
      </c>
      <c r="F276" s="4">
        <v>5</v>
      </c>
      <c r="G276" s="5" t="s">
        <v>2081</v>
      </c>
      <c r="H276" s="9" t="s">
        <v>2124</v>
      </c>
      <c r="I276" s="9"/>
      <c r="J276" s="48" t="str">
        <f t="shared" si="24"/>
        <v>/xbrli:group/gl-cor:accountingEntries</v>
      </c>
      <c r="K276" s="48" t="str">
        <f t="shared" si="25"/>
        <v>/xbrli:group/gl-cor:accountingEntries/gl-cor:entryHeader</v>
      </c>
      <c r="L276" s="48" t="str">
        <f t="shared" si="26"/>
        <v>/xbrli:group/gl-cor:accountingEntries/gl-cor:entryHeader/gl-cor:entryDetail</v>
      </c>
      <c r="M276" s="48" t="str">
        <f t="shared" si="20"/>
        <v>/xbrli:group/gl-cor:accountingEntries/gl-cor:entryHeader/gl-cor:entryDetail/gl-muc:multicurrencyDetail</v>
      </c>
      <c r="N276" s="48" t="str">
        <f t="shared" si="23"/>
        <v>/xbrli:group/gl-cor:accountingEntries/gl-cor:entryHeader/gl-cor:entryDetail/gl-muc:multicurrencyDetail/gl-muc:amountTriangulationAmount</v>
      </c>
      <c r="O276" s="48" t="str">
        <f t="shared" si="21"/>
        <v>/xbrli:group/gl-cor:accountingEntries/gl-cor:entryHeader/gl-cor:entryDetail/gl-cor:account/gl-cor:accountSub/gl-cor:segmentParentTuple</v>
      </c>
      <c r="P276" s="48" t="str">
        <f t="shared" si="22"/>
        <v>/xbrli:group/gl-cor:accountingEntries/gl-cor:entryHeader/gl-cor:entryDetail/gl-cor:account/gl-cor:accountSub/gl-cor:segmentParentTuple/gl-cor:parentSubaccountProportion</v>
      </c>
      <c r="Q276" s="48" t="s">
        <v>3457</v>
      </c>
      <c r="R276" s="4" t="s">
        <v>44</v>
      </c>
      <c r="S276" s="5" t="s">
        <v>1947</v>
      </c>
      <c r="T276" s="5" t="s">
        <v>2125</v>
      </c>
      <c r="U276" s="5" t="s">
        <v>2126</v>
      </c>
      <c r="V276" s="5" t="s">
        <v>2127</v>
      </c>
      <c r="W276" s="5" t="s">
        <v>2128</v>
      </c>
    </row>
    <row r="277" spans="1:23">
      <c r="A277" s="5">
        <v>3790</v>
      </c>
      <c r="B277" s="5" t="s">
        <v>505</v>
      </c>
      <c r="C277" s="5"/>
      <c r="D277" s="5"/>
      <c r="E277" s="5" t="s">
        <v>2129</v>
      </c>
      <c r="F277" s="4">
        <v>5</v>
      </c>
      <c r="G277" s="5" t="s">
        <v>2081</v>
      </c>
      <c r="H277" s="9" t="s">
        <v>2130</v>
      </c>
      <c r="I277" s="9"/>
      <c r="J277" s="48" t="str">
        <f t="shared" si="24"/>
        <v>/xbrli:group/gl-cor:accountingEntries</v>
      </c>
      <c r="K277" s="48" t="str">
        <f t="shared" si="25"/>
        <v>/xbrli:group/gl-cor:accountingEntries/gl-cor:entryHeader</v>
      </c>
      <c r="L277" s="48" t="str">
        <f t="shared" si="26"/>
        <v>/xbrli:group/gl-cor:accountingEntries/gl-cor:entryHeader/gl-cor:entryDetail</v>
      </c>
      <c r="M277" s="48" t="str">
        <f t="shared" si="20"/>
        <v>/xbrli:group/gl-cor:accountingEntries/gl-cor:entryHeader/gl-cor:entryDetail/gl-muc:multicurrencyDetail</v>
      </c>
      <c r="N277" s="48" t="str">
        <f t="shared" si="23"/>
        <v>/xbrli:group/gl-cor:accountingEntries/gl-cor:entryHeader/gl-cor:entryDetail/gl-muc:multicurrencyDetail/gl-muc:amountTriangulationCurrency</v>
      </c>
      <c r="O277" s="48" t="str">
        <f t="shared" si="21"/>
        <v>/xbrli:group/gl-cor:accountingEntries/gl-cor:entryHeader/gl-cor:entryDetail/gl-cor:account/gl-cor:accountSub/gl-cor:segmentParentTuple</v>
      </c>
      <c r="P277" s="48" t="str">
        <f t="shared" si="22"/>
        <v>/xbrli:group/gl-cor:accountingEntries/gl-cor:entryHeader/gl-cor:entryDetail/gl-cor:account/gl-cor:accountSub/gl-cor:segmentParentTuple/gl-cor:parentSubaccountProportion</v>
      </c>
      <c r="Q277" s="48" t="s">
        <v>3458</v>
      </c>
      <c r="R277" s="4" t="s">
        <v>44</v>
      </c>
      <c r="S277" s="5" t="s">
        <v>1953</v>
      </c>
      <c r="T277" s="5" t="s">
        <v>2131</v>
      </c>
      <c r="U277" s="5" t="s">
        <v>2132</v>
      </c>
      <c r="V277" s="5" t="s">
        <v>2133</v>
      </c>
      <c r="W277" s="5" t="s">
        <v>2134</v>
      </c>
    </row>
    <row r="278" spans="1:23">
      <c r="A278" s="5">
        <v>3800</v>
      </c>
      <c r="B278" s="5" t="s">
        <v>505</v>
      </c>
      <c r="C278" s="5"/>
      <c r="D278" s="5"/>
      <c r="E278" s="5" t="s">
        <v>2135</v>
      </c>
      <c r="F278" s="4">
        <v>5</v>
      </c>
      <c r="G278" s="5" t="s">
        <v>2081</v>
      </c>
      <c r="H278" s="9" t="s">
        <v>2136</v>
      </c>
      <c r="I278" s="9"/>
      <c r="J278" s="48" t="str">
        <f t="shared" si="24"/>
        <v>/xbrli:group/gl-cor:accountingEntries</v>
      </c>
      <c r="K278" s="48" t="str">
        <f t="shared" si="25"/>
        <v>/xbrli:group/gl-cor:accountingEntries/gl-cor:entryHeader</v>
      </c>
      <c r="L278" s="48" t="str">
        <f t="shared" si="26"/>
        <v>/xbrli:group/gl-cor:accountingEntries/gl-cor:entryHeader/gl-cor:entryDetail</v>
      </c>
      <c r="M278" s="48" t="str">
        <f t="shared" si="20"/>
        <v>/xbrli:group/gl-cor:accountingEntries/gl-cor:entryHeader/gl-cor:entryDetail/gl-muc:multicurrencyDetail</v>
      </c>
      <c r="N278" s="48" t="str">
        <f t="shared" si="23"/>
        <v>/xbrli:group/gl-cor:accountingEntries/gl-cor:entryHeader/gl-cor:entryDetail/gl-muc:multicurrencyDetail/gl-muc:amountTriangulationExchangeRate</v>
      </c>
      <c r="O278" s="48" t="str">
        <f t="shared" si="21"/>
        <v>/xbrli:group/gl-cor:accountingEntries/gl-cor:entryHeader/gl-cor:entryDetail/gl-cor:account/gl-cor:accountSub/gl-cor:segmentParentTuple</v>
      </c>
      <c r="P278" s="48" t="str">
        <f t="shared" si="22"/>
        <v>/xbrli:group/gl-cor:accountingEntries/gl-cor:entryHeader/gl-cor:entryDetail/gl-cor:account/gl-cor:accountSub/gl-cor:segmentParentTuple/gl-cor:parentSubaccountProportion</v>
      </c>
      <c r="Q278" s="48" t="s">
        <v>3459</v>
      </c>
      <c r="R278" s="4" t="s">
        <v>44</v>
      </c>
      <c r="S278" s="5" t="s">
        <v>1978</v>
      </c>
      <c r="T278" s="5" t="s">
        <v>2137</v>
      </c>
      <c r="U278" s="5" t="s">
        <v>2138</v>
      </c>
      <c r="V278" s="5" t="s">
        <v>2139</v>
      </c>
      <c r="W278" s="5" t="s">
        <v>2140</v>
      </c>
    </row>
    <row r="279" spans="1:23">
      <c r="A279" s="5">
        <v>3810</v>
      </c>
      <c r="B279" s="5" t="s">
        <v>505</v>
      </c>
      <c r="C279" s="5"/>
      <c r="D279" s="5"/>
      <c r="E279" s="5" t="s">
        <v>2141</v>
      </c>
      <c r="F279" s="4">
        <v>5</v>
      </c>
      <c r="G279" s="5" t="s">
        <v>2081</v>
      </c>
      <c r="H279" s="9" t="s">
        <v>2142</v>
      </c>
      <c r="I279" s="9"/>
      <c r="J279" s="48" t="str">
        <f t="shared" si="24"/>
        <v>/xbrli:group/gl-cor:accountingEntries</v>
      </c>
      <c r="K279" s="48" t="str">
        <f t="shared" si="25"/>
        <v>/xbrli:group/gl-cor:accountingEntries/gl-cor:entryHeader</v>
      </c>
      <c r="L279" s="48" t="str">
        <f t="shared" si="26"/>
        <v>/xbrli:group/gl-cor:accountingEntries/gl-cor:entryHeader/gl-cor:entryDetail</v>
      </c>
      <c r="M279" s="48" t="str">
        <f t="shared" si="20"/>
        <v>/xbrli:group/gl-cor:accountingEntries/gl-cor:entryHeader/gl-cor:entryDetail/gl-muc:multicurrencyDetail</v>
      </c>
      <c r="N279" s="48" t="str">
        <f t="shared" si="23"/>
        <v>/xbrli:group/gl-cor:accountingEntries/gl-cor:entryHeader/gl-cor:entryDetail/gl-muc:multicurrencyDetail/gl-muc:amountTriangulationExchangeRateSource</v>
      </c>
      <c r="O279" s="48" t="str">
        <f t="shared" si="21"/>
        <v>/xbrli:group/gl-cor:accountingEntries/gl-cor:entryHeader/gl-cor:entryDetail/gl-cor:account/gl-cor:accountSub/gl-cor:segmentParentTuple</v>
      </c>
      <c r="P279" s="48" t="str">
        <f t="shared" si="22"/>
        <v>/xbrli:group/gl-cor:accountingEntries/gl-cor:entryHeader/gl-cor:entryDetail/gl-cor:account/gl-cor:accountSub/gl-cor:segmentParentTuple/gl-cor:parentSubaccountProportion</v>
      </c>
      <c r="Q279" s="48" t="s">
        <v>3460</v>
      </c>
      <c r="R279" s="4" t="s">
        <v>44</v>
      </c>
      <c r="S279" s="5" t="s">
        <v>1985</v>
      </c>
      <c r="T279" s="5" t="s">
        <v>2143</v>
      </c>
      <c r="U279" s="5" t="s">
        <v>2144</v>
      </c>
      <c r="V279" s="5" t="s">
        <v>2145</v>
      </c>
      <c r="W279" s="5" t="s">
        <v>2146</v>
      </c>
    </row>
    <row r="280" spans="1:23">
      <c r="A280" s="5">
        <v>3820</v>
      </c>
      <c r="B280" s="5" t="s">
        <v>505</v>
      </c>
      <c r="C280" s="5"/>
      <c r="D280" s="5"/>
      <c r="E280" s="5" t="s">
        <v>2147</v>
      </c>
      <c r="F280" s="4">
        <v>5</v>
      </c>
      <c r="G280" s="5" t="s">
        <v>2081</v>
      </c>
      <c r="H280" s="9" t="s">
        <v>2148</v>
      </c>
      <c r="I280" s="9"/>
      <c r="J280" s="48" t="str">
        <f t="shared" si="24"/>
        <v>/xbrli:group/gl-cor:accountingEntries</v>
      </c>
      <c r="K280" s="48" t="str">
        <f t="shared" si="25"/>
        <v>/xbrli:group/gl-cor:accountingEntries/gl-cor:entryHeader</v>
      </c>
      <c r="L280" s="48" t="str">
        <f t="shared" si="26"/>
        <v>/xbrli:group/gl-cor:accountingEntries/gl-cor:entryHeader/gl-cor:entryDetail</v>
      </c>
      <c r="M280" s="48" t="str">
        <f t="shared" ref="M280:M343" si="27">IF($F280=4,L280&amp;"/gl-"&amp;$B280&amp;":"&amp;$H280,M279)</f>
        <v>/xbrli:group/gl-cor:accountingEntries/gl-cor:entryHeader/gl-cor:entryDetail/gl-muc:multicurrencyDetail</v>
      </c>
      <c r="N280" s="48" t="str">
        <f t="shared" si="23"/>
        <v>/xbrli:group/gl-cor:accountingEntries/gl-cor:entryHeader/gl-cor:entryDetail/gl-muc:multicurrencyDetail/gl-muc:amountTriangulationExchangeRateType</v>
      </c>
      <c r="O280" s="48" t="str">
        <f t="shared" si="21"/>
        <v>/xbrli:group/gl-cor:accountingEntries/gl-cor:entryHeader/gl-cor:entryDetail/gl-cor:account/gl-cor:accountSub/gl-cor:segmentParentTuple</v>
      </c>
      <c r="P280" s="48" t="str">
        <f t="shared" si="22"/>
        <v>/xbrli:group/gl-cor:accountingEntries/gl-cor:entryHeader/gl-cor:entryDetail/gl-cor:account/gl-cor:accountSub/gl-cor:segmentParentTuple/gl-cor:parentSubaccountProportion</v>
      </c>
      <c r="Q280" s="48" t="s">
        <v>3461</v>
      </c>
      <c r="R280" s="4" t="s">
        <v>44</v>
      </c>
      <c r="S280" s="5" t="s">
        <v>2024</v>
      </c>
      <c r="T280" s="5" t="s">
        <v>2149</v>
      </c>
      <c r="U280" s="5" t="s">
        <v>2150</v>
      </c>
      <c r="V280" s="5" t="s">
        <v>2151</v>
      </c>
      <c r="W280" s="5" t="s">
        <v>2152</v>
      </c>
    </row>
    <row r="281" spans="1:23">
      <c r="A281" s="5">
        <v>3830</v>
      </c>
      <c r="B281" s="5" t="s">
        <v>505</v>
      </c>
      <c r="C281" s="5"/>
      <c r="D281" s="5"/>
      <c r="E281" s="5" t="s">
        <v>2153</v>
      </c>
      <c r="F281" s="4">
        <v>5</v>
      </c>
      <c r="G281" s="5" t="s">
        <v>2081</v>
      </c>
      <c r="H281" s="9" t="s">
        <v>2154</v>
      </c>
      <c r="I281" s="9"/>
      <c r="J281" s="48" t="str">
        <f t="shared" si="24"/>
        <v>/xbrli:group/gl-cor:accountingEntries</v>
      </c>
      <c r="K281" s="48" t="str">
        <f t="shared" si="25"/>
        <v>/xbrli:group/gl-cor:accountingEntries/gl-cor:entryHeader</v>
      </c>
      <c r="L281" s="48" t="str">
        <f t="shared" si="26"/>
        <v>/xbrli:group/gl-cor:accountingEntries/gl-cor:entryHeader/gl-cor:entryDetail</v>
      </c>
      <c r="M281" s="48" t="str">
        <f t="shared" si="27"/>
        <v>/xbrli:group/gl-cor:accountingEntries/gl-cor:entryHeader/gl-cor:entryDetail/gl-muc:multicurrencyDetail</v>
      </c>
      <c r="N281" s="48" t="str">
        <f t="shared" si="23"/>
        <v>/xbrli:group/gl-cor:accountingEntries/gl-cor:entryHeader/gl-cor:entryDetail/gl-muc:multicurrencyDetail/gl-muc:restatedTriangulationExchangeRate</v>
      </c>
      <c r="O281" s="48" t="str">
        <f t="shared" si="21"/>
        <v>/xbrli:group/gl-cor:accountingEntries/gl-cor:entryHeader/gl-cor:entryDetail/gl-cor:account/gl-cor:accountSub/gl-cor:segmentParentTuple</v>
      </c>
      <c r="P281" s="48" t="str">
        <f t="shared" si="22"/>
        <v>/xbrli:group/gl-cor:accountingEntries/gl-cor:entryHeader/gl-cor:entryDetail/gl-cor:account/gl-cor:accountSub/gl-cor:segmentParentTuple/gl-cor:parentSubaccountProportion</v>
      </c>
      <c r="Q281" s="48" t="s">
        <v>3462</v>
      </c>
      <c r="R281" s="4" t="s">
        <v>44</v>
      </c>
      <c r="S281" s="5" t="s">
        <v>1978</v>
      </c>
      <c r="T281" s="5" t="s">
        <v>2155</v>
      </c>
      <c r="U281" s="5" t="s">
        <v>2156</v>
      </c>
      <c r="V281" s="5" t="s">
        <v>2157</v>
      </c>
      <c r="W281" s="5" t="s">
        <v>2158</v>
      </c>
    </row>
    <row r="282" spans="1:23">
      <c r="A282" s="5">
        <v>3840</v>
      </c>
      <c r="B282" s="5" t="s">
        <v>505</v>
      </c>
      <c r="C282" s="5"/>
      <c r="D282" s="5"/>
      <c r="E282" s="5" t="s">
        <v>2159</v>
      </c>
      <c r="F282" s="4">
        <v>5</v>
      </c>
      <c r="G282" s="5" t="s">
        <v>2081</v>
      </c>
      <c r="H282" s="9" t="s">
        <v>2160</v>
      </c>
      <c r="I282" s="9"/>
      <c r="J282" s="48" t="str">
        <f t="shared" si="24"/>
        <v>/xbrli:group/gl-cor:accountingEntries</v>
      </c>
      <c r="K282" s="48" t="str">
        <f t="shared" si="25"/>
        <v>/xbrli:group/gl-cor:accountingEntries/gl-cor:entryHeader</v>
      </c>
      <c r="L282" s="48" t="str">
        <f t="shared" si="26"/>
        <v>/xbrli:group/gl-cor:accountingEntries/gl-cor:entryHeader/gl-cor:entryDetail</v>
      </c>
      <c r="M282" s="48" t="str">
        <f t="shared" si="27"/>
        <v>/xbrli:group/gl-cor:accountingEntries/gl-cor:entryHeader/gl-cor:entryDetail/gl-muc:multicurrencyDetail</v>
      </c>
      <c r="N282" s="48" t="str">
        <f t="shared" si="23"/>
        <v>/xbrli:group/gl-cor:accountingEntries/gl-cor:entryHeader/gl-cor:entryDetail/gl-muc:multicurrencyDetail/gl-muc:restatedExchangeRateTriangulationSource</v>
      </c>
      <c r="O282" s="48" t="str">
        <f t="shared" si="21"/>
        <v>/xbrli:group/gl-cor:accountingEntries/gl-cor:entryHeader/gl-cor:entryDetail/gl-cor:account/gl-cor:accountSub/gl-cor:segmentParentTuple</v>
      </c>
      <c r="P282" s="48" t="str">
        <f t="shared" si="22"/>
        <v>/xbrli:group/gl-cor:accountingEntries/gl-cor:entryHeader/gl-cor:entryDetail/gl-cor:account/gl-cor:accountSub/gl-cor:segmentParentTuple/gl-cor:parentSubaccountProportion</v>
      </c>
      <c r="Q282" s="48" t="s">
        <v>3463</v>
      </c>
      <c r="R282" s="4" t="s">
        <v>44</v>
      </c>
      <c r="S282" s="5" t="s">
        <v>1985</v>
      </c>
      <c r="T282" s="5" t="s">
        <v>2161</v>
      </c>
      <c r="U282" s="5" t="s">
        <v>2162</v>
      </c>
      <c r="V282" s="5" t="s">
        <v>2163</v>
      </c>
      <c r="W282" s="5" t="s">
        <v>2164</v>
      </c>
    </row>
    <row r="283" spans="1:23">
      <c r="A283" s="5">
        <v>3850</v>
      </c>
      <c r="B283" s="5" t="s">
        <v>505</v>
      </c>
      <c r="C283" s="5"/>
      <c r="D283" s="5"/>
      <c r="E283" s="5" t="s">
        <v>2165</v>
      </c>
      <c r="F283" s="4">
        <v>5</v>
      </c>
      <c r="G283" s="5" t="s">
        <v>2081</v>
      </c>
      <c r="H283" s="9" t="s">
        <v>2166</v>
      </c>
      <c r="I283" s="9"/>
      <c r="J283" s="48" t="str">
        <f t="shared" si="24"/>
        <v>/xbrli:group/gl-cor:accountingEntries</v>
      </c>
      <c r="K283" s="48" t="str">
        <f t="shared" si="25"/>
        <v>/xbrli:group/gl-cor:accountingEntries/gl-cor:entryHeader</v>
      </c>
      <c r="L283" s="48" t="str">
        <f t="shared" si="26"/>
        <v>/xbrli:group/gl-cor:accountingEntries/gl-cor:entryHeader/gl-cor:entryDetail</v>
      </c>
      <c r="M283" s="48" t="str">
        <f t="shared" si="27"/>
        <v>/xbrli:group/gl-cor:accountingEntries/gl-cor:entryHeader/gl-cor:entryDetail/gl-muc:multicurrencyDetail</v>
      </c>
      <c r="N283" s="48" t="str">
        <f t="shared" si="23"/>
        <v>/xbrli:group/gl-cor:accountingEntries/gl-cor:entryHeader/gl-cor:entryDetail/gl-muc:multicurrencyDetail/gl-muc:restatedExchangeRateTriangulationType</v>
      </c>
      <c r="O283" s="48" t="str">
        <f t="shared" si="21"/>
        <v>/xbrli:group/gl-cor:accountingEntries/gl-cor:entryHeader/gl-cor:entryDetail/gl-cor:account/gl-cor:accountSub/gl-cor:segmentParentTuple</v>
      </c>
      <c r="P283" s="48" t="str">
        <f t="shared" si="22"/>
        <v>/xbrli:group/gl-cor:accountingEntries/gl-cor:entryHeader/gl-cor:entryDetail/gl-cor:account/gl-cor:accountSub/gl-cor:segmentParentTuple/gl-cor:parentSubaccountProportion</v>
      </c>
      <c r="Q283" s="48" t="s">
        <v>3464</v>
      </c>
      <c r="R283" s="4" t="s">
        <v>44</v>
      </c>
      <c r="S283" s="5" t="s">
        <v>2024</v>
      </c>
      <c r="T283" s="5" t="s">
        <v>2167</v>
      </c>
      <c r="U283" s="5" t="s">
        <v>2168</v>
      </c>
      <c r="V283" s="5" t="s">
        <v>2169</v>
      </c>
      <c r="W283" s="5" t="s">
        <v>2170</v>
      </c>
    </row>
    <row r="284" spans="1:23">
      <c r="A284" s="5">
        <v>3860</v>
      </c>
      <c r="B284" s="5" t="s">
        <v>505</v>
      </c>
      <c r="C284" s="5"/>
      <c r="D284" s="5"/>
      <c r="E284" s="5" t="s">
        <v>2171</v>
      </c>
      <c r="F284" s="4">
        <v>5</v>
      </c>
      <c r="G284" s="5" t="s">
        <v>2081</v>
      </c>
      <c r="H284" s="9" t="s">
        <v>2172</v>
      </c>
      <c r="I284" s="9"/>
      <c r="J284" s="48" t="str">
        <f t="shared" si="24"/>
        <v>/xbrli:group/gl-cor:accountingEntries</v>
      </c>
      <c r="K284" s="48" t="str">
        <f t="shared" si="25"/>
        <v>/xbrli:group/gl-cor:accountingEntries/gl-cor:entryHeader</v>
      </c>
      <c r="L284" s="48" t="str">
        <f t="shared" si="26"/>
        <v>/xbrli:group/gl-cor:accountingEntries/gl-cor:entryHeader/gl-cor:entryDetail</v>
      </c>
      <c r="M284" s="48" t="str">
        <f t="shared" si="27"/>
        <v>/xbrli:group/gl-cor:accountingEntries/gl-cor:entryHeader/gl-cor:entryDetail/gl-muc:multicurrencyDetail</v>
      </c>
      <c r="N284" s="48" t="str">
        <f t="shared" si="23"/>
        <v>/xbrli:group/gl-cor:accountingEntries/gl-cor:entryHeader/gl-cor:entryDetail/gl-muc:multicurrencyDetail/gl-muc:multicurrencyDetailComment</v>
      </c>
      <c r="O284" s="48" t="str">
        <f t="shared" si="21"/>
        <v>/xbrli:group/gl-cor:accountingEntries/gl-cor:entryHeader/gl-cor:entryDetail/gl-cor:account/gl-cor:accountSub/gl-cor:segmentParentTuple</v>
      </c>
      <c r="P284" s="48" t="str">
        <f t="shared" si="22"/>
        <v>/xbrli:group/gl-cor:accountingEntries/gl-cor:entryHeader/gl-cor:entryDetail/gl-cor:account/gl-cor:accountSub/gl-cor:segmentParentTuple/gl-cor:parentSubaccountProportion</v>
      </c>
      <c r="Q284" s="48" t="s">
        <v>3465</v>
      </c>
      <c r="R284" s="4" t="s">
        <v>44</v>
      </c>
      <c r="S284" s="5" t="s">
        <v>2173</v>
      </c>
      <c r="T284" s="5" t="s">
        <v>2174</v>
      </c>
      <c r="U284" s="5" t="s">
        <v>2175</v>
      </c>
      <c r="V284" s="5" t="s">
        <v>2176</v>
      </c>
      <c r="W284" s="5" t="s">
        <v>2177</v>
      </c>
    </row>
    <row r="285" spans="1:23">
      <c r="A285" s="5">
        <v>3870</v>
      </c>
      <c r="B285" s="5" t="s">
        <v>384</v>
      </c>
      <c r="C285" s="5" t="s">
        <v>2961</v>
      </c>
      <c r="E285" s="5" t="s">
        <v>2178</v>
      </c>
      <c r="F285" s="4">
        <v>4</v>
      </c>
      <c r="G285" s="5" t="s">
        <v>1767</v>
      </c>
      <c r="H285" s="8" t="s">
        <v>2179</v>
      </c>
      <c r="I285" s="52"/>
      <c r="J285" s="48" t="str">
        <f t="shared" si="24"/>
        <v>/xbrli:group/gl-cor:accountingEntries</v>
      </c>
      <c r="K285" s="48" t="str">
        <f t="shared" si="25"/>
        <v>/xbrli:group/gl-cor:accountingEntries/gl-cor:entryHeader</v>
      </c>
      <c r="L285" s="48" t="str">
        <f t="shared" si="26"/>
        <v>/xbrli:group/gl-cor:accountingEntries/gl-cor:entryHeader/gl-cor:entryDetail</v>
      </c>
      <c r="M285" s="48" t="str">
        <f t="shared" si="27"/>
        <v>/xbrli:group/gl-cor:accountingEntries/gl-cor:entryHeader/gl-cor:entryDetail/gl-cor:documentType</v>
      </c>
      <c r="N285" s="48" t="str">
        <f t="shared" si="23"/>
        <v>/xbrli:group/gl-cor:accountingEntries/gl-cor:entryHeader/gl-cor:entryDetail/gl-muc:multicurrencyDetail/gl-muc:multicurrencyDetailComment</v>
      </c>
      <c r="O285" s="48" t="str">
        <f t="shared" si="21"/>
        <v>/xbrli:group/gl-cor:accountingEntries/gl-cor:entryHeader/gl-cor:entryDetail/gl-cor:account/gl-cor:accountSub/gl-cor:segmentParentTuple</v>
      </c>
      <c r="P285" s="48" t="str">
        <f t="shared" si="22"/>
        <v>/xbrli:group/gl-cor:accountingEntries/gl-cor:entryHeader/gl-cor:entryDetail/gl-cor:account/gl-cor:accountSub/gl-cor:segmentParentTuple/gl-cor:parentSubaccountProportion</v>
      </c>
      <c r="Q285" s="48" t="s">
        <v>3466</v>
      </c>
      <c r="R285" s="4" t="s">
        <v>44</v>
      </c>
      <c r="S285" s="5" t="s">
        <v>2180</v>
      </c>
      <c r="T285" s="5" t="s">
        <v>402</v>
      </c>
      <c r="U285" s="5" t="s">
        <v>2181</v>
      </c>
      <c r="V285" s="5" t="s">
        <v>2182</v>
      </c>
      <c r="W285" s="5" t="s">
        <v>2183</v>
      </c>
    </row>
    <row r="286" spans="1:23">
      <c r="A286" s="5">
        <v>3880</v>
      </c>
      <c r="B286" s="5" t="s">
        <v>384</v>
      </c>
      <c r="C286" s="5" t="s">
        <v>2961</v>
      </c>
      <c r="E286" s="5" t="s">
        <v>2184</v>
      </c>
      <c r="F286" s="4">
        <v>4</v>
      </c>
      <c r="G286" s="5" t="s">
        <v>1767</v>
      </c>
      <c r="H286" s="8" t="s">
        <v>2185</v>
      </c>
      <c r="I286" s="52"/>
      <c r="J286" s="48" t="str">
        <f t="shared" si="24"/>
        <v>/xbrli:group/gl-cor:accountingEntries</v>
      </c>
      <c r="K286" s="48" t="str">
        <f t="shared" si="25"/>
        <v>/xbrli:group/gl-cor:accountingEntries/gl-cor:entryHeader</v>
      </c>
      <c r="L286" s="48" t="str">
        <f t="shared" si="26"/>
        <v>/xbrli:group/gl-cor:accountingEntries/gl-cor:entryHeader/gl-cor:entryDetail</v>
      </c>
      <c r="M286" s="48" t="str">
        <f t="shared" si="27"/>
        <v>/xbrli:group/gl-cor:accountingEntries/gl-cor:entryHeader/gl-cor:entryDetail/gl-cor:documentTypeDescription</v>
      </c>
      <c r="N286" s="48" t="str">
        <f t="shared" si="23"/>
        <v>/xbrli:group/gl-cor:accountingEntries/gl-cor:entryHeader/gl-cor:entryDetail/gl-muc:multicurrencyDetail/gl-muc:multicurrencyDetailComment</v>
      </c>
      <c r="O286" s="48" t="str">
        <f t="shared" si="21"/>
        <v>/xbrli:group/gl-cor:accountingEntries/gl-cor:entryHeader/gl-cor:entryDetail/gl-cor:account/gl-cor:accountSub/gl-cor:segmentParentTuple</v>
      </c>
      <c r="P286" s="48" t="str">
        <f t="shared" si="22"/>
        <v>/xbrli:group/gl-cor:accountingEntries/gl-cor:entryHeader/gl-cor:entryDetail/gl-cor:account/gl-cor:accountSub/gl-cor:segmentParentTuple/gl-cor:parentSubaccountProportion</v>
      </c>
      <c r="Q286" s="48" t="s">
        <v>3467</v>
      </c>
      <c r="R286" s="4" t="s">
        <v>44</v>
      </c>
      <c r="S286" s="5" t="s">
        <v>2186</v>
      </c>
      <c r="T286" s="5" t="s">
        <v>2187</v>
      </c>
      <c r="U286" s="5" t="s">
        <v>2188</v>
      </c>
      <c r="V286" s="5" t="s">
        <v>2189</v>
      </c>
      <c r="W286" s="5" t="s">
        <v>2190</v>
      </c>
    </row>
    <row r="287" spans="1:23">
      <c r="A287" s="5">
        <v>3890</v>
      </c>
      <c r="B287" s="5" t="s">
        <v>384</v>
      </c>
      <c r="C287" s="5" t="s">
        <v>2961</v>
      </c>
      <c r="E287" s="5" t="s">
        <v>2191</v>
      </c>
      <c r="F287" s="4">
        <v>4</v>
      </c>
      <c r="G287" s="5" t="s">
        <v>1767</v>
      </c>
      <c r="H287" s="8" t="s">
        <v>2192</v>
      </c>
      <c r="I287" s="52"/>
      <c r="J287" s="48" t="str">
        <f t="shared" si="24"/>
        <v>/xbrli:group/gl-cor:accountingEntries</v>
      </c>
      <c r="K287" s="48" t="str">
        <f t="shared" si="25"/>
        <v>/xbrli:group/gl-cor:accountingEntries/gl-cor:entryHeader</v>
      </c>
      <c r="L287" s="48" t="str">
        <f t="shared" si="26"/>
        <v>/xbrli:group/gl-cor:accountingEntries/gl-cor:entryHeader/gl-cor:entryDetail</v>
      </c>
      <c r="M287" s="48" t="str">
        <f t="shared" si="27"/>
        <v>/xbrli:group/gl-cor:accountingEntries/gl-cor:entryHeader/gl-cor:entryDetail/gl-cor:invoiceType</v>
      </c>
      <c r="N287" s="48" t="str">
        <f t="shared" si="23"/>
        <v>/xbrli:group/gl-cor:accountingEntries/gl-cor:entryHeader/gl-cor:entryDetail/gl-muc:multicurrencyDetail/gl-muc:multicurrencyDetailComment</v>
      </c>
      <c r="O287" s="48" t="str">
        <f t="shared" si="21"/>
        <v>/xbrli:group/gl-cor:accountingEntries/gl-cor:entryHeader/gl-cor:entryDetail/gl-cor:account/gl-cor:accountSub/gl-cor:segmentParentTuple</v>
      </c>
      <c r="P287" s="48" t="str">
        <f t="shared" si="22"/>
        <v>/xbrli:group/gl-cor:accountingEntries/gl-cor:entryHeader/gl-cor:entryDetail/gl-cor:account/gl-cor:accountSub/gl-cor:segmentParentTuple/gl-cor:parentSubaccountProportion</v>
      </c>
      <c r="Q287" s="48" t="s">
        <v>3468</v>
      </c>
      <c r="R287" s="4" t="s">
        <v>44</v>
      </c>
      <c r="S287" s="5" t="s">
        <v>2193</v>
      </c>
      <c r="T287" s="5" t="s">
        <v>2194</v>
      </c>
      <c r="U287" s="5" t="s">
        <v>2195</v>
      </c>
      <c r="V287" s="5" t="s">
        <v>2196</v>
      </c>
      <c r="W287" s="5" t="s">
        <v>2197</v>
      </c>
    </row>
    <row r="288" spans="1:23">
      <c r="A288" s="5">
        <v>3900</v>
      </c>
      <c r="B288" s="5" t="s">
        <v>384</v>
      </c>
      <c r="C288" s="5" t="s">
        <v>2961</v>
      </c>
      <c r="E288" s="5" t="s">
        <v>2198</v>
      </c>
      <c r="F288" s="4">
        <v>4</v>
      </c>
      <c r="G288" s="5" t="s">
        <v>1767</v>
      </c>
      <c r="H288" s="8" t="s">
        <v>2199</v>
      </c>
      <c r="I288" s="52"/>
      <c r="J288" s="48" t="str">
        <f t="shared" si="24"/>
        <v>/xbrli:group/gl-cor:accountingEntries</v>
      </c>
      <c r="K288" s="48" t="str">
        <f t="shared" si="25"/>
        <v>/xbrli:group/gl-cor:accountingEntries/gl-cor:entryHeader</v>
      </c>
      <c r="L288" s="48" t="str">
        <f t="shared" si="26"/>
        <v>/xbrli:group/gl-cor:accountingEntries/gl-cor:entryHeader/gl-cor:entryDetail</v>
      </c>
      <c r="M288" s="48" t="str">
        <f t="shared" si="27"/>
        <v>/xbrli:group/gl-cor:accountingEntries/gl-cor:entryHeader/gl-cor:entryDetail/gl-cor:documentNumber</v>
      </c>
      <c r="N288" s="48" t="str">
        <f t="shared" si="23"/>
        <v>/xbrli:group/gl-cor:accountingEntries/gl-cor:entryHeader/gl-cor:entryDetail/gl-muc:multicurrencyDetail/gl-muc:multicurrencyDetailComment</v>
      </c>
      <c r="O288" s="48" t="str">
        <f t="shared" si="21"/>
        <v>/xbrli:group/gl-cor:accountingEntries/gl-cor:entryHeader/gl-cor:entryDetail/gl-cor:account/gl-cor:accountSub/gl-cor:segmentParentTuple</v>
      </c>
      <c r="P288" s="48" t="str">
        <f t="shared" si="22"/>
        <v>/xbrli:group/gl-cor:accountingEntries/gl-cor:entryHeader/gl-cor:entryDetail/gl-cor:account/gl-cor:accountSub/gl-cor:segmentParentTuple/gl-cor:parentSubaccountProportion</v>
      </c>
      <c r="Q288" s="48" t="s">
        <v>3469</v>
      </c>
      <c r="R288" s="4" t="s">
        <v>44</v>
      </c>
      <c r="S288" s="5" t="s">
        <v>2200</v>
      </c>
      <c r="T288" s="5" t="s">
        <v>2201</v>
      </c>
      <c r="U288" s="5" t="s">
        <v>2202</v>
      </c>
      <c r="V288" s="5" t="s">
        <v>2203</v>
      </c>
      <c r="W288" s="5" t="s">
        <v>2204</v>
      </c>
    </row>
    <row r="289" spans="1:23">
      <c r="A289" s="5">
        <v>3910</v>
      </c>
      <c r="B289" s="5" t="s">
        <v>384</v>
      </c>
      <c r="C289" s="5" t="s">
        <v>2961</v>
      </c>
      <c r="E289" s="5" t="s">
        <v>2205</v>
      </c>
      <c r="F289" s="4">
        <v>4</v>
      </c>
      <c r="G289" s="5" t="s">
        <v>1767</v>
      </c>
      <c r="H289" s="8" t="s">
        <v>2206</v>
      </c>
      <c r="I289" s="52"/>
      <c r="J289" s="48" t="str">
        <f t="shared" si="24"/>
        <v>/xbrli:group/gl-cor:accountingEntries</v>
      </c>
      <c r="K289" s="48" t="str">
        <f t="shared" si="25"/>
        <v>/xbrli:group/gl-cor:accountingEntries/gl-cor:entryHeader</v>
      </c>
      <c r="L289" s="48" t="str">
        <f t="shared" si="26"/>
        <v>/xbrli:group/gl-cor:accountingEntries/gl-cor:entryHeader/gl-cor:entryDetail</v>
      </c>
      <c r="M289" s="48" t="str">
        <f t="shared" si="27"/>
        <v>/xbrli:group/gl-cor:accountingEntries/gl-cor:entryHeader/gl-cor:entryDetail/gl-cor:documentApplyToNumber</v>
      </c>
      <c r="N289" s="48" t="str">
        <f t="shared" si="23"/>
        <v>/xbrli:group/gl-cor:accountingEntries/gl-cor:entryHeader/gl-cor:entryDetail/gl-muc:multicurrencyDetail/gl-muc:multicurrencyDetailComment</v>
      </c>
      <c r="O289" s="48" t="str">
        <f t="shared" si="21"/>
        <v>/xbrli:group/gl-cor:accountingEntries/gl-cor:entryHeader/gl-cor:entryDetail/gl-cor:account/gl-cor:accountSub/gl-cor:segmentParentTuple</v>
      </c>
      <c r="P289" s="48" t="str">
        <f t="shared" si="22"/>
        <v>/xbrli:group/gl-cor:accountingEntries/gl-cor:entryHeader/gl-cor:entryDetail/gl-cor:account/gl-cor:accountSub/gl-cor:segmentParentTuple/gl-cor:parentSubaccountProportion</v>
      </c>
      <c r="Q289" s="48" t="s">
        <v>3470</v>
      </c>
      <c r="R289" s="4" t="s">
        <v>44</v>
      </c>
      <c r="S289" s="5" t="s">
        <v>2207</v>
      </c>
      <c r="T289" s="5" t="s">
        <v>2208</v>
      </c>
      <c r="U289" s="5" t="s">
        <v>2209</v>
      </c>
      <c r="V289" s="5" t="s">
        <v>2210</v>
      </c>
      <c r="W289" s="5" t="s">
        <v>2211</v>
      </c>
    </row>
    <row r="290" spans="1:23">
      <c r="A290" s="5">
        <v>3920</v>
      </c>
      <c r="B290" s="5" t="s">
        <v>384</v>
      </c>
      <c r="C290" s="5" t="s">
        <v>2961</v>
      </c>
      <c r="E290" s="5" t="s">
        <v>2212</v>
      </c>
      <c r="F290" s="4">
        <v>4</v>
      </c>
      <c r="G290" s="5" t="s">
        <v>1767</v>
      </c>
      <c r="H290" s="8" t="s">
        <v>2213</v>
      </c>
      <c r="I290" s="52"/>
      <c r="J290" s="48" t="str">
        <f t="shared" si="24"/>
        <v>/xbrli:group/gl-cor:accountingEntries</v>
      </c>
      <c r="K290" s="48" t="str">
        <f t="shared" si="25"/>
        <v>/xbrli:group/gl-cor:accountingEntries/gl-cor:entryHeader</v>
      </c>
      <c r="L290" s="48" t="str">
        <f t="shared" si="26"/>
        <v>/xbrli:group/gl-cor:accountingEntries/gl-cor:entryHeader/gl-cor:entryDetail</v>
      </c>
      <c r="M290" s="48" t="str">
        <f t="shared" si="27"/>
        <v>/xbrli:group/gl-cor:accountingEntries/gl-cor:entryHeader/gl-cor:entryDetail/gl-cor:documentReference</v>
      </c>
      <c r="N290" s="48" t="str">
        <f t="shared" si="23"/>
        <v>/xbrli:group/gl-cor:accountingEntries/gl-cor:entryHeader/gl-cor:entryDetail/gl-muc:multicurrencyDetail/gl-muc:multicurrencyDetailComment</v>
      </c>
      <c r="O290" s="48" t="str">
        <f t="shared" si="21"/>
        <v>/xbrli:group/gl-cor:accountingEntries/gl-cor:entryHeader/gl-cor:entryDetail/gl-cor:account/gl-cor:accountSub/gl-cor:segmentParentTuple</v>
      </c>
      <c r="P290" s="48" t="str">
        <f t="shared" si="22"/>
        <v>/xbrli:group/gl-cor:accountingEntries/gl-cor:entryHeader/gl-cor:entryDetail/gl-cor:account/gl-cor:accountSub/gl-cor:segmentParentTuple/gl-cor:parentSubaccountProportion</v>
      </c>
      <c r="Q290" s="48" t="s">
        <v>3471</v>
      </c>
      <c r="R290" s="4" t="s">
        <v>44</v>
      </c>
      <c r="S290" s="5" t="s">
        <v>2214</v>
      </c>
      <c r="T290" s="5" t="s">
        <v>2215</v>
      </c>
      <c r="U290" s="5" t="s">
        <v>2216</v>
      </c>
      <c r="V290" s="5" t="s">
        <v>2217</v>
      </c>
      <c r="W290" s="5" t="s">
        <v>2218</v>
      </c>
    </row>
    <row r="291" spans="1:23">
      <c r="A291" s="5">
        <v>3930</v>
      </c>
      <c r="B291" s="5" t="s">
        <v>384</v>
      </c>
      <c r="C291" s="5" t="s">
        <v>2961</v>
      </c>
      <c r="E291" s="5" t="s">
        <v>2219</v>
      </c>
      <c r="F291" s="4">
        <v>4</v>
      </c>
      <c r="G291" s="5" t="s">
        <v>1767</v>
      </c>
      <c r="H291" s="8" t="s">
        <v>2220</v>
      </c>
      <c r="I291" s="52"/>
      <c r="J291" s="48" t="str">
        <f t="shared" si="24"/>
        <v>/xbrli:group/gl-cor:accountingEntries</v>
      </c>
      <c r="K291" s="48" t="str">
        <f t="shared" si="25"/>
        <v>/xbrli:group/gl-cor:accountingEntries/gl-cor:entryHeader</v>
      </c>
      <c r="L291" s="48" t="str">
        <f t="shared" si="26"/>
        <v>/xbrli:group/gl-cor:accountingEntries/gl-cor:entryHeader/gl-cor:entryDetail</v>
      </c>
      <c r="M291" s="48" t="str">
        <f t="shared" si="27"/>
        <v>/xbrli:group/gl-cor:accountingEntries/gl-cor:entryHeader/gl-cor:entryDetail/gl-cor:documentDate</v>
      </c>
      <c r="N291" s="48" t="str">
        <f t="shared" si="23"/>
        <v>/xbrli:group/gl-cor:accountingEntries/gl-cor:entryHeader/gl-cor:entryDetail/gl-muc:multicurrencyDetail/gl-muc:multicurrencyDetailComment</v>
      </c>
      <c r="O291" s="48" t="str">
        <f t="shared" si="21"/>
        <v>/xbrli:group/gl-cor:accountingEntries/gl-cor:entryHeader/gl-cor:entryDetail/gl-cor:account/gl-cor:accountSub/gl-cor:segmentParentTuple</v>
      </c>
      <c r="P291" s="48" t="str">
        <f t="shared" si="22"/>
        <v>/xbrli:group/gl-cor:accountingEntries/gl-cor:entryHeader/gl-cor:entryDetail/gl-cor:account/gl-cor:accountSub/gl-cor:segmentParentTuple/gl-cor:parentSubaccountProportion</v>
      </c>
      <c r="Q291" s="48" t="s">
        <v>3472</v>
      </c>
      <c r="R291" s="4" t="s">
        <v>44</v>
      </c>
      <c r="S291" s="5" t="s">
        <v>2221</v>
      </c>
      <c r="T291" s="5" t="s">
        <v>2222</v>
      </c>
      <c r="U291" s="5" t="s">
        <v>2223</v>
      </c>
      <c r="V291" s="5" t="s">
        <v>2224</v>
      </c>
      <c r="W291" s="5" t="s">
        <v>2225</v>
      </c>
    </row>
    <row r="292" spans="1:23">
      <c r="A292" s="5">
        <v>3940</v>
      </c>
      <c r="B292" s="5" t="s">
        <v>441</v>
      </c>
      <c r="C292" s="5"/>
      <c r="D292" s="5"/>
      <c r="E292" s="5" t="s">
        <v>2226</v>
      </c>
      <c r="F292" s="4">
        <v>4</v>
      </c>
      <c r="G292" s="5" t="s">
        <v>1767</v>
      </c>
      <c r="H292" s="8" t="s">
        <v>2227</v>
      </c>
      <c r="I292" s="8"/>
      <c r="J292" s="48" t="str">
        <f t="shared" si="24"/>
        <v>/xbrli:group/gl-cor:accountingEntries</v>
      </c>
      <c r="K292" s="48" t="str">
        <f t="shared" si="25"/>
        <v>/xbrli:group/gl-cor:accountingEntries/gl-cor:entryHeader</v>
      </c>
      <c r="L292" s="48" t="str">
        <f t="shared" si="26"/>
        <v>/xbrli:group/gl-cor:accountingEntries/gl-cor:entryHeader/gl-cor:entryDetail</v>
      </c>
      <c r="M292" s="48" t="str">
        <f t="shared" si="27"/>
        <v>/xbrli:group/gl-cor:accountingEntries/gl-cor:entryHeader/gl-cor:entryDetail/gl-bus:documentReceivedDate</v>
      </c>
      <c r="N292" s="48" t="str">
        <f t="shared" si="23"/>
        <v>/xbrli:group/gl-cor:accountingEntries/gl-cor:entryHeader/gl-cor:entryDetail/gl-muc:multicurrencyDetail/gl-muc:multicurrencyDetailComment</v>
      </c>
      <c r="O292" s="48" t="str">
        <f t="shared" si="21"/>
        <v>/xbrli:group/gl-cor:accountingEntries/gl-cor:entryHeader/gl-cor:entryDetail/gl-cor:account/gl-cor:accountSub/gl-cor:segmentParentTuple</v>
      </c>
      <c r="P292" s="48" t="str">
        <f t="shared" si="22"/>
        <v>/xbrli:group/gl-cor:accountingEntries/gl-cor:entryHeader/gl-cor:entryDetail/gl-cor:account/gl-cor:accountSub/gl-cor:segmentParentTuple/gl-cor:parentSubaccountProportion</v>
      </c>
      <c r="Q292" s="48" t="s">
        <v>3473</v>
      </c>
      <c r="R292" s="4" t="s">
        <v>44</v>
      </c>
      <c r="S292" s="5" t="s">
        <v>2228</v>
      </c>
      <c r="T292" s="5" t="s">
        <v>2229</v>
      </c>
      <c r="U292" s="5" t="s">
        <v>2230</v>
      </c>
      <c r="V292" s="5" t="s">
        <v>2231</v>
      </c>
      <c r="W292" s="5" t="s">
        <v>2232</v>
      </c>
    </row>
    <row r="293" spans="1:23">
      <c r="A293" s="5">
        <v>3950</v>
      </c>
      <c r="B293" s="5" t="s">
        <v>441</v>
      </c>
      <c r="C293" s="5"/>
      <c r="D293" s="5"/>
      <c r="E293" s="5" t="s">
        <v>2233</v>
      </c>
      <c r="F293" s="4">
        <v>4</v>
      </c>
      <c r="G293" s="5" t="s">
        <v>1767</v>
      </c>
      <c r="H293" s="8" t="s">
        <v>2234</v>
      </c>
      <c r="I293" s="8"/>
      <c r="J293" s="48" t="str">
        <f t="shared" si="24"/>
        <v>/xbrli:group/gl-cor:accountingEntries</v>
      </c>
      <c r="K293" s="48" t="str">
        <f t="shared" si="25"/>
        <v>/xbrli:group/gl-cor:accountingEntries/gl-cor:entryHeader</v>
      </c>
      <c r="L293" s="48" t="str">
        <f t="shared" si="26"/>
        <v>/xbrli:group/gl-cor:accountingEntries/gl-cor:entryHeader/gl-cor:entryDetail</v>
      </c>
      <c r="M293" s="48" t="str">
        <f t="shared" si="27"/>
        <v>/xbrli:group/gl-cor:accountingEntries/gl-cor:entryHeader/gl-cor:entryDetail/gl-bus:documentChargeReimb</v>
      </c>
      <c r="N293" s="48" t="str">
        <f t="shared" si="23"/>
        <v>/xbrli:group/gl-cor:accountingEntries/gl-cor:entryHeader/gl-cor:entryDetail/gl-muc:multicurrencyDetail/gl-muc:multicurrencyDetailComment</v>
      </c>
      <c r="O293" s="48" t="str">
        <f t="shared" si="21"/>
        <v>/xbrli:group/gl-cor:accountingEntries/gl-cor:entryHeader/gl-cor:entryDetail/gl-cor:account/gl-cor:accountSub/gl-cor:segmentParentTuple</v>
      </c>
      <c r="P293" s="48" t="str">
        <f t="shared" si="22"/>
        <v>/xbrli:group/gl-cor:accountingEntries/gl-cor:entryHeader/gl-cor:entryDetail/gl-cor:account/gl-cor:accountSub/gl-cor:segmentParentTuple/gl-cor:parentSubaccountProportion</v>
      </c>
      <c r="Q293" s="48" t="s">
        <v>3474</v>
      </c>
      <c r="R293" s="4" t="s">
        <v>44</v>
      </c>
      <c r="S293" s="5" t="s">
        <v>2235</v>
      </c>
      <c r="T293" s="5" t="s">
        <v>2236</v>
      </c>
      <c r="U293" s="5" t="s">
        <v>2237</v>
      </c>
      <c r="V293" s="5" t="s">
        <v>2238</v>
      </c>
      <c r="W293" s="5" t="s">
        <v>2239</v>
      </c>
    </row>
    <row r="294" spans="1:23">
      <c r="A294" s="5">
        <v>3960</v>
      </c>
      <c r="B294" s="5" t="s">
        <v>441</v>
      </c>
      <c r="C294" s="5"/>
      <c r="D294" s="5"/>
      <c r="E294" s="5" t="s">
        <v>2240</v>
      </c>
      <c r="F294" s="4">
        <v>4</v>
      </c>
      <c r="G294" s="5" t="s">
        <v>1767</v>
      </c>
      <c r="H294" s="8" t="s">
        <v>2241</v>
      </c>
      <c r="I294" s="8"/>
      <c r="J294" s="48" t="str">
        <f t="shared" si="24"/>
        <v>/xbrli:group/gl-cor:accountingEntries</v>
      </c>
      <c r="K294" s="48" t="str">
        <f t="shared" si="25"/>
        <v>/xbrli:group/gl-cor:accountingEntries/gl-cor:entryHeader</v>
      </c>
      <c r="L294" s="48" t="str">
        <f t="shared" si="26"/>
        <v>/xbrli:group/gl-cor:accountingEntries/gl-cor:entryHeader/gl-cor:entryDetail</v>
      </c>
      <c r="M294" s="48" t="str">
        <f t="shared" si="27"/>
        <v>/xbrli:group/gl-cor:accountingEntries/gl-cor:entryHeader/gl-cor:entryDetail/gl-bus:documentLocation</v>
      </c>
      <c r="N294" s="48" t="str">
        <f t="shared" si="23"/>
        <v>/xbrli:group/gl-cor:accountingEntries/gl-cor:entryHeader/gl-cor:entryDetail/gl-muc:multicurrencyDetail/gl-muc:multicurrencyDetailComment</v>
      </c>
      <c r="O294" s="48" t="str">
        <f t="shared" si="21"/>
        <v>/xbrli:group/gl-cor:accountingEntries/gl-cor:entryHeader/gl-cor:entryDetail/gl-cor:account/gl-cor:accountSub/gl-cor:segmentParentTuple</v>
      </c>
      <c r="P294" s="48" t="str">
        <f t="shared" si="22"/>
        <v>/xbrli:group/gl-cor:accountingEntries/gl-cor:entryHeader/gl-cor:entryDetail/gl-cor:account/gl-cor:accountSub/gl-cor:segmentParentTuple/gl-cor:parentSubaccountProportion</v>
      </c>
      <c r="Q294" s="48" t="s">
        <v>3475</v>
      </c>
      <c r="R294" s="4" t="s">
        <v>44</v>
      </c>
      <c r="S294" s="5" t="s">
        <v>2242</v>
      </c>
      <c r="T294" s="5" t="s">
        <v>2243</v>
      </c>
      <c r="U294" s="5" t="s">
        <v>2244</v>
      </c>
      <c r="V294" s="5" t="s">
        <v>2245</v>
      </c>
      <c r="W294" s="5" t="s">
        <v>2246</v>
      </c>
    </row>
    <row r="295" spans="1:23">
      <c r="A295" s="5">
        <v>3970</v>
      </c>
      <c r="B295" s="5" t="s">
        <v>441</v>
      </c>
      <c r="C295" s="5"/>
      <c r="D295" s="5"/>
      <c r="E295" s="5" t="s">
        <v>2247</v>
      </c>
      <c r="F295" s="4">
        <v>4</v>
      </c>
      <c r="G295" s="5" t="s">
        <v>1767</v>
      </c>
      <c r="H295" s="8" t="s">
        <v>2248</v>
      </c>
      <c r="I295" s="8"/>
      <c r="J295" s="48" t="str">
        <f t="shared" si="24"/>
        <v>/xbrli:group/gl-cor:accountingEntries</v>
      </c>
      <c r="K295" s="48" t="str">
        <f t="shared" si="25"/>
        <v>/xbrli:group/gl-cor:accountingEntries/gl-cor:entryHeader</v>
      </c>
      <c r="L295" s="48" t="str">
        <f t="shared" si="26"/>
        <v>/xbrli:group/gl-cor:accountingEntries/gl-cor:entryHeader/gl-cor:entryDetail</v>
      </c>
      <c r="M295" s="48" t="str">
        <f t="shared" si="27"/>
        <v>/xbrli:group/gl-cor:accountingEntries/gl-cor:entryHeader/gl-cor:entryDetail/gl-bus:paymentMethod</v>
      </c>
      <c r="N295" s="48" t="str">
        <f t="shared" si="23"/>
        <v>/xbrli:group/gl-cor:accountingEntries/gl-cor:entryHeader/gl-cor:entryDetail/gl-muc:multicurrencyDetail/gl-muc:multicurrencyDetailComment</v>
      </c>
      <c r="O295" s="48" t="str">
        <f t="shared" si="21"/>
        <v>/xbrli:group/gl-cor:accountingEntries/gl-cor:entryHeader/gl-cor:entryDetail/gl-cor:account/gl-cor:accountSub/gl-cor:segmentParentTuple</v>
      </c>
      <c r="P295" s="48" t="str">
        <f t="shared" si="22"/>
        <v>/xbrli:group/gl-cor:accountingEntries/gl-cor:entryHeader/gl-cor:entryDetail/gl-cor:account/gl-cor:accountSub/gl-cor:segmentParentTuple/gl-cor:parentSubaccountProportion</v>
      </c>
      <c r="Q295" s="48" t="s">
        <v>3476</v>
      </c>
      <c r="R295" s="4" t="s">
        <v>44</v>
      </c>
      <c r="S295" s="5" t="s">
        <v>2249</v>
      </c>
      <c r="T295" s="5" t="s">
        <v>2250</v>
      </c>
      <c r="U295" s="5" t="s">
        <v>2251</v>
      </c>
      <c r="V295" s="5" t="s">
        <v>2252</v>
      </c>
      <c r="W295" s="5" t="s">
        <v>2253</v>
      </c>
    </row>
    <row r="296" spans="1:23">
      <c r="A296" s="5">
        <v>3980</v>
      </c>
      <c r="B296" s="5" t="s">
        <v>384</v>
      </c>
      <c r="C296" s="5" t="s">
        <v>2961</v>
      </c>
      <c r="E296" s="5" t="s">
        <v>2254</v>
      </c>
      <c r="F296" s="4">
        <v>4</v>
      </c>
      <c r="G296" s="5" t="s">
        <v>1767</v>
      </c>
      <c r="H296" s="8" t="s">
        <v>2255</v>
      </c>
      <c r="I296" s="52"/>
      <c r="J296" s="48" t="str">
        <f t="shared" si="24"/>
        <v>/xbrli:group/gl-cor:accountingEntries</v>
      </c>
      <c r="K296" s="48" t="str">
        <f t="shared" si="25"/>
        <v>/xbrli:group/gl-cor:accountingEntries/gl-cor:entryHeader</v>
      </c>
      <c r="L296" s="48" t="str">
        <f t="shared" si="26"/>
        <v>/xbrli:group/gl-cor:accountingEntries/gl-cor:entryHeader/gl-cor:entryDetail</v>
      </c>
      <c r="M296" s="48" t="str">
        <f t="shared" si="27"/>
        <v>/xbrli:group/gl-cor:accountingEntries/gl-cor:entryHeader/gl-cor:entryDetail/gl-cor:postingStatus</v>
      </c>
      <c r="N296" s="48" t="str">
        <f t="shared" si="23"/>
        <v>/xbrli:group/gl-cor:accountingEntries/gl-cor:entryHeader/gl-cor:entryDetail/gl-muc:multicurrencyDetail/gl-muc:multicurrencyDetailComment</v>
      </c>
      <c r="O296" s="48" t="str">
        <f t="shared" si="21"/>
        <v>/xbrli:group/gl-cor:accountingEntries/gl-cor:entryHeader/gl-cor:entryDetail/gl-cor:account/gl-cor:accountSub/gl-cor:segmentParentTuple</v>
      </c>
      <c r="P296" s="48" t="str">
        <f t="shared" si="22"/>
        <v>/xbrli:group/gl-cor:accountingEntries/gl-cor:entryHeader/gl-cor:entryDetail/gl-cor:account/gl-cor:accountSub/gl-cor:segmentParentTuple/gl-cor:parentSubaccountProportion</v>
      </c>
      <c r="Q296" s="48" t="s">
        <v>367</v>
      </c>
      <c r="R296" s="4" t="s">
        <v>44</v>
      </c>
      <c r="S296" s="5" t="s">
        <v>2256</v>
      </c>
      <c r="T296" s="5" t="s">
        <v>2257</v>
      </c>
      <c r="U296" s="5" t="s">
        <v>2258</v>
      </c>
      <c r="V296" s="5" t="s">
        <v>2259</v>
      </c>
      <c r="W296" s="5" t="s">
        <v>2260</v>
      </c>
    </row>
    <row r="297" spans="1:23">
      <c r="A297" s="5">
        <v>3990</v>
      </c>
      <c r="B297" s="5" t="s">
        <v>384</v>
      </c>
      <c r="C297" s="5" t="s">
        <v>2961</v>
      </c>
      <c r="E297" s="5" t="s">
        <v>2261</v>
      </c>
      <c r="F297" s="4">
        <v>4</v>
      </c>
      <c r="G297" s="5" t="s">
        <v>1767</v>
      </c>
      <c r="H297" s="8" t="s">
        <v>2262</v>
      </c>
      <c r="I297" s="52"/>
      <c r="J297" s="48" t="str">
        <f t="shared" si="24"/>
        <v>/xbrli:group/gl-cor:accountingEntries</v>
      </c>
      <c r="K297" s="48" t="str">
        <f t="shared" si="25"/>
        <v>/xbrli:group/gl-cor:accountingEntries/gl-cor:entryHeader</v>
      </c>
      <c r="L297" s="48" t="str">
        <f t="shared" si="26"/>
        <v>/xbrli:group/gl-cor:accountingEntries/gl-cor:entryHeader/gl-cor:entryDetail</v>
      </c>
      <c r="M297" s="48" t="str">
        <f t="shared" si="27"/>
        <v>/xbrli:group/gl-cor:accountingEntries/gl-cor:entryHeader/gl-cor:entryDetail/gl-cor:postingStatusDescription</v>
      </c>
      <c r="N297" s="48" t="str">
        <f t="shared" si="23"/>
        <v>/xbrli:group/gl-cor:accountingEntries/gl-cor:entryHeader/gl-cor:entryDetail/gl-muc:multicurrencyDetail/gl-muc:multicurrencyDetailComment</v>
      </c>
      <c r="O297" s="48" t="str">
        <f t="shared" si="21"/>
        <v>/xbrli:group/gl-cor:accountingEntries/gl-cor:entryHeader/gl-cor:entryDetail/gl-cor:account/gl-cor:accountSub/gl-cor:segmentParentTuple</v>
      </c>
      <c r="P297" s="48" t="str">
        <f t="shared" si="22"/>
        <v>/xbrli:group/gl-cor:accountingEntries/gl-cor:entryHeader/gl-cor:entryDetail/gl-cor:account/gl-cor:accountSub/gl-cor:segmentParentTuple/gl-cor:parentSubaccountProportion</v>
      </c>
      <c r="Q297" s="48" t="s">
        <v>3477</v>
      </c>
      <c r="R297" s="4" t="s">
        <v>44</v>
      </c>
      <c r="S297" s="5" t="s">
        <v>2263</v>
      </c>
      <c r="T297" s="5" t="s">
        <v>2264</v>
      </c>
      <c r="U297" s="5" t="s">
        <v>2265</v>
      </c>
      <c r="V297" s="5" t="s">
        <v>2266</v>
      </c>
      <c r="W297" s="5" t="s">
        <v>2267</v>
      </c>
    </row>
    <row r="298" spans="1:23">
      <c r="A298" s="5">
        <v>4000</v>
      </c>
      <c r="B298" s="5" t="s">
        <v>384</v>
      </c>
      <c r="C298" s="4" t="s">
        <v>2942</v>
      </c>
      <c r="D298" s="4" t="s">
        <v>2955</v>
      </c>
      <c r="E298" s="5" t="s">
        <v>2268</v>
      </c>
      <c r="F298" s="4">
        <v>4</v>
      </c>
      <c r="G298" s="5" t="s">
        <v>1767</v>
      </c>
      <c r="H298" s="8" t="s">
        <v>2269</v>
      </c>
      <c r="I298" s="52"/>
      <c r="J298" s="48" t="str">
        <f t="shared" si="24"/>
        <v>/xbrli:group/gl-cor:accountingEntries</v>
      </c>
      <c r="K298" s="48" t="str">
        <f t="shared" si="25"/>
        <v>/xbrli:group/gl-cor:accountingEntries/gl-cor:entryHeader</v>
      </c>
      <c r="L298" s="48" t="str">
        <f t="shared" si="26"/>
        <v>/xbrli:group/gl-cor:accountingEntries/gl-cor:entryHeader/gl-cor:entryDetail</v>
      </c>
      <c r="M298" s="48" t="str">
        <f t="shared" si="27"/>
        <v>/xbrli:group/gl-cor:accountingEntries/gl-cor:entryHeader/gl-cor:entryDetail/gl-cor:xbrlInfo</v>
      </c>
      <c r="N298" s="48" t="str">
        <f t="shared" si="23"/>
        <v>/xbrli:group/gl-cor:accountingEntries/gl-cor:entryHeader/gl-cor:entryDetail/gl-muc:multicurrencyDetail/gl-muc:multicurrencyDetailComment</v>
      </c>
      <c r="O298" s="48" t="str">
        <f t="shared" si="21"/>
        <v>/xbrli:group/gl-cor:accountingEntries/gl-cor:entryHeader/gl-cor:entryDetail/gl-cor:account/gl-cor:accountSub/gl-cor:segmentParentTuple</v>
      </c>
      <c r="P298" s="48" t="str">
        <f t="shared" si="22"/>
        <v>/xbrli:group/gl-cor:accountingEntries/gl-cor:entryHeader/gl-cor:entryDetail/gl-cor:account/gl-cor:accountSub/gl-cor:segmentParentTuple/gl-cor:parentSubaccountProportion</v>
      </c>
      <c r="Q298" s="48" t="s">
        <v>368</v>
      </c>
      <c r="R298" s="4" t="s">
        <v>202</v>
      </c>
      <c r="S298" s="4" t="s">
        <v>388</v>
      </c>
      <c r="T298" s="5" t="s">
        <v>2270</v>
      </c>
      <c r="U298" s="5" t="s">
        <v>2271</v>
      </c>
      <c r="V298" s="5" t="s">
        <v>2272</v>
      </c>
      <c r="W298" s="5" t="s">
        <v>2273</v>
      </c>
    </row>
    <row r="299" spans="1:23">
      <c r="A299" s="5">
        <v>4010</v>
      </c>
      <c r="B299" s="5" t="s">
        <v>384</v>
      </c>
      <c r="C299" s="4" t="s">
        <v>2955</v>
      </c>
      <c r="E299" s="5" t="s">
        <v>2274</v>
      </c>
      <c r="F299" s="4">
        <v>5</v>
      </c>
      <c r="G299" s="5" t="s">
        <v>2268</v>
      </c>
      <c r="H299" s="9" t="s">
        <v>2275</v>
      </c>
      <c r="I299" s="53"/>
      <c r="J299" s="48" t="str">
        <f t="shared" si="24"/>
        <v>/xbrli:group/gl-cor:accountingEntries</v>
      </c>
      <c r="K299" s="48" t="str">
        <f t="shared" si="25"/>
        <v>/xbrli:group/gl-cor:accountingEntries/gl-cor:entryHeader</v>
      </c>
      <c r="L299" s="48" t="str">
        <f t="shared" si="26"/>
        <v>/xbrli:group/gl-cor:accountingEntries/gl-cor:entryHeader/gl-cor:entryDetail</v>
      </c>
      <c r="M299" s="48" t="str">
        <f t="shared" si="27"/>
        <v>/xbrli:group/gl-cor:accountingEntries/gl-cor:entryHeader/gl-cor:entryDetail/gl-cor:xbrlInfo</v>
      </c>
      <c r="N299" s="48" t="str">
        <f t="shared" si="23"/>
        <v>/xbrli:group/gl-cor:accountingEntries/gl-cor:entryHeader/gl-cor:entryDetail/gl-cor:xbrlInfo/gl-cor:xbrlInclude</v>
      </c>
      <c r="O299" s="48" t="str">
        <f t="shared" ref="O299:O362" si="28">IF($F299=6,N299&amp;"/gl-"&amp;$B299&amp;":"&amp;$H299,O298)</f>
        <v>/xbrli:group/gl-cor:accountingEntries/gl-cor:entryHeader/gl-cor:entryDetail/gl-cor:account/gl-cor:accountSub/gl-cor:segmentParentTuple</v>
      </c>
      <c r="P299" s="48" t="str">
        <f t="shared" si="22"/>
        <v>/xbrli:group/gl-cor:accountingEntries/gl-cor:entryHeader/gl-cor:entryDetail/gl-cor:account/gl-cor:accountSub/gl-cor:segmentParentTuple/gl-cor:parentSubaccountProportion</v>
      </c>
      <c r="Q299" s="48" t="s">
        <v>3478</v>
      </c>
      <c r="R299" s="4" t="s">
        <v>44</v>
      </c>
      <c r="S299" s="5" t="s">
        <v>2276</v>
      </c>
      <c r="T299" s="5" t="s">
        <v>2277</v>
      </c>
      <c r="U299" s="5" t="s">
        <v>2278</v>
      </c>
      <c r="V299" s="5" t="s">
        <v>2279</v>
      </c>
      <c r="W299" s="5" t="s">
        <v>2280</v>
      </c>
    </row>
    <row r="300" spans="1:23">
      <c r="A300" s="5">
        <v>4020</v>
      </c>
      <c r="B300" s="5" t="s">
        <v>384</v>
      </c>
      <c r="C300" s="4" t="s">
        <v>2955</v>
      </c>
      <c r="E300" s="5" t="s">
        <v>2281</v>
      </c>
      <c r="F300" s="4">
        <v>5</v>
      </c>
      <c r="G300" s="5" t="s">
        <v>2268</v>
      </c>
      <c r="H300" s="9" t="s">
        <v>2282</v>
      </c>
      <c r="I300" s="53"/>
      <c r="J300" s="48" t="str">
        <f t="shared" si="24"/>
        <v>/xbrli:group/gl-cor:accountingEntries</v>
      </c>
      <c r="K300" s="48" t="str">
        <f t="shared" si="25"/>
        <v>/xbrli:group/gl-cor:accountingEntries/gl-cor:entryHeader</v>
      </c>
      <c r="L300" s="48" t="str">
        <f t="shared" si="26"/>
        <v>/xbrli:group/gl-cor:accountingEntries/gl-cor:entryHeader/gl-cor:entryDetail</v>
      </c>
      <c r="M300" s="48" t="str">
        <f t="shared" si="27"/>
        <v>/xbrli:group/gl-cor:accountingEntries/gl-cor:entryHeader/gl-cor:entryDetail/gl-cor:xbrlInfo</v>
      </c>
      <c r="N300" s="48" t="str">
        <f t="shared" si="23"/>
        <v>/xbrli:group/gl-cor:accountingEntries/gl-cor:entryHeader/gl-cor:entryDetail/gl-cor:xbrlInfo/gl-cor:summaryReportingElement</v>
      </c>
      <c r="O300" s="48" t="str">
        <f t="shared" si="28"/>
        <v>/xbrli:group/gl-cor:accountingEntries/gl-cor:entryHeader/gl-cor:entryDetail/gl-cor:account/gl-cor:accountSub/gl-cor:segmentParentTuple</v>
      </c>
      <c r="P300" s="48" t="str">
        <f t="shared" si="22"/>
        <v>/xbrli:group/gl-cor:accountingEntries/gl-cor:entryHeader/gl-cor:entryDetail/gl-cor:account/gl-cor:accountSub/gl-cor:segmentParentTuple/gl-cor:parentSubaccountProportion</v>
      </c>
      <c r="Q300" s="48" t="s">
        <v>3479</v>
      </c>
      <c r="R300" s="4" t="s">
        <v>44</v>
      </c>
      <c r="S300" s="5" t="s">
        <v>2283</v>
      </c>
      <c r="T300" s="5" t="s">
        <v>2284</v>
      </c>
      <c r="U300" s="5" t="s">
        <v>2285</v>
      </c>
      <c r="V300" s="5" t="s">
        <v>2286</v>
      </c>
      <c r="W300" s="5" t="s">
        <v>2287</v>
      </c>
    </row>
    <row r="301" spans="1:23">
      <c r="A301" s="5">
        <v>4030</v>
      </c>
      <c r="B301" s="5" t="s">
        <v>384</v>
      </c>
      <c r="C301" s="4" t="s">
        <v>2955</v>
      </c>
      <c r="E301" s="5" t="s">
        <v>2288</v>
      </c>
      <c r="F301" s="4">
        <v>5</v>
      </c>
      <c r="G301" s="5" t="s">
        <v>2268</v>
      </c>
      <c r="H301" s="9" t="s">
        <v>2289</v>
      </c>
      <c r="I301" s="53"/>
      <c r="J301" s="48" t="str">
        <f t="shared" si="24"/>
        <v>/xbrli:group/gl-cor:accountingEntries</v>
      </c>
      <c r="K301" s="48" t="str">
        <f t="shared" si="25"/>
        <v>/xbrli:group/gl-cor:accountingEntries/gl-cor:entryHeader</v>
      </c>
      <c r="L301" s="48" t="str">
        <f t="shared" si="26"/>
        <v>/xbrli:group/gl-cor:accountingEntries/gl-cor:entryHeader/gl-cor:entryDetail</v>
      </c>
      <c r="M301" s="48" t="str">
        <f t="shared" si="27"/>
        <v>/xbrli:group/gl-cor:accountingEntries/gl-cor:entryHeader/gl-cor:entryDetail/gl-cor:xbrlInfo</v>
      </c>
      <c r="N301" s="48" t="str">
        <f t="shared" si="23"/>
        <v>/xbrli:group/gl-cor:accountingEntries/gl-cor:entryHeader/gl-cor:entryDetail/gl-cor:xbrlInfo/gl-cor:detailMatchingElement</v>
      </c>
      <c r="O301" s="48" t="str">
        <f t="shared" si="28"/>
        <v>/xbrli:group/gl-cor:accountingEntries/gl-cor:entryHeader/gl-cor:entryDetail/gl-cor:account/gl-cor:accountSub/gl-cor:segmentParentTuple</v>
      </c>
      <c r="P301" s="48" t="str">
        <f t="shared" si="22"/>
        <v>/xbrli:group/gl-cor:accountingEntries/gl-cor:entryHeader/gl-cor:entryDetail/gl-cor:account/gl-cor:accountSub/gl-cor:segmentParentTuple/gl-cor:parentSubaccountProportion</v>
      </c>
      <c r="Q301" s="48" t="s">
        <v>3480</v>
      </c>
      <c r="R301" s="4" t="s">
        <v>44</v>
      </c>
      <c r="S301" s="5" t="s">
        <v>2290</v>
      </c>
      <c r="T301" s="5" t="s">
        <v>2291</v>
      </c>
      <c r="U301" s="5" t="s">
        <v>2292</v>
      </c>
      <c r="V301" s="5" t="s">
        <v>2293</v>
      </c>
      <c r="W301" s="5" t="s">
        <v>2294</v>
      </c>
    </row>
    <row r="302" spans="1:23">
      <c r="A302" s="5">
        <v>4470</v>
      </c>
      <c r="B302" s="5" t="s">
        <v>384</v>
      </c>
      <c r="C302" s="4" t="s">
        <v>2955</v>
      </c>
      <c r="E302" s="5" t="s">
        <v>2295</v>
      </c>
      <c r="F302" s="4">
        <v>4</v>
      </c>
      <c r="G302" s="5" t="s">
        <v>1767</v>
      </c>
      <c r="H302" s="8" t="s">
        <v>2296</v>
      </c>
      <c r="I302" s="52"/>
      <c r="J302" s="48" t="str">
        <f t="shared" si="24"/>
        <v>/xbrli:group/gl-cor:accountingEntries</v>
      </c>
      <c r="K302" s="48" t="str">
        <f t="shared" si="25"/>
        <v>/xbrli:group/gl-cor:accountingEntries/gl-cor:entryHeader</v>
      </c>
      <c r="L302" s="48" t="str">
        <f t="shared" si="26"/>
        <v>/xbrli:group/gl-cor:accountingEntries/gl-cor:entryHeader/gl-cor:entryDetail</v>
      </c>
      <c r="M302" s="48" t="str">
        <f t="shared" si="27"/>
        <v>/xbrli:group/gl-cor:accountingEntries/gl-cor:entryHeader/gl-cor:entryDetail/gl-cor:detailComment</v>
      </c>
      <c r="N302" s="48" t="str">
        <f t="shared" si="23"/>
        <v>/xbrli:group/gl-cor:accountingEntries/gl-cor:entryHeader/gl-cor:entryDetail/gl-cor:xbrlInfo/gl-cor:detailMatchingElement</v>
      </c>
      <c r="O302" s="48" t="str">
        <f t="shared" si="28"/>
        <v>/xbrli:group/gl-cor:accountingEntries/gl-cor:entryHeader/gl-cor:entryDetail/gl-cor:account/gl-cor:accountSub/gl-cor:segmentParentTuple</v>
      </c>
      <c r="P302" s="48" t="str">
        <f t="shared" si="22"/>
        <v>/xbrli:group/gl-cor:accountingEntries/gl-cor:entryHeader/gl-cor:entryDetail/gl-cor:account/gl-cor:accountSub/gl-cor:segmentParentTuple/gl-cor:parentSubaccountProportion</v>
      </c>
      <c r="Q302" s="48" t="s">
        <v>371</v>
      </c>
      <c r="R302" s="4" t="s">
        <v>44</v>
      </c>
      <c r="S302" s="5" t="s">
        <v>2297</v>
      </c>
      <c r="T302" s="5" t="s">
        <v>2298</v>
      </c>
      <c r="U302" s="5" t="s">
        <v>2299</v>
      </c>
      <c r="V302" s="5" t="s">
        <v>2300</v>
      </c>
      <c r="W302" s="5" t="s">
        <v>2301</v>
      </c>
    </row>
    <row r="303" spans="1:23">
      <c r="A303" s="5">
        <v>4480</v>
      </c>
      <c r="B303" s="5" t="s">
        <v>384</v>
      </c>
      <c r="C303" s="4" t="s">
        <v>2955</v>
      </c>
      <c r="E303" s="5" t="s">
        <v>2302</v>
      </c>
      <c r="F303" s="4">
        <v>4</v>
      </c>
      <c r="G303" s="5" t="s">
        <v>1767</v>
      </c>
      <c r="H303" s="8" t="s">
        <v>2303</v>
      </c>
      <c r="I303" s="52"/>
      <c r="J303" s="48" t="str">
        <f t="shared" si="24"/>
        <v>/xbrli:group/gl-cor:accountingEntries</v>
      </c>
      <c r="K303" s="48" t="str">
        <f t="shared" si="25"/>
        <v>/xbrli:group/gl-cor:accountingEntries/gl-cor:entryHeader</v>
      </c>
      <c r="L303" s="48" t="str">
        <f t="shared" si="26"/>
        <v>/xbrli:group/gl-cor:accountingEntries/gl-cor:entryHeader/gl-cor:entryDetail</v>
      </c>
      <c r="M303" s="48" t="str">
        <f t="shared" si="27"/>
        <v>/xbrli:group/gl-cor:accountingEntries/gl-cor:entryHeader/gl-cor:entryDetail/gl-cor:dateAcknowledged</v>
      </c>
      <c r="N303" s="48" t="str">
        <f t="shared" si="23"/>
        <v>/xbrli:group/gl-cor:accountingEntries/gl-cor:entryHeader/gl-cor:entryDetail/gl-cor:xbrlInfo/gl-cor:detailMatchingElement</v>
      </c>
      <c r="O303" s="48" t="str">
        <f t="shared" si="28"/>
        <v>/xbrli:group/gl-cor:accountingEntries/gl-cor:entryHeader/gl-cor:entryDetail/gl-cor:account/gl-cor:accountSub/gl-cor:segmentParentTuple</v>
      </c>
      <c r="P303" s="48" t="str">
        <f t="shared" si="22"/>
        <v>/xbrli:group/gl-cor:accountingEntries/gl-cor:entryHeader/gl-cor:entryDetail/gl-cor:account/gl-cor:accountSub/gl-cor:segmentParentTuple/gl-cor:parentSubaccountProportion</v>
      </c>
      <c r="Q303" s="48" t="s">
        <v>3481</v>
      </c>
      <c r="R303" s="4" t="s">
        <v>44</v>
      </c>
      <c r="S303" s="5" t="s">
        <v>2304</v>
      </c>
      <c r="T303" s="5" t="s">
        <v>2305</v>
      </c>
      <c r="U303" s="5" t="s">
        <v>2306</v>
      </c>
      <c r="V303" s="5" t="s">
        <v>2307</v>
      </c>
      <c r="W303" s="5" t="s">
        <v>2308</v>
      </c>
    </row>
    <row r="304" spans="1:23">
      <c r="A304" s="5">
        <v>4490</v>
      </c>
      <c r="B304" s="5" t="s">
        <v>384</v>
      </c>
      <c r="C304" s="4" t="s">
        <v>2955</v>
      </c>
      <c r="E304" s="5" t="s">
        <v>2309</v>
      </c>
      <c r="F304" s="4">
        <v>4</v>
      </c>
      <c r="G304" s="5" t="s">
        <v>1767</v>
      </c>
      <c r="H304" s="8" t="s">
        <v>2310</v>
      </c>
      <c r="I304" s="52"/>
      <c r="J304" s="48" t="str">
        <f t="shared" si="24"/>
        <v>/xbrli:group/gl-cor:accountingEntries</v>
      </c>
      <c r="K304" s="48" t="str">
        <f t="shared" si="25"/>
        <v>/xbrli:group/gl-cor:accountingEntries/gl-cor:entryHeader</v>
      </c>
      <c r="L304" s="48" t="str">
        <f t="shared" si="26"/>
        <v>/xbrli:group/gl-cor:accountingEntries/gl-cor:entryHeader/gl-cor:entryDetail</v>
      </c>
      <c r="M304" s="48" t="str">
        <f t="shared" si="27"/>
        <v>/xbrli:group/gl-cor:accountingEntries/gl-cor:entryHeader/gl-cor:entryDetail/gl-cor:confirmedDate</v>
      </c>
      <c r="N304" s="48" t="str">
        <f t="shared" si="23"/>
        <v>/xbrli:group/gl-cor:accountingEntries/gl-cor:entryHeader/gl-cor:entryDetail/gl-cor:xbrlInfo/gl-cor:detailMatchingElement</v>
      </c>
      <c r="O304" s="48" t="str">
        <f t="shared" si="28"/>
        <v>/xbrli:group/gl-cor:accountingEntries/gl-cor:entryHeader/gl-cor:entryDetail/gl-cor:account/gl-cor:accountSub/gl-cor:segmentParentTuple</v>
      </c>
      <c r="P304" s="48" t="str">
        <f t="shared" si="22"/>
        <v>/xbrli:group/gl-cor:accountingEntries/gl-cor:entryHeader/gl-cor:entryDetail/gl-cor:account/gl-cor:accountSub/gl-cor:segmentParentTuple/gl-cor:parentSubaccountProportion</v>
      </c>
      <c r="Q304" s="48" t="s">
        <v>3482</v>
      </c>
      <c r="R304" s="4" t="s">
        <v>44</v>
      </c>
      <c r="S304" s="5" t="s">
        <v>2311</v>
      </c>
      <c r="T304" s="5" t="s">
        <v>2312</v>
      </c>
      <c r="U304" s="5" t="s">
        <v>2313</v>
      </c>
      <c r="V304" s="5" t="s">
        <v>2314</v>
      </c>
      <c r="W304" s="5" t="s">
        <v>2315</v>
      </c>
    </row>
    <row r="305" spans="1:23">
      <c r="A305" s="5">
        <v>4500</v>
      </c>
      <c r="B305" s="5" t="s">
        <v>384</v>
      </c>
      <c r="C305" s="4" t="s">
        <v>2955</v>
      </c>
      <c r="E305" s="5" t="s">
        <v>2316</v>
      </c>
      <c r="F305" s="4">
        <v>4</v>
      </c>
      <c r="G305" s="5" t="s">
        <v>1767</v>
      </c>
      <c r="H305" s="8" t="s">
        <v>2317</v>
      </c>
      <c r="I305" s="52"/>
      <c r="J305" s="48" t="str">
        <f t="shared" si="24"/>
        <v>/xbrli:group/gl-cor:accountingEntries</v>
      </c>
      <c r="K305" s="48" t="str">
        <f t="shared" si="25"/>
        <v>/xbrli:group/gl-cor:accountingEntries/gl-cor:entryHeader</v>
      </c>
      <c r="L305" s="48" t="str">
        <f t="shared" si="26"/>
        <v>/xbrli:group/gl-cor:accountingEntries/gl-cor:entryHeader/gl-cor:entryDetail</v>
      </c>
      <c r="M305" s="48" t="str">
        <f t="shared" si="27"/>
        <v>/xbrli:group/gl-cor:accountingEntries/gl-cor:entryHeader/gl-cor:entryDetail/gl-cor:shipFrom</v>
      </c>
      <c r="N305" s="48" t="str">
        <f t="shared" si="23"/>
        <v>/xbrli:group/gl-cor:accountingEntries/gl-cor:entryHeader/gl-cor:entryDetail/gl-cor:xbrlInfo/gl-cor:detailMatchingElement</v>
      </c>
      <c r="O305" s="48" t="str">
        <f t="shared" si="28"/>
        <v>/xbrli:group/gl-cor:accountingEntries/gl-cor:entryHeader/gl-cor:entryDetail/gl-cor:account/gl-cor:accountSub/gl-cor:segmentParentTuple</v>
      </c>
      <c r="P305" s="48" t="str">
        <f t="shared" si="22"/>
        <v>/xbrli:group/gl-cor:accountingEntries/gl-cor:entryHeader/gl-cor:entryDetail/gl-cor:account/gl-cor:accountSub/gl-cor:segmentParentTuple/gl-cor:parentSubaccountProportion</v>
      </c>
      <c r="Q305" s="48" t="s">
        <v>3483</v>
      </c>
      <c r="R305" s="4" t="s">
        <v>44</v>
      </c>
      <c r="S305" s="5" t="s">
        <v>2318</v>
      </c>
      <c r="T305" s="5" t="s">
        <v>2319</v>
      </c>
      <c r="U305" s="5" t="s">
        <v>2320</v>
      </c>
      <c r="V305" s="5" t="s">
        <v>2321</v>
      </c>
      <c r="W305" s="5" t="s">
        <v>2322</v>
      </c>
    </row>
    <row r="306" spans="1:23">
      <c r="A306" s="5">
        <v>4510</v>
      </c>
      <c r="B306" s="5" t="s">
        <v>384</v>
      </c>
      <c r="C306" s="4" t="s">
        <v>2955</v>
      </c>
      <c r="E306" s="5" t="s">
        <v>2323</v>
      </c>
      <c r="F306" s="4">
        <v>4</v>
      </c>
      <c r="G306" s="5" t="s">
        <v>1767</v>
      </c>
      <c r="H306" s="8" t="s">
        <v>2324</v>
      </c>
      <c r="I306" s="52"/>
      <c r="J306" s="48" t="str">
        <f t="shared" si="24"/>
        <v>/xbrli:group/gl-cor:accountingEntries</v>
      </c>
      <c r="K306" s="48" t="str">
        <f t="shared" si="25"/>
        <v>/xbrli:group/gl-cor:accountingEntries/gl-cor:entryHeader</v>
      </c>
      <c r="L306" s="48" t="str">
        <f t="shared" si="26"/>
        <v>/xbrli:group/gl-cor:accountingEntries/gl-cor:entryHeader/gl-cor:entryDetail</v>
      </c>
      <c r="M306" s="48" t="str">
        <f t="shared" si="27"/>
        <v>/xbrli:group/gl-cor:accountingEntries/gl-cor:entryHeader/gl-cor:entryDetail/gl-cor:shipReceivedDate</v>
      </c>
      <c r="N306" s="48" t="str">
        <f t="shared" si="23"/>
        <v>/xbrli:group/gl-cor:accountingEntries/gl-cor:entryHeader/gl-cor:entryDetail/gl-cor:xbrlInfo/gl-cor:detailMatchingElement</v>
      </c>
      <c r="O306" s="48" t="str">
        <f t="shared" si="28"/>
        <v>/xbrli:group/gl-cor:accountingEntries/gl-cor:entryHeader/gl-cor:entryDetail/gl-cor:account/gl-cor:accountSub/gl-cor:segmentParentTuple</v>
      </c>
      <c r="P306" s="48" t="str">
        <f t="shared" si="22"/>
        <v>/xbrli:group/gl-cor:accountingEntries/gl-cor:entryHeader/gl-cor:entryDetail/gl-cor:account/gl-cor:accountSub/gl-cor:segmentParentTuple/gl-cor:parentSubaccountProportion</v>
      </c>
      <c r="Q306" s="48" t="s">
        <v>3484</v>
      </c>
      <c r="R306" s="4" t="s">
        <v>44</v>
      </c>
      <c r="S306" s="5" t="s">
        <v>2325</v>
      </c>
      <c r="T306" s="5" t="s">
        <v>2326</v>
      </c>
      <c r="U306" s="5" t="s">
        <v>2327</v>
      </c>
      <c r="V306" s="5" t="s">
        <v>2328</v>
      </c>
      <c r="W306" s="5" t="s">
        <v>2329</v>
      </c>
    </row>
    <row r="307" spans="1:23">
      <c r="A307" s="5">
        <v>4520</v>
      </c>
      <c r="B307" s="5" t="s">
        <v>384</v>
      </c>
      <c r="C307" s="4" t="s">
        <v>2955</v>
      </c>
      <c r="E307" s="5" t="s">
        <v>2330</v>
      </c>
      <c r="F307" s="4">
        <v>4</v>
      </c>
      <c r="G307" s="5" t="s">
        <v>1767</v>
      </c>
      <c r="H307" s="8" t="s">
        <v>2331</v>
      </c>
      <c r="I307" s="52"/>
      <c r="J307" s="48" t="str">
        <f t="shared" si="24"/>
        <v>/xbrli:group/gl-cor:accountingEntries</v>
      </c>
      <c r="K307" s="48" t="str">
        <f t="shared" si="25"/>
        <v>/xbrli:group/gl-cor:accountingEntries/gl-cor:entryHeader</v>
      </c>
      <c r="L307" s="48" t="str">
        <f t="shared" si="26"/>
        <v>/xbrli:group/gl-cor:accountingEntries/gl-cor:entryHeader/gl-cor:entryDetail</v>
      </c>
      <c r="M307" s="48" t="str">
        <f t="shared" si="27"/>
        <v>/xbrli:group/gl-cor:accountingEntries/gl-cor:entryHeader/gl-cor:entryDetail/gl-cor:maturityDate</v>
      </c>
      <c r="N307" s="48" t="str">
        <f t="shared" si="23"/>
        <v>/xbrli:group/gl-cor:accountingEntries/gl-cor:entryHeader/gl-cor:entryDetail/gl-cor:xbrlInfo/gl-cor:detailMatchingElement</v>
      </c>
      <c r="O307" s="48" t="str">
        <f t="shared" si="28"/>
        <v>/xbrli:group/gl-cor:accountingEntries/gl-cor:entryHeader/gl-cor:entryDetail/gl-cor:account/gl-cor:accountSub/gl-cor:segmentParentTuple</v>
      </c>
      <c r="P307" s="48" t="str">
        <f t="shared" si="22"/>
        <v>/xbrli:group/gl-cor:accountingEntries/gl-cor:entryHeader/gl-cor:entryDetail/gl-cor:account/gl-cor:accountSub/gl-cor:segmentParentTuple/gl-cor:parentSubaccountProportion</v>
      </c>
      <c r="Q307" s="48" t="s">
        <v>3485</v>
      </c>
      <c r="R307" s="4" t="s">
        <v>44</v>
      </c>
      <c r="S307" s="5" t="s">
        <v>2332</v>
      </c>
      <c r="T307" s="5" t="s">
        <v>2333</v>
      </c>
      <c r="U307" s="5" t="s">
        <v>2334</v>
      </c>
      <c r="V307" s="5" t="s">
        <v>2335</v>
      </c>
      <c r="W307" s="5" t="s">
        <v>2336</v>
      </c>
    </row>
    <row r="308" spans="1:23">
      <c r="A308" s="5">
        <v>4530</v>
      </c>
      <c r="B308" s="5" t="s">
        <v>384</v>
      </c>
      <c r="C308" s="4" t="s">
        <v>2955</v>
      </c>
      <c r="E308" s="5" t="s">
        <v>2337</v>
      </c>
      <c r="F308" s="4">
        <v>4</v>
      </c>
      <c r="G308" s="5" t="s">
        <v>1767</v>
      </c>
      <c r="H308" s="8" t="s">
        <v>2338</v>
      </c>
      <c r="I308" s="52"/>
      <c r="J308" s="48" t="str">
        <f t="shared" si="24"/>
        <v>/xbrli:group/gl-cor:accountingEntries</v>
      </c>
      <c r="K308" s="48" t="str">
        <f t="shared" si="25"/>
        <v>/xbrli:group/gl-cor:accountingEntries/gl-cor:entryHeader</v>
      </c>
      <c r="L308" s="48" t="str">
        <f t="shared" si="26"/>
        <v>/xbrli:group/gl-cor:accountingEntries/gl-cor:entryHeader/gl-cor:entryDetail</v>
      </c>
      <c r="M308" s="48" t="str">
        <f t="shared" si="27"/>
        <v>/xbrli:group/gl-cor:accountingEntries/gl-cor:entryHeader/gl-cor:entryDetail/gl-cor:terms</v>
      </c>
      <c r="N308" s="48" t="str">
        <f t="shared" si="23"/>
        <v>/xbrli:group/gl-cor:accountingEntries/gl-cor:entryHeader/gl-cor:entryDetail/gl-cor:xbrlInfo/gl-cor:detailMatchingElement</v>
      </c>
      <c r="O308" s="48" t="str">
        <f t="shared" si="28"/>
        <v>/xbrli:group/gl-cor:accountingEntries/gl-cor:entryHeader/gl-cor:entryDetail/gl-cor:account/gl-cor:accountSub/gl-cor:segmentParentTuple</v>
      </c>
      <c r="P308" s="48" t="str">
        <f t="shared" ref="P308:P371" si="29">IF($F308=7,O308&amp;"/gl-"&amp;$B308&amp;":"&amp;$H308,P307)</f>
        <v>/xbrli:group/gl-cor:accountingEntries/gl-cor:entryHeader/gl-cor:entryDetail/gl-cor:account/gl-cor:accountSub/gl-cor:segmentParentTuple/gl-cor:parentSubaccountProportion</v>
      </c>
      <c r="Q308" s="48" t="s">
        <v>3486</v>
      </c>
      <c r="R308" s="4" t="s">
        <v>44</v>
      </c>
      <c r="S308" s="5" t="s">
        <v>2339</v>
      </c>
      <c r="T308" s="5" t="s">
        <v>2340</v>
      </c>
      <c r="U308" s="5" t="s">
        <v>2341</v>
      </c>
      <c r="V308" s="5" t="s">
        <v>2342</v>
      </c>
      <c r="W308" s="5" t="s">
        <v>2343</v>
      </c>
    </row>
    <row r="309" spans="1:23">
      <c r="A309" s="5">
        <v>4540</v>
      </c>
      <c r="B309" s="5" t="s">
        <v>441</v>
      </c>
      <c r="C309" s="5"/>
      <c r="D309" s="5"/>
      <c r="E309" s="5" t="s">
        <v>2344</v>
      </c>
      <c r="F309" s="4">
        <v>4</v>
      </c>
      <c r="G309" s="5" t="s">
        <v>1767</v>
      </c>
      <c r="H309" s="8" t="s">
        <v>2345</v>
      </c>
      <c r="I309" s="8"/>
      <c r="J309" s="48" t="str">
        <f t="shared" si="24"/>
        <v>/xbrli:group/gl-cor:accountingEntries</v>
      </c>
      <c r="K309" s="48" t="str">
        <f t="shared" si="25"/>
        <v>/xbrli:group/gl-cor:accountingEntries/gl-cor:entryHeader</v>
      </c>
      <c r="L309" s="48" t="str">
        <f t="shared" si="26"/>
        <v>/xbrli:group/gl-cor:accountingEntries/gl-cor:entryHeader/gl-cor:entryDetail</v>
      </c>
      <c r="M309" s="48" t="str">
        <f t="shared" si="27"/>
        <v>/xbrli:group/gl-cor:accountingEntries/gl-cor:entryHeader/gl-cor:entryDetail/gl-bus:measurable</v>
      </c>
      <c r="N309" s="48" t="str">
        <f t="shared" si="23"/>
        <v>/xbrli:group/gl-cor:accountingEntries/gl-cor:entryHeader/gl-cor:entryDetail/gl-cor:xbrlInfo/gl-cor:detailMatchingElement</v>
      </c>
      <c r="O309" s="48" t="str">
        <f t="shared" si="28"/>
        <v>/xbrli:group/gl-cor:accountingEntries/gl-cor:entryHeader/gl-cor:entryDetail/gl-cor:account/gl-cor:accountSub/gl-cor:segmentParentTuple</v>
      </c>
      <c r="P309" s="48" t="str">
        <f t="shared" si="29"/>
        <v>/xbrli:group/gl-cor:accountingEntries/gl-cor:entryHeader/gl-cor:entryDetail/gl-cor:account/gl-cor:accountSub/gl-cor:segmentParentTuple/gl-cor:parentSubaccountProportion</v>
      </c>
      <c r="Q309" s="48" t="s">
        <v>3487</v>
      </c>
      <c r="R309" s="4" t="s">
        <v>202</v>
      </c>
      <c r="S309" s="4" t="s">
        <v>388</v>
      </c>
      <c r="T309" s="5" t="s">
        <v>2346</v>
      </c>
      <c r="U309" s="5" t="s">
        <v>2347</v>
      </c>
      <c r="V309" s="5" t="s">
        <v>2348</v>
      </c>
      <c r="W309" s="5" t="s">
        <v>2349</v>
      </c>
    </row>
    <row r="310" spans="1:23">
      <c r="A310" s="5">
        <v>4550</v>
      </c>
      <c r="B310" s="5" t="s">
        <v>441</v>
      </c>
      <c r="C310" s="5"/>
      <c r="D310" s="5"/>
      <c r="E310" s="5" t="s">
        <v>2350</v>
      </c>
      <c r="F310" s="4">
        <v>5</v>
      </c>
      <c r="G310" s="5" t="s">
        <v>2344</v>
      </c>
      <c r="H310" s="9" t="s">
        <v>2351</v>
      </c>
      <c r="I310" s="9"/>
      <c r="J310" s="48" t="str">
        <f t="shared" si="24"/>
        <v>/xbrli:group/gl-cor:accountingEntries</v>
      </c>
      <c r="K310" s="48" t="str">
        <f t="shared" si="25"/>
        <v>/xbrli:group/gl-cor:accountingEntries/gl-cor:entryHeader</v>
      </c>
      <c r="L310" s="48" t="str">
        <f t="shared" si="26"/>
        <v>/xbrli:group/gl-cor:accountingEntries/gl-cor:entryHeader/gl-cor:entryDetail</v>
      </c>
      <c r="M310" s="48" t="str">
        <f t="shared" si="27"/>
        <v>/xbrli:group/gl-cor:accountingEntries/gl-cor:entryHeader/gl-cor:entryDetail/gl-bus:measurable</v>
      </c>
      <c r="N310" s="48" t="str">
        <f t="shared" si="23"/>
        <v>/xbrli:group/gl-cor:accountingEntries/gl-cor:entryHeader/gl-cor:entryDetail/gl-bus:measurable/gl-bus:measurableCode</v>
      </c>
      <c r="O310" s="48" t="str">
        <f t="shared" si="28"/>
        <v>/xbrli:group/gl-cor:accountingEntries/gl-cor:entryHeader/gl-cor:entryDetail/gl-cor:account/gl-cor:accountSub/gl-cor:segmentParentTuple</v>
      </c>
      <c r="P310" s="48" t="str">
        <f t="shared" si="29"/>
        <v>/xbrli:group/gl-cor:accountingEntries/gl-cor:entryHeader/gl-cor:entryDetail/gl-cor:account/gl-cor:accountSub/gl-cor:segmentParentTuple/gl-cor:parentSubaccountProportion</v>
      </c>
      <c r="Q310" s="48" t="s">
        <v>3488</v>
      </c>
      <c r="R310" s="4" t="s">
        <v>44</v>
      </c>
      <c r="S310" s="5" t="s">
        <v>2352</v>
      </c>
      <c r="T310" s="5" t="s">
        <v>2353</v>
      </c>
      <c r="U310" s="5" t="s">
        <v>2354</v>
      </c>
      <c r="V310" s="5" t="s">
        <v>2355</v>
      </c>
      <c r="W310" s="5" t="s">
        <v>2356</v>
      </c>
    </row>
    <row r="311" spans="1:23">
      <c r="A311" s="5">
        <v>4560</v>
      </c>
      <c r="B311" s="5" t="s">
        <v>441</v>
      </c>
      <c r="C311" s="5"/>
      <c r="D311" s="5"/>
      <c r="E311" s="5" t="s">
        <v>2357</v>
      </c>
      <c r="F311" s="4">
        <v>5</v>
      </c>
      <c r="G311" s="5" t="s">
        <v>2344</v>
      </c>
      <c r="H311" s="9" t="s">
        <v>2358</v>
      </c>
      <c r="I311" s="9"/>
      <c r="J311" s="48" t="str">
        <f t="shared" si="24"/>
        <v>/xbrli:group/gl-cor:accountingEntries</v>
      </c>
      <c r="K311" s="48" t="str">
        <f t="shared" si="25"/>
        <v>/xbrli:group/gl-cor:accountingEntries/gl-cor:entryHeader</v>
      </c>
      <c r="L311" s="48" t="str">
        <f t="shared" si="26"/>
        <v>/xbrli:group/gl-cor:accountingEntries/gl-cor:entryHeader/gl-cor:entryDetail</v>
      </c>
      <c r="M311" s="48" t="str">
        <f t="shared" si="27"/>
        <v>/xbrli:group/gl-cor:accountingEntries/gl-cor:entryHeader/gl-cor:entryDetail/gl-bus:measurable</v>
      </c>
      <c r="N311" s="48" t="str">
        <f t="shared" si="23"/>
        <v>/xbrli:group/gl-cor:accountingEntries/gl-cor:entryHeader/gl-cor:entryDetail/gl-bus:measurable/gl-bus:measurableCodeDescription</v>
      </c>
      <c r="O311" s="48" t="str">
        <f t="shared" si="28"/>
        <v>/xbrli:group/gl-cor:accountingEntries/gl-cor:entryHeader/gl-cor:entryDetail/gl-cor:account/gl-cor:accountSub/gl-cor:segmentParentTuple</v>
      </c>
      <c r="P311" s="48" t="str">
        <f t="shared" si="29"/>
        <v>/xbrli:group/gl-cor:accountingEntries/gl-cor:entryHeader/gl-cor:entryDetail/gl-cor:account/gl-cor:accountSub/gl-cor:segmentParentTuple/gl-cor:parentSubaccountProportion</v>
      </c>
      <c r="Q311" s="48" t="s">
        <v>3489</v>
      </c>
      <c r="R311" s="4" t="s">
        <v>44</v>
      </c>
      <c r="S311" s="5" t="s">
        <v>2359</v>
      </c>
      <c r="T311" s="5" t="s">
        <v>2360</v>
      </c>
      <c r="U311" s="5" t="s">
        <v>2361</v>
      </c>
      <c r="V311" s="5" t="s">
        <v>2362</v>
      </c>
      <c r="W311" s="5" t="s">
        <v>2363</v>
      </c>
    </row>
    <row r="312" spans="1:23">
      <c r="A312" s="5">
        <v>4570</v>
      </c>
      <c r="B312" s="5" t="s">
        <v>441</v>
      </c>
      <c r="C312" s="5"/>
      <c r="D312" s="5"/>
      <c r="E312" s="5" t="s">
        <v>2364</v>
      </c>
      <c r="F312" s="4">
        <v>5</v>
      </c>
      <c r="G312" s="5" t="s">
        <v>2344</v>
      </c>
      <c r="H312" s="9" t="s">
        <v>2365</v>
      </c>
      <c r="I312" s="9"/>
      <c r="J312" s="48" t="str">
        <f t="shared" si="24"/>
        <v>/xbrli:group/gl-cor:accountingEntries</v>
      </c>
      <c r="K312" s="48" t="str">
        <f t="shared" si="25"/>
        <v>/xbrli:group/gl-cor:accountingEntries/gl-cor:entryHeader</v>
      </c>
      <c r="L312" s="48" t="str">
        <f t="shared" si="26"/>
        <v>/xbrli:group/gl-cor:accountingEntries/gl-cor:entryHeader/gl-cor:entryDetail</v>
      </c>
      <c r="M312" s="48" t="str">
        <f t="shared" si="27"/>
        <v>/xbrli:group/gl-cor:accountingEntries/gl-cor:entryHeader/gl-cor:entryDetail/gl-bus:measurable</v>
      </c>
      <c r="N312" s="48" t="str">
        <f t="shared" si="23"/>
        <v>/xbrli:group/gl-cor:accountingEntries/gl-cor:entryHeader/gl-cor:entryDetail/gl-bus:measurable/gl-bus:measurableCategory</v>
      </c>
      <c r="O312" s="48" t="str">
        <f t="shared" si="28"/>
        <v>/xbrli:group/gl-cor:accountingEntries/gl-cor:entryHeader/gl-cor:entryDetail/gl-cor:account/gl-cor:accountSub/gl-cor:segmentParentTuple</v>
      </c>
      <c r="P312" s="48" t="str">
        <f t="shared" si="29"/>
        <v>/xbrli:group/gl-cor:accountingEntries/gl-cor:entryHeader/gl-cor:entryDetail/gl-cor:account/gl-cor:accountSub/gl-cor:segmentParentTuple/gl-cor:parentSubaccountProportion</v>
      </c>
      <c r="Q312" s="48" t="s">
        <v>3490</v>
      </c>
      <c r="R312" s="4" t="s">
        <v>44</v>
      </c>
      <c r="S312" s="5" t="s">
        <v>2366</v>
      </c>
      <c r="T312" s="5" t="s">
        <v>2367</v>
      </c>
      <c r="U312" s="5" t="s">
        <v>2368</v>
      </c>
      <c r="V312" s="5" t="s">
        <v>2369</v>
      </c>
      <c r="W312" s="5" t="s">
        <v>2370</v>
      </c>
    </row>
    <row r="313" spans="1:23">
      <c r="A313" s="5">
        <v>4580</v>
      </c>
      <c r="B313" s="5" t="s">
        <v>441</v>
      </c>
      <c r="C313" s="5"/>
      <c r="D313" s="5"/>
      <c r="E313" s="5" t="s">
        <v>2371</v>
      </c>
      <c r="F313" s="4">
        <v>5</v>
      </c>
      <c r="G313" s="5" t="s">
        <v>2344</v>
      </c>
      <c r="H313" s="9" t="s">
        <v>2372</v>
      </c>
      <c r="I313" s="9"/>
      <c r="J313" s="48" t="str">
        <f t="shared" si="24"/>
        <v>/xbrli:group/gl-cor:accountingEntries</v>
      </c>
      <c r="K313" s="48" t="str">
        <f t="shared" si="25"/>
        <v>/xbrli:group/gl-cor:accountingEntries/gl-cor:entryHeader</v>
      </c>
      <c r="L313" s="48" t="str">
        <f t="shared" si="26"/>
        <v>/xbrli:group/gl-cor:accountingEntries/gl-cor:entryHeader/gl-cor:entryDetail</v>
      </c>
      <c r="M313" s="48" t="str">
        <f t="shared" si="27"/>
        <v>/xbrli:group/gl-cor:accountingEntries/gl-cor:entryHeader/gl-cor:entryDetail/gl-bus:measurable</v>
      </c>
      <c r="N313" s="48" t="str">
        <f t="shared" si="23"/>
        <v>/xbrli:group/gl-cor:accountingEntries/gl-cor:entryHeader/gl-cor:entryDetail/gl-bus:measurable/gl-bus:measurableID</v>
      </c>
      <c r="O313" s="48" t="str">
        <f t="shared" si="28"/>
        <v>/xbrli:group/gl-cor:accountingEntries/gl-cor:entryHeader/gl-cor:entryDetail/gl-cor:account/gl-cor:accountSub/gl-cor:segmentParentTuple</v>
      </c>
      <c r="P313" s="48" t="str">
        <f t="shared" si="29"/>
        <v>/xbrli:group/gl-cor:accountingEntries/gl-cor:entryHeader/gl-cor:entryDetail/gl-cor:account/gl-cor:accountSub/gl-cor:segmentParentTuple/gl-cor:parentSubaccountProportion</v>
      </c>
      <c r="Q313" s="48" t="s">
        <v>3491</v>
      </c>
      <c r="R313" s="4" t="s">
        <v>44</v>
      </c>
      <c r="S313" s="5" t="s">
        <v>2373</v>
      </c>
      <c r="T313" s="5" t="s">
        <v>2374</v>
      </c>
      <c r="U313" s="5" t="s">
        <v>2375</v>
      </c>
      <c r="V313" s="5" t="s">
        <v>2376</v>
      </c>
      <c r="W313" s="5" t="s">
        <v>2377</v>
      </c>
    </row>
    <row r="314" spans="1:23">
      <c r="A314" s="5">
        <v>4590</v>
      </c>
      <c r="B314" s="5" t="s">
        <v>441</v>
      </c>
      <c r="C314" s="5"/>
      <c r="D314" s="5"/>
      <c r="E314" s="5" t="s">
        <v>2378</v>
      </c>
      <c r="F314" s="4">
        <v>5</v>
      </c>
      <c r="G314" s="5" t="s">
        <v>2344</v>
      </c>
      <c r="H314" s="9" t="s">
        <v>2379</v>
      </c>
      <c r="I314" s="9"/>
      <c r="J314" s="48" t="str">
        <f t="shared" si="24"/>
        <v>/xbrli:group/gl-cor:accountingEntries</v>
      </c>
      <c r="K314" s="48" t="str">
        <f t="shared" si="25"/>
        <v>/xbrli:group/gl-cor:accountingEntries/gl-cor:entryHeader</v>
      </c>
      <c r="L314" s="48" t="str">
        <f t="shared" si="26"/>
        <v>/xbrli:group/gl-cor:accountingEntries/gl-cor:entryHeader/gl-cor:entryDetail</v>
      </c>
      <c r="M314" s="48" t="str">
        <f t="shared" si="27"/>
        <v>/xbrli:group/gl-cor:accountingEntries/gl-cor:entryHeader/gl-cor:entryDetail/gl-bus:measurable</v>
      </c>
      <c r="N314" s="48" t="str">
        <f t="shared" si="23"/>
        <v>/xbrli:group/gl-cor:accountingEntries/gl-cor:entryHeader/gl-cor:entryDetail/gl-bus:measurable/gl-bus:measurableIDSchema</v>
      </c>
      <c r="O314" s="48" t="str">
        <f t="shared" si="28"/>
        <v>/xbrli:group/gl-cor:accountingEntries/gl-cor:entryHeader/gl-cor:entryDetail/gl-cor:account/gl-cor:accountSub/gl-cor:segmentParentTuple</v>
      </c>
      <c r="P314" s="48" t="str">
        <f t="shared" si="29"/>
        <v>/xbrli:group/gl-cor:accountingEntries/gl-cor:entryHeader/gl-cor:entryDetail/gl-cor:account/gl-cor:accountSub/gl-cor:segmentParentTuple/gl-cor:parentSubaccountProportion</v>
      </c>
      <c r="Q314" s="48" t="s">
        <v>3492</v>
      </c>
      <c r="R314" s="4" t="s">
        <v>44</v>
      </c>
      <c r="S314" s="5" t="s">
        <v>2380</v>
      </c>
      <c r="T314" s="5" t="s">
        <v>2381</v>
      </c>
      <c r="U314" s="5" t="s">
        <v>2382</v>
      </c>
      <c r="V314" s="5" t="s">
        <v>2383</v>
      </c>
      <c r="W314" s="5" t="s">
        <v>2384</v>
      </c>
    </row>
    <row r="315" spans="1:23">
      <c r="A315" s="5">
        <v>4600</v>
      </c>
      <c r="B315" s="5" t="s">
        <v>441</v>
      </c>
      <c r="C315" s="5"/>
      <c r="D315" s="5"/>
      <c r="E315" s="5" t="s">
        <v>2385</v>
      </c>
      <c r="F315" s="4">
        <v>5</v>
      </c>
      <c r="G315" s="5" t="s">
        <v>2344</v>
      </c>
      <c r="H315" s="9" t="s">
        <v>2386</v>
      </c>
      <c r="I315" s="9"/>
      <c r="J315" s="48" t="str">
        <f t="shared" si="24"/>
        <v>/xbrli:group/gl-cor:accountingEntries</v>
      </c>
      <c r="K315" s="48" t="str">
        <f t="shared" si="25"/>
        <v>/xbrli:group/gl-cor:accountingEntries/gl-cor:entryHeader</v>
      </c>
      <c r="L315" s="48" t="str">
        <f t="shared" si="26"/>
        <v>/xbrli:group/gl-cor:accountingEntries/gl-cor:entryHeader/gl-cor:entryDetail</v>
      </c>
      <c r="M315" s="48" t="str">
        <f t="shared" si="27"/>
        <v>/xbrli:group/gl-cor:accountingEntries/gl-cor:entryHeader/gl-cor:entryDetail/gl-bus:measurable</v>
      </c>
      <c r="N315" s="48" t="str">
        <f t="shared" si="23"/>
        <v>/xbrli:group/gl-cor:accountingEntries/gl-cor:entryHeader/gl-cor:entryDetail/gl-bus:measurable/gl-bus:measurableIDOther</v>
      </c>
      <c r="O315" s="48" t="str">
        <f t="shared" si="28"/>
        <v>/xbrli:group/gl-cor:accountingEntries/gl-cor:entryHeader/gl-cor:entryDetail/gl-cor:account/gl-cor:accountSub/gl-cor:segmentParentTuple</v>
      </c>
      <c r="P315" s="48" t="str">
        <f t="shared" si="29"/>
        <v>/xbrli:group/gl-cor:accountingEntries/gl-cor:entryHeader/gl-cor:entryDetail/gl-cor:account/gl-cor:accountSub/gl-cor:segmentParentTuple/gl-cor:parentSubaccountProportion</v>
      </c>
      <c r="Q315" s="48" t="s">
        <v>3493</v>
      </c>
      <c r="R315" s="4" t="s">
        <v>44</v>
      </c>
      <c r="S315" s="5" t="s">
        <v>2387</v>
      </c>
      <c r="T315" s="5" t="s">
        <v>2388</v>
      </c>
      <c r="U315" s="5" t="s">
        <v>2389</v>
      </c>
      <c r="V315" s="5" t="s">
        <v>2390</v>
      </c>
      <c r="W315" s="5" t="s">
        <v>2391</v>
      </c>
    </row>
    <row r="316" spans="1:23">
      <c r="A316" s="5">
        <v>4610</v>
      </c>
      <c r="B316" s="5" t="s">
        <v>441</v>
      </c>
      <c r="C316" s="5"/>
      <c r="D316" s="5"/>
      <c r="E316" s="5" t="s">
        <v>2392</v>
      </c>
      <c r="F316" s="4">
        <v>5</v>
      </c>
      <c r="G316" s="5" t="s">
        <v>2344</v>
      </c>
      <c r="H316" s="9" t="s">
        <v>2393</v>
      </c>
      <c r="I316" s="9"/>
      <c r="J316" s="48" t="str">
        <f t="shared" si="24"/>
        <v>/xbrli:group/gl-cor:accountingEntries</v>
      </c>
      <c r="K316" s="48" t="str">
        <f t="shared" si="25"/>
        <v>/xbrli:group/gl-cor:accountingEntries/gl-cor:entryHeader</v>
      </c>
      <c r="L316" s="48" t="str">
        <f t="shared" si="26"/>
        <v>/xbrli:group/gl-cor:accountingEntries/gl-cor:entryHeader/gl-cor:entryDetail</v>
      </c>
      <c r="M316" s="48" t="str">
        <f t="shared" si="27"/>
        <v>/xbrli:group/gl-cor:accountingEntries/gl-cor:entryHeader/gl-cor:entryDetail/gl-bus:measurable</v>
      </c>
      <c r="N316" s="48" t="str">
        <f t="shared" si="23"/>
        <v>/xbrli:group/gl-cor:accountingEntries/gl-cor:entryHeader/gl-cor:entryDetail/gl-bus:measurable/gl-bus:measurableIDOtherSchema</v>
      </c>
      <c r="O316" s="48" t="str">
        <f t="shared" si="28"/>
        <v>/xbrli:group/gl-cor:accountingEntries/gl-cor:entryHeader/gl-cor:entryDetail/gl-cor:account/gl-cor:accountSub/gl-cor:segmentParentTuple</v>
      </c>
      <c r="P316" s="48" t="str">
        <f t="shared" si="29"/>
        <v>/xbrli:group/gl-cor:accountingEntries/gl-cor:entryHeader/gl-cor:entryDetail/gl-cor:account/gl-cor:accountSub/gl-cor:segmentParentTuple/gl-cor:parentSubaccountProportion</v>
      </c>
      <c r="Q316" s="48" t="s">
        <v>3494</v>
      </c>
      <c r="R316" s="4" t="s">
        <v>44</v>
      </c>
      <c r="S316" s="5" t="s">
        <v>2394</v>
      </c>
      <c r="T316" s="5" t="s">
        <v>2395</v>
      </c>
      <c r="U316" s="5" t="s">
        <v>2396</v>
      </c>
      <c r="V316" s="5" t="s">
        <v>2397</v>
      </c>
      <c r="W316" s="5" t="s">
        <v>2398</v>
      </c>
    </row>
    <row r="317" spans="1:23">
      <c r="A317" s="5">
        <v>4620</v>
      </c>
      <c r="B317" s="5" t="s">
        <v>441</v>
      </c>
      <c r="C317" s="5"/>
      <c r="D317" s="5"/>
      <c r="E317" s="5" t="s">
        <v>2399</v>
      </c>
      <c r="F317" s="4">
        <v>5</v>
      </c>
      <c r="G317" s="5" t="s">
        <v>2344</v>
      </c>
      <c r="H317" s="9" t="s">
        <v>2400</v>
      </c>
      <c r="I317" s="9"/>
      <c r="J317" s="48" t="str">
        <f t="shared" si="24"/>
        <v>/xbrli:group/gl-cor:accountingEntries</v>
      </c>
      <c r="K317" s="48" t="str">
        <f t="shared" si="25"/>
        <v>/xbrli:group/gl-cor:accountingEntries/gl-cor:entryHeader</v>
      </c>
      <c r="L317" s="48" t="str">
        <f t="shared" si="26"/>
        <v>/xbrli:group/gl-cor:accountingEntries/gl-cor:entryHeader/gl-cor:entryDetail</v>
      </c>
      <c r="M317" s="48" t="str">
        <f t="shared" si="27"/>
        <v>/xbrli:group/gl-cor:accountingEntries/gl-cor:entryHeader/gl-cor:entryDetail/gl-bus:measurable</v>
      </c>
      <c r="N317" s="48" t="str">
        <f t="shared" ref="N317:N380" si="30">IF($F317=5,M317&amp;"/gl-"&amp;$B317&amp;":"&amp;$H317,N316)</f>
        <v>/xbrli:group/gl-cor:accountingEntries/gl-cor:entryHeader/gl-cor:entryDetail/gl-bus:measurable/gl-bus:measurableDescription</v>
      </c>
      <c r="O317" s="48" t="str">
        <f t="shared" si="28"/>
        <v>/xbrli:group/gl-cor:accountingEntries/gl-cor:entryHeader/gl-cor:entryDetail/gl-cor:account/gl-cor:accountSub/gl-cor:segmentParentTuple</v>
      </c>
      <c r="P317" s="48" t="str">
        <f t="shared" si="29"/>
        <v>/xbrli:group/gl-cor:accountingEntries/gl-cor:entryHeader/gl-cor:entryDetail/gl-cor:account/gl-cor:accountSub/gl-cor:segmentParentTuple/gl-cor:parentSubaccountProportion</v>
      </c>
      <c r="Q317" s="48" t="s">
        <v>3495</v>
      </c>
      <c r="R317" s="4" t="s">
        <v>44</v>
      </c>
      <c r="S317" s="5" t="s">
        <v>2401</v>
      </c>
      <c r="T317" s="5" t="s">
        <v>2402</v>
      </c>
      <c r="U317" s="5" t="s">
        <v>2403</v>
      </c>
      <c r="V317" s="5" t="s">
        <v>2404</v>
      </c>
      <c r="W317" s="5" t="s">
        <v>2405</v>
      </c>
    </row>
    <row r="318" spans="1:23">
      <c r="A318" s="5">
        <v>4630</v>
      </c>
      <c r="B318" s="5" t="s">
        <v>441</v>
      </c>
      <c r="C318" s="5"/>
      <c r="D318" s="5"/>
      <c r="E318" s="5" t="s">
        <v>2406</v>
      </c>
      <c r="F318" s="4">
        <v>5</v>
      </c>
      <c r="G318" s="5" t="s">
        <v>2344</v>
      </c>
      <c r="H318" s="9" t="s">
        <v>2407</v>
      </c>
      <c r="I318" s="9"/>
      <c r="J318" s="48" t="str">
        <f t="shared" si="24"/>
        <v>/xbrli:group/gl-cor:accountingEntries</v>
      </c>
      <c r="K318" s="48" t="str">
        <f t="shared" si="25"/>
        <v>/xbrli:group/gl-cor:accountingEntries/gl-cor:entryHeader</v>
      </c>
      <c r="L318" s="48" t="str">
        <f t="shared" si="26"/>
        <v>/xbrli:group/gl-cor:accountingEntries/gl-cor:entryHeader/gl-cor:entryDetail</v>
      </c>
      <c r="M318" s="48" t="str">
        <f t="shared" si="27"/>
        <v>/xbrli:group/gl-cor:accountingEntries/gl-cor:entryHeader/gl-cor:entryDetail/gl-bus:measurable</v>
      </c>
      <c r="N318" s="48" t="str">
        <f t="shared" si="30"/>
        <v>/xbrli:group/gl-cor:accountingEntries/gl-cor:entryHeader/gl-cor:entryDetail/gl-bus:measurable/gl-bus:measurableQuantity</v>
      </c>
      <c r="O318" s="48" t="str">
        <f t="shared" si="28"/>
        <v>/xbrli:group/gl-cor:accountingEntries/gl-cor:entryHeader/gl-cor:entryDetail/gl-cor:account/gl-cor:accountSub/gl-cor:segmentParentTuple</v>
      </c>
      <c r="P318" s="48" t="str">
        <f t="shared" si="29"/>
        <v>/xbrli:group/gl-cor:accountingEntries/gl-cor:entryHeader/gl-cor:entryDetail/gl-cor:account/gl-cor:accountSub/gl-cor:segmentParentTuple/gl-cor:parentSubaccountProportion</v>
      </c>
      <c r="Q318" s="48" t="s">
        <v>3496</v>
      </c>
      <c r="R318" s="4" t="s">
        <v>44</v>
      </c>
      <c r="S318" s="5" t="s">
        <v>2408</v>
      </c>
      <c r="T318" s="5" t="s">
        <v>107</v>
      </c>
      <c r="U318" s="5" t="s">
        <v>2409</v>
      </c>
      <c r="V318" s="5" t="s">
        <v>2410</v>
      </c>
      <c r="W318" s="5" t="s">
        <v>2411</v>
      </c>
    </row>
    <row r="319" spans="1:23">
      <c r="A319" s="5">
        <v>4640</v>
      </c>
      <c r="B319" s="5" t="s">
        <v>441</v>
      </c>
      <c r="C319" s="5"/>
      <c r="D319" s="5"/>
      <c r="E319" s="5" t="s">
        <v>2412</v>
      </c>
      <c r="F319" s="4">
        <v>5</v>
      </c>
      <c r="G319" s="5" t="s">
        <v>2344</v>
      </c>
      <c r="H319" s="9" t="s">
        <v>2413</v>
      </c>
      <c r="I319" s="9"/>
      <c r="J319" s="48" t="str">
        <f t="shared" si="24"/>
        <v>/xbrli:group/gl-cor:accountingEntries</v>
      </c>
      <c r="K319" s="48" t="str">
        <f t="shared" si="25"/>
        <v>/xbrli:group/gl-cor:accountingEntries/gl-cor:entryHeader</v>
      </c>
      <c r="L319" s="48" t="str">
        <f t="shared" si="26"/>
        <v>/xbrli:group/gl-cor:accountingEntries/gl-cor:entryHeader/gl-cor:entryDetail</v>
      </c>
      <c r="M319" s="48" t="str">
        <f t="shared" si="27"/>
        <v>/xbrli:group/gl-cor:accountingEntries/gl-cor:entryHeader/gl-cor:entryDetail/gl-bus:measurable</v>
      </c>
      <c r="N319" s="48" t="str">
        <f t="shared" si="30"/>
        <v>/xbrli:group/gl-cor:accountingEntries/gl-cor:entryHeader/gl-cor:entryDetail/gl-bus:measurable/gl-bus:measurableQualifier</v>
      </c>
      <c r="O319" s="48" t="str">
        <f t="shared" si="28"/>
        <v>/xbrli:group/gl-cor:accountingEntries/gl-cor:entryHeader/gl-cor:entryDetail/gl-cor:account/gl-cor:accountSub/gl-cor:segmentParentTuple</v>
      </c>
      <c r="P319" s="48" t="str">
        <f t="shared" si="29"/>
        <v>/xbrli:group/gl-cor:accountingEntries/gl-cor:entryHeader/gl-cor:entryDetail/gl-cor:account/gl-cor:accountSub/gl-cor:segmentParentTuple/gl-cor:parentSubaccountProportion</v>
      </c>
      <c r="Q319" s="48" t="s">
        <v>3497</v>
      </c>
      <c r="R319" s="4" t="s">
        <v>44</v>
      </c>
      <c r="S319" s="5" t="s">
        <v>2414</v>
      </c>
      <c r="T319" s="5" t="s">
        <v>2415</v>
      </c>
      <c r="U319" s="5" t="s">
        <v>2416</v>
      </c>
      <c r="V319" s="5" t="s">
        <v>2417</v>
      </c>
      <c r="W319" s="5" t="s">
        <v>2418</v>
      </c>
    </row>
    <row r="320" spans="1:23">
      <c r="A320" s="5">
        <v>4650</v>
      </c>
      <c r="B320" s="5" t="s">
        <v>441</v>
      </c>
      <c r="C320" s="5"/>
      <c r="D320" s="5"/>
      <c r="E320" s="5" t="s">
        <v>2419</v>
      </c>
      <c r="F320" s="4">
        <v>5</v>
      </c>
      <c r="G320" s="5" t="s">
        <v>2344</v>
      </c>
      <c r="H320" s="9" t="s">
        <v>2420</v>
      </c>
      <c r="I320" s="9"/>
      <c r="J320" s="48" t="str">
        <f t="shared" si="24"/>
        <v>/xbrli:group/gl-cor:accountingEntries</v>
      </c>
      <c r="K320" s="48" t="str">
        <f t="shared" si="25"/>
        <v>/xbrli:group/gl-cor:accountingEntries/gl-cor:entryHeader</v>
      </c>
      <c r="L320" s="48" t="str">
        <f t="shared" si="26"/>
        <v>/xbrli:group/gl-cor:accountingEntries/gl-cor:entryHeader/gl-cor:entryDetail</v>
      </c>
      <c r="M320" s="48" t="str">
        <f t="shared" si="27"/>
        <v>/xbrli:group/gl-cor:accountingEntries/gl-cor:entryHeader/gl-cor:entryDetail/gl-bus:measurable</v>
      </c>
      <c r="N320" s="48" t="str">
        <f t="shared" si="30"/>
        <v>/xbrli:group/gl-cor:accountingEntries/gl-cor:entryHeader/gl-cor:entryDetail/gl-bus:measurable/gl-bus:measurableUnitOfMeasure</v>
      </c>
      <c r="O320" s="48" t="str">
        <f t="shared" si="28"/>
        <v>/xbrli:group/gl-cor:accountingEntries/gl-cor:entryHeader/gl-cor:entryDetail/gl-cor:account/gl-cor:accountSub/gl-cor:segmentParentTuple</v>
      </c>
      <c r="P320" s="48" t="str">
        <f t="shared" si="29"/>
        <v>/xbrli:group/gl-cor:accountingEntries/gl-cor:entryHeader/gl-cor:entryDetail/gl-cor:account/gl-cor:accountSub/gl-cor:segmentParentTuple/gl-cor:parentSubaccountProportion</v>
      </c>
      <c r="Q320" s="48" t="s">
        <v>3498</v>
      </c>
      <c r="R320" s="4" t="s">
        <v>44</v>
      </c>
      <c r="S320" s="5" t="s">
        <v>2421</v>
      </c>
      <c r="T320" s="5" t="s">
        <v>2422</v>
      </c>
      <c r="U320" s="5" t="s">
        <v>2423</v>
      </c>
      <c r="V320" s="5" t="s">
        <v>2424</v>
      </c>
      <c r="W320" s="5" t="s">
        <v>2425</v>
      </c>
    </row>
    <row r="321" spans="1:23">
      <c r="A321" s="5">
        <v>4660</v>
      </c>
      <c r="B321" s="5" t="s">
        <v>441</v>
      </c>
      <c r="C321" s="5"/>
      <c r="D321" s="5"/>
      <c r="E321" s="5" t="s">
        <v>2426</v>
      </c>
      <c r="F321" s="4">
        <v>5</v>
      </c>
      <c r="G321" s="5" t="s">
        <v>2344</v>
      </c>
      <c r="H321" s="9" t="s">
        <v>2427</v>
      </c>
      <c r="I321" s="9"/>
      <c r="J321" s="48" t="str">
        <f t="shared" si="24"/>
        <v>/xbrli:group/gl-cor:accountingEntries</v>
      </c>
      <c r="K321" s="48" t="str">
        <f t="shared" si="25"/>
        <v>/xbrli:group/gl-cor:accountingEntries/gl-cor:entryHeader</v>
      </c>
      <c r="L321" s="48" t="str">
        <f t="shared" si="26"/>
        <v>/xbrli:group/gl-cor:accountingEntries/gl-cor:entryHeader/gl-cor:entryDetail</v>
      </c>
      <c r="M321" s="48" t="str">
        <f t="shared" si="27"/>
        <v>/xbrli:group/gl-cor:accountingEntries/gl-cor:entryHeader/gl-cor:entryDetail/gl-bus:measurable</v>
      </c>
      <c r="N321" s="48" t="str">
        <f t="shared" si="30"/>
        <v>/xbrli:group/gl-cor:accountingEntries/gl-cor:entryHeader/gl-cor:entryDetail/gl-bus:measurable/gl-bus:measurableCostPerUnit</v>
      </c>
      <c r="O321" s="48" t="str">
        <f t="shared" si="28"/>
        <v>/xbrli:group/gl-cor:accountingEntries/gl-cor:entryHeader/gl-cor:entryDetail/gl-cor:account/gl-cor:accountSub/gl-cor:segmentParentTuple</v>
      </c>
      <c r="P321" s="48" t="str">
        <f t="shared" si="29"/>
        <v>/xbrli:group/gl-cor:accountingEntries/gl-cor:entryHeader/gl-cor:entryDetail/gl-cor:account/gl-cor:accountSub/gl-cor:segmentParentTuple/gl-cor:parentSubaccountProportion</v>
      </c>
      <c r="Q321" s="48" t="s">
        <v>3499</v>
      </c>
      <c r="R321" s="4" t="s">
        <v>44</v>
      </c>
      <c r="S321" s="5" t="s">
        <v>2428</v>
      </c>
      <c r="T321" s="5" t="s">
        <v>2429</v>
      </c>
      <c r="U321" s="5" t="s">
        <v>2430</v>
      </c>
      <c r="V321" s="5" t="s">
        <v>2431</v>
      </c>
      <c r="W321" s="5" t="s">
        <v>2432</v>
      </c>
    </row>
    <row r="322" spans="1:23">
      <c r="A322" s="5">
        <v>4670</v>
      </c>
      <c r="B322" s="5" t="s">
        <v>441</v>
      </c>
      <c r="C322" s="5"/>
      <c r="D322" s="5"/>
      <c r="E322" s="5" t="s">
        <v>2433</v>
      </c>
      <c r="F322" s="4">
        <v>5</v>
      </c>
      <c r="G322" s="5" t="s">
        <v>2344</v>
      </c>
      <c r="H322" s="9" t="s">
        <v>2434</v>
      </c>
      <c r="I322" s="9"/>
      <c r="J322" s="48" t="str">
        <f t="shared" si="24"/>
        <v>/xbrli:group/gl-cor:accountingEntries</v>
      </c>
      <c r="K322" s="48" t="str">
        <f t="shared" si="25"/>
        <v>/xbrli:group/gl-cor:accountingEntries/gl-cor:entryHeader</v>
      </c>
      <c r="L322" s="48" t="str">
        <f t="shared" si="26"/>
        <v>/xbrli:group/gl-cor:accountingEntries/gl-cor:entryHeader/gl-cor:entryDetail</v>
      </c>
      <c r="M322" s="48" t="str">
        <f t="shared" si="27"/>
        <v>/xbrli:group/gl-cor:accountingEntries/gl-cor:entryHeader/gl-cor:entryDetail/gl-bus:measurable</v>
      </c>
      <c r="N322" s="48" t="str">
        <f t="shared" si="30"/>
        <v>/xbrli:group/gl-cor:accountingEntries/gl-cor:entryHeader/gl-cor:entryDetail/gl-bus:measurable/gl-bus:measurableStartDateTime</v>
      </c>
      <c r="O322" s="48" t="str">
        <f t="shared" si="28"/>
        <v>/xbrli:group/gl-cor:accountingEntries/gl-cor:entryHeader/gl-cor:entryDetail/gl-cor:account/gl-cor:accountSub/gl-cor:segmentParentTuple</v>
      </c>
      <c r="P322" s="48" t="str">
        <f t="shared" si="29"/>
        <v>/xbrli:group/gl-cor:accountingEntries/gl-cor:entryHeader/gl-cor:entryDetail/gl-cor:account/gl-cor:accountSub/gl-cor:segmentParentTuple/gl-cor:parentSubaccountProportion</v>
      </c>
      <c r="Q322" s="48" t="s">
        <v>3500</v>
      </c>
      <c r="R322" s="4" t="s">
        <v>44</v>
      </c>
      <c r="S322" s="5" t="s">
        <v>2435</v>
      </c>
      <c r="T322" s="5" t="s">
        <v>2436</v>
      </c>
      <c r="U322" s="5" t="s">
        <v>2437</v>
      </c>
      <c r="V322" s="5" t="s">
        <v>2438</v>
      </c>
      <c r="W322" s="5" t="s">
        <v>2439</v>
      </c>
    </row>
    <row r="323" spans="1:23">
      <c r="A323" s="5">
        <v>4680</v>
      </c>
      <c r="B323" s="5" t="s">
        <v>441</v>
      </c>
      <c r="C323" s="5"/>
      <c r="D323" s="5"/>
      <c r="E323" s="5" t="s">
        <v>2440</v>
      </c>
      <c r="F323" s="4">
        <v>5</v>
      </c>
      <c r="G323" s="5" t="s">
        <v>2344</v>
      </c>
      <c r="H323" s="9" t="s">
        <v>2441</v>
      </c>
      <c r="I323" s="9"/>
      <c r="J323" s="48" t="str">
        <f t="shared" ref="J323:J386" si="31">IF($F323=1,"/xbrli:group/gl-"&amp;$B323&amp;":"&amp;$H323,J322)</f>
        <v>/xbrli:group/gl-cor:accountingEntries</v>
      </c>
      <c r="K323" s="48" t="str">
        <f t="shared" si="25"/>
        <v>/xbrli:group/gl-cor:accountingEntries/gl-cor:entryHeader</v>
      </c>
      <c r="L323" s="48" t="str">
        <f t="shared" si="26"/>
        <v>/xbrli:group/gl-cor:accountingEntries/gl-cor:entryHeader/gl-cor:entryDetail</v>
      </c>
      <c r="M323" s="48" t="str">
        <f t="shared" si="27"/>
        <v>/xbrli:group/gl-cor:accountingEntries/gl-cor:entryHeader/gl-cor:entryDetail/gl-bus:measurable</v>
      </c>
      <c r="N323" s="48" t="str">
        <f t="shared" si="30"/>
        <v>/xbrli:group/gl-cor:accountingEntries/gl-cor:entryHeader/gl-cor:entryDetail/gl-bus:measurable/gl-bus:measurableEndDateTime</v>
      </c>
      <c r="O323" s="48" t="str">
        <f t="shared" si="28"/>
        <v>/xbrli:group/gl-cor:accountingEntries/gl-cor:entryHeader/gl-cor:entryDetail/gl-cor:account/gl-cor:accountSub/gl-cor:segmentParentTuple</v>
      </c>
      <c r="P323" s="48" t="str">
        <f t="shared" si="29"/>
        <v>/xbrli:group/gl-cor:accountingEntries/gl-cor:entryHeader/gl-cor:entryDetail/gl-cor:account/gl-cor:accountSub/gl-cor:segmentParentTuple/gl-cor:parentSubaccountProportion</v>
      </c>
      <c r="Q323" s="48" t="s">
        <v>3501</v>
      </c>
      <c r="R323" s="4" t="s">
        <v>44</v>
      </c>
      <c r="S323" s="5" t="s">
        <v>2442</v>
      </c>
      <c r="T323" s="5" t="s">
        <v>2443</v>
      </c>
      <c r="U323" s="5" t="s">
        <v>2444</v>
      </c>
      <c r="V323" s="5" t="s">
        <v>2445</v>
      </c>
      <c r="W323" s="5" t="s">
        <v>2446</v>
      </c>
    </row>
    <row r="324" spans="1:23">
      <c r="A324" s="5">
        <v>4690</v>
      </c>
      <c r="B324" s="5" t="s">
        <v>441</v>
      </c>
      <c r="C324" s="5"/>
      <c r="D324" s="5"/>
      <c r="E324" s="5" t="s">
        <v>2447</v>
      </c>
      <c r="F324" s="4">
        <v>5</v>
      </c>
      <c r="G324" s="5" t="s">
        <v>2344</v>
      </c>
      <c r="H324" s="9" t="s">
        <v>2448</v>
      </c>
      <c r="I324" s="9"/>
      <c r="J324" s="48" t="str">
        <f t="shared" si="31"/>
        <v>/xbrli:group/gl-cor:accountingEntries</v>
      </c>
      <c r="K324" s="48" t="str">
        <f t="shared" ref="K324:K387" si="32">IF($F324=2,J324&amp;"/gl-"&amp;B324&amp;":"&amp;$H324,K323)</f>
        <v>/xbrli:group/gl-cor:accountingEntries/gl-cor:entryHeader</v>
      </c>
      <c r="L324" s="48" t="str">
        <f t="shared" ref="L324:L387" si="33">IF($F324=3,K324&amp;"/gl-"&amp;$B324&amp;":"&amp;$H324,L323)</f>
        <v>/xbrli:group/gl-cor:accountingEntries/gl-cor:entryHeader/gl-cor:entryDetail</v>
      </c>
      <c r="M324" s="48" t="str">
        <f t="shared" si="27"/>
        <v>/xbrli:group/gl-cor:accountingEntries/gl-cor:entryHeader/gl-cor:entryDetail/gl-bus:measurable</v>
      </c>
      <c r="N324" s="48" t="str">
        <f t="shared" si="30"/>
        <v>/xbrli:group/gl-cor:accountingEntries/gl-cor:entryHeader/gl-cor:entryDetail/gl-bus:measurable/gl-bus:measurableActive</v>
      </c>
      <c r="O324" s="48" t="str">
        <f t="shared" si="28"/>
        <v>/xbrli:group/gl-cor:accountingEntries/gl-cor:entryHeader/gl-cor:entryDetail/gl-cor:account/gl-cor:accountSub/gl-cor:segmentParentTuple</v>
      </c>
      <c r="P324" s="48" t="str">
        <f t="shared" si="29"/>
        <v>/xbrli:group/gl-cor:accountingEntries/gl-cor:entryHeader/gl-cor:entryDetail/gl-cor:account/gl-cor:accountSub/gl-cor:segmentParentTuple/gl-cor:parentSubaccountProportion</v>
      </c>
      <c r="Q324" s="48" t="s">
        <v>3502</v>
      </c>
      <c r="R324" s="4" t="s">
        <v>44</v>
      </c>
      <c r="S324" s="5" t="s">
        <v>702</v>
      </c>
      <c r="T324" s="5" t="s">
        <v>2449</v>
      </c>
      <c r="U324" s="5" t="s">
        <v>2450</v>
      </c>
      <c r="V324" s="5" t="s">
        <v>2451</v>
      </c>
      <c r="W324" s="12" t="s">
        <v>2452</v>
      </c>
    </row>
    <row r="325" spans="1:23">
      <c r="A325" s="5">
        <v>4700</v>
      </c>
      <c r="B325" s="5" t="s">
        <v>2453</v>
      </c>
      <c r="C325" s="5"/>
      <c r="D325" s="5"/>
      <c r="E325" s="5" t="s">
        <v>2454</v>
      </c>
      <c r="F325" s="4">
        <v>5</v>
      </c>
      <c r="G325" s="5" t="s">
        <v>2344</v>
      </c>
      <c r="H325" s="9" t="s">
        <v>2455</v>
      </c>
      <c r="I325" s="9"/>
      <c r="J325" s="48" t="str">
        <f t="shared" si="31"/>
        <v>/xbrli:group/gl-cor:accountingEntries</v>
      </c>
      <c r="K325" s="48" t="str">
        <f t="shared" si="32"/>
        <v>/xbrli:group/gl-cor:accountingEntries/gl-cor:entryHeader</v>
      </c>
      <c r="L325" s="48" t="str">
        <f t="shared" si="33"/>
        <v>/xbrli:group/gl-cor:accountingEntries/gl-cor:entryHeader/gl-cor:entryDetail</v>
      </c>
      <c r="M325" s="48" t="str">
        <f t="shared" si="27"/>
        <v>/xbrli:group/gl-cor:accountingEntries/gl-cor:entryHeader/gl-cor:entryDetail/gl-bus:measurable</v>
      </c>
      <c r="N325" s="48" t="str">
        <f t="shared" si="30"/>
        <v>/xbrli:group/gl-cor:accountingEntries/gl-cor:entryHeader/gl-cor:entryDetail/gl-bus:measurable/gl-ehm:measurableClassID</v>
      </c>
      <c r="O325" s="48" t="str">
        <f t="shared" si="28"/>
        <v>/xbrli:group/gl-cor:accountingEntries/gl-cor:entryHeader/gl-cor:entryDetail/gl-cor:account/gl-cor:accountSub/gl-cor:segmentParentTuple</v>
      </c>
      <c r="P325" s="48" t="str">
        <f t="shared" si="29"/>
        <v>/xbrli:group/gl-cor:accountingEntries/gl-cor:entryHeader/gl-cor:entryDetail/gl-cor:account/gl-cor:accountSub/gl-cor:segmentParentTuple/gl-cor:parentSubaccountProportion</v>
      </c>
      <c r="Q325" s="48" t="s">
        <v>3503</v>
      </c>
      <c r="R325" s="4" t="s">
        <v>44</v>
      </c>
      <c r="S325" s="5" t="s">
        <v>2456</v>
      </c>
      <c r="T325" s="5" t="s">
        <v>2457</v>
      </c>
      <c r="U325" s="5" t="s">
        <v>2458</v>
      </c>
      <c r="V325" s="12" t="s">
        <v>2459</v>
      </c>
      <c r="W325" s="12" t="s">
        <v>2460</v>
      </c>
    </row>
    <row r="326" spans="1:23">
      <c r="A326" s="5">
        <v>4710</v>
      </c>
      <c r="B326" s="5" t="s">
        <v>2453</v>
      </c>
      <c r="C326" s="5"/>
      <c r="D326" s="5"/>
      <c r="E326" s="5" t="s">
        <v>2461</v>
      </c>
      <c r="F326" s="4">
        <v>5</v>
      </c>
      <c r="G326" s="5" t="s">
        <v>2344</v>
      </c>
      <c r="H326" s="9" t="s">
        <v>2462</v>
      </c>
      <c r="I326" s="9"/>
      <c r="J326" s="48" t="str">
        <f t="shared" si="31"/>
        <v>/xbrli:group/gl-cor:accountingEntries</v>
      </c>
      <c r="K326" s="48" t="str">
        <f t="shared" si="32"/>
        <v>/xbrli:group/gl-cor:accountingEntries/gl-cor:entryHeader</v>
      </c>
      <c r="L326" s="48" t="str">
        <f t="shared" si="33"/>
        <v>/xbrli:group/gl-cor:accountingEntries/gl-cor:entryHeader/gl-cor:entryDetail</v>
      </c>
      <c r="M326" s="48" t="str">
        <f t="shared" si="27"/>
        <v>/xbrli:group/gl-cor:accountingEntries/gl-cor:entryHeader/gl-cor:entryDetail/gl-bus:measurable</v>
      </c>
      <c r="N326" s="48" t="str">
        <f t="shared" si="30"/>
        <v>/xbrli:group/gl-cor:accountingEntries/gl-cor:entryHeader/gl-cor:entryDetail/gl-bus:measurable/gl-ehm:measurableClassDescription</v>
      </c>
      <c r="O326" s="48" t="str">
        <f t="shared" si="28"/>
        <v>/xbrli:group/gl-cor:accountingEntries/gl-cor:entryHeader/gl-cor:entryDetail/gl-cor:account/gl-cor:accountSub/gl-cor:segmentParentTuple</v>
      </c>
      <c r="P326" s="48" t="str">
        <f t="shared" si="29"/>
        <v>/xbrli:group/gl-cor:accountingEntries/gl-cor:entryHeader/gl-cor:entryDetail/gl-cor:account/gl-cor:accountSub/gl-cor:segmentParentTuple/gl-cor:parentSubaccountProportion</v>
      </c>
      <c r="Q326" s="48" t="s">
        <v>3504</v>
      </c>
      <c r="R326" s="4" t="s">
        <v>44</v>
      </c>
      <c r="S326" s="5" t="s">
        <v>2463</v>
      </c>
      <c r="T326" s="5" t="s">
        <v>2464</v>
      </c>
      <c r="U326" s="5" t="s">
        <v>2465</v>
      </c>
      <c r="V326" s="12" t="s">
        <v>2466</v>
      </c>
      <c r="W326" s="12" t="s">
        <v>2467</v>
      </c>
    </row>
    <row r="327" spans="1:23">
      <c r="A327" s="5">
        <v>4720</v>
      </c>
      <c r="B327" s="5" t="s">
        <v>2453</v>
      </c>
      <c r="C327" s="5"/>
      <c r="D327" s="5"/>
      <c r="E327" s="5" t="s">
        <v>2468</v>
      </c>
      <c r="F327" s="4">
        <v>5</v>
      </c>
      <c r="G327" s="5" t="s">
        <v>2344</v>
      </c>
      <c r="H327" s="9" t="s">
        <v>2469</v>
      </c>
      <c r="I327" s="9"/>
      <c r="J327" s="48" t="str">
        <f t="shared" si="31"/>
        <v>/xbrli:group/gl-cor:accountingEntries</v>
      </c>
      <c r="K327" s="48" t="str">
        <f t="shared" si="32"/>
        <v>/xbrli:group/gl-cor:accountingEntries/gl-cor:entryHeader</v>
      </c>
      <c r="L327" s="48" t="str">
        <f t="shared" si="33"/>
        <v>/xbrli:group/gl-cor:accountingEntries/gl-cor:entryHeader/gl-cor:entryDetail</v>
      </c>
      <c r="M327" s="48" t="str">
        <f t="shared" si="27"/>
        <v>/xbrli:group/gl-cor:accountingEntries/gl-cor:entryHeader/gl-cor:entryDetail/gl-bus:measurable</v>
      </c>
      <c r="N327" s="48" t="str">
        <f t="shared" si="30"/>
        <v>/xbrli:group/gl-cor:accountingEntries/gl-cor:entryHeader/gl-cor:entryDetail/gl-bus:measurable/gl-ehm:costingMethodCode</v>
      </c>
      <c r="O327" s="48" t="str">
        <f t="shared" si="28"/>
        <v>/xbrli:group/gl-cor:accountingEntries/gl-cor:entryHeader/gl-cor:entryDetail/gl-cor:account/gl-cor:accountSub/gl-cor:segmentParentTuple</v>
      </c>
      <c r="P327" s="48" t="str">
        <f t="shared" si="29"/>
        <v>/xbrli:group/gl-cor:accountingEntries/gl-cor:entryHeader/gl-cor:entryDetail/gl-cor:account/gl-cor:accountSub/gl-cor:segmentParentTuple/gl-cor:parentSubaccountProportion</v>
      </c>
      <c r="Q327" s="48" t="s">
        <v>3505</v>
      </c>
      <c r="R327" s="4" t="s">
        <v>44</v>
      </c>
      <c r="S327" s="5" t="s">
        <v>2470</v>
      </c>
      <c r="T327" s="5" t="s">
        <v>2471</v>
      </c>
      <c r="U327" s="5" t="s">
        <v>2472</v>
      </c>
      <c r="V327" s="12" t="s">
        <v>2473</v>
      </c>
      <c r="W327" s="12" t="s">
        <v>2474</v>
      </c>
    </row>
    <row r="328" spans="1:23">
      <c r="A328" s="5">
        <v>4730</v>
      </c>
      <c r="B328" s="5" t="s">
        <v>2453</v>
      </c>
      <c r="C328" s="5"/>
      <c r="D328" s="5"/>
      <c r="E328" s="5" t="s">
        <v>2475</v>
      </c>
      <c r="F328" s="4">
        <v>5</v>
      </c>
      <c r="G328" s="5" t="s">
        <v>2344</v>
      </c>
      <c r="H328" s="9" t="s">
        <v>2476</v>
      </c>
      <c r="I328" s="9"/>
      <c r="J328" s="48" t="str">
        <f t="shared" si="31"/>
        <v>/xbrli:group/gl-cor:accountingEntries</v>
      </c>
      <c r="K328" s="48" t="str">
        <f t="shared" si="32"/>
        <v>/xbrli:group/gl-cor:accountingEntries/gl-cor:entryHeader</v>
      </c>
      <c r="L328" s="48" t="str">
        <f t="shared" si="33"/>
        <v>/xbrli:group/gl-cor:accountingEntries/gl-cor:entryHeader/gl-cor:entryDetail</v>
      </c>
      <c r="M328" s="48" t="str">
        <f t="shared" si="27"/>
        <v>/xbrli:group/gl-cor:accountingEntries/gl-cor:entryHeader/gl-cor:entryDetail/gl-bus:measurable</v>
      </c>
      <c r="N328" s="48" t="str">
        <f t="shared" si="30"/>
        <v>/xbrli:group/gl-cor:accountingEntries/gl-cor:entryHeader/gl-cor:entryDetail/gl-bus:measurable/gl-ehm:costingMethodDescription</v>
      </c>
      <c r="O328" s="48" t="str">
        <f t="shared" si="28"/>
        <v>/xbrli:group/gl-cor:accountingEntries/gl-cor:entryHeader/gl-cor:entryDetail/gl-cor:account/gl-cor:accountSub/gl-cor:segmentParentTuple</v>
      </c>
      <c r="P328" s="48" t="str">
        <f t="shared" si="29"/>
        <v>/xbrli:group/gl-cor:accountingEntries/gl-cor:entryHeader/gl-cor:entryDetail/gl-cor:account/gl-cor:accountSub/gl-cor:segmentParentTuple/gl-cor:parentSubaccountProportion</v>
      </c>
      <c r="Q328" s="48" t="s">
        <v>3506</v>
      </c>
      <c r="R328" s="4" t="s">
        <v>44</v>
      </c>
      <c r="S328" s="5" t="s">
        <v>2477</v>
      </c>
      <c r="T328" s="5" t="s">
        <v>2478</v>
      </c>
      <c r="U328" s="5" t="s">
        <v>2479</v>
      </c>
      <c r="V328" s="12" t="s">
        <v>2480</v>
      </c>
      <c r="W328" s="12" t="s">
        <v>2481</v>
      </c>
    </row>
    <row r="329" spans="1:23">
      <c r="A329" s="5">
        <v>4740</v>
      </c>
      <c r="B329" s="5" t="s">
        <v>2453</v>
      </c>
      <c r="C329" s="5"/>
      <c r="D329" s="5"/>
      <c r="E329" s="5" t="s">
        <v>2482</v>
      </c>
      <c r="F329" s="4">
        <v>5</v>
      </c>
      <c r="G329" s="5" t="s">
        <v>2344</v>
      </c>
      <c r="H329" s="9" t="s">
        <v>2483</v>
      </c>
      <c r="I329" s="9"/>
      <c r="J329" s="48" t="str">
        <f t="shared" si="31"/>
        <v>/xbrli:group/gl-cor:accountingEntries</v>
      </c>
      <c r="K329" s="48" t="str">
        <f t="shared" si="32"/>
        <v>/xbrli:group/gl-cor:accountingEntries/gl-cor:entryHeader</v>
      </c>
      <c r="L329" s="48" t="str">
        <f t="shared" si="33"/>
        <v>/xbrli:group/gl-cor:accountingEntries/gl-cor:entryHeader/gl-cor:entryDetail</v>
      </c>
      <c r="M329" s="48" t="str">
        <f t="shared" si="27"/>
        <v>/xbrli:group/gl-cor:accountingEntries/gl-cor:entryHeader/gl-cor:entryDetail/gl-bus:measurable</v>
      </c>
      <c r="N329" s="48" t="str">
        <f t="shared" si="30"/>
        <v>/xbrli:group/gl-cor:accountingEntries/gl-cor:entryHeader/gl-cor:entryDetail/gl-bus:measurable/gl-ehm:geospatialCoordinate</v>
      </c>
      <c r="O329" s="48" t="str">
        <f t="shared" si="28"/>
        <v>/xbrli:group/gl-cor:accountingEntries/gl-cor:entryHeader/gl-cor:entryDetail/gl-cor:account/gl-cor:accountSub/gl-cor:segmentParentTuple</v>
      </c>
      <c r="P329" s="48" t="str">
        <f t="shared" si="29"/>
        <v>/xbrli:group/gl-cor:accountingEntries/gl-cor:entryHeader/gl-cor:entryDetail/gl-cor:account/gl-cor:accountSub/gl-cor:segmentParentTuple/gl-cor:parentSubaccountProportion</v>
      </c>
      <c r="Q329" s="48" t="s">
        <v>3507</v>
      </c>
      <c r="R329" s="4" t="s">
        <v>44</v>
      </c>
      <c r="S329" s="5" t="s">
        <v>2484</v>
      </c>
      <c r="T329" s="5" t="s">
        <v>2485</v>
      </c>
      <c r="U329" s="5" t="s">
        <v>2486</v>
      </c>
      <c r="V329" s="12" t="s">
        <v>2487</v>
      </c>
      <c r="W329" s="12" t="s">
        <v>2488</v>
      </c>
    </row>
    <row r="330" spans="1:23">
      <c r="A330" s="5">
        <v>4750</v>
      </c>
      <c r="B330" s="5" t="s">
        <v>2453</v>
      </c>
      <c r="C330" s="5"/>
      <c r="D330" s="5"/>
      <c r="E330" s="5" t="s">
        <v>2489</v>
      </c>
      <c r="F330" s="4">
        <v>5</v>
      </c>
      <c r="G330" s="5" t="s">
        <v>2344</v>
      </c>
      <c r="H330" s="9" t="s">
        <v>2490</v>
      </c>
      <c r="I330" s="9"/>
      <c r="J330" s="48" t="str">
        <f t="shared" si="31"/>
        <v>/xbrli:group/gl-cor:accountingEntries</v>
      </c>
      <c r="K330" s="48" t="str">
        <f t="shared" si="32"/>
        <v>/xbrli:group/gl-cor:accountingEntries/gl-cor:entryHeader</v>
      </c>
      <c r="L330" s="48" t="str">
        <f t="shared" si="33"/>
        <v>/xbrli:group/gl-cor:accountingEntries/gl-cor:entryHeader/gl-cor:entryDetail</v>
      </c>
      <c r="M330" s="48" t="str">
        <f t="shared" si="27"/>
        <v>/xbrli:group/gl-cor:accountingEntries/gl-cor:entryHeader/gl-cor:entryDetail/gl-bus:measurable</v>
      </c>
      <c r="N330" s="48" t="str">
        <f t="shared" si="30"/>
        <v>/xbrli:group/gl-cor:accountingEntries/gl-cor:entryHeader/gl-cor:entryDetail/gl-bus:measurable/gl-ehm:serialLot</v>
      </c>
      <c r="O330" s="48" t="str">
        <f t="shared" si="28"/>
        <v>/xbrli:group/gl-cor:accountingEntries/gl-cor:entryHeader/gl-cor:entryDetail/gl-cor:account/gl-cor:accountSub/gl-cor:segmentParentTuple</v>
      </c>
      <c r="P330" s="48" t="str">
        <f t="shared" si="29"/>
        <v>/xbrli:group/gl-cor:accountingEntries/gl-cor:entryHeader/gl-cor:entryDetail/gl-cor:account/gl-cor:accountSub/gl-cor:segmentParentTuple/gl-cor:parentSubaccountProportion</v>
      </c>
      <c r="Q330" s="48" t="s">
        <v>3508</v>
      </c>
      <c r="R330" s="4" t="s">
        <v>202</v>
      </c>
      <c r="S330" s="4" t="s">
        <v>388</v>
      </c>
      <c r="T330" s="5" t="s">
        <v>2491</v>
      </c>
      <c r="U330" s="5" t="s">
        <v>2492</v>
      </c>
      <c r="V330" s="12" t="s">
        <v>2493</v>
      </c>
      <c r="W330" s="12" t="s">
        <v>2494</v>
      </c>
    </row>
    <row r="331" spans="1:23">
      <c r="A331" s="5">
        <v>4760</v>
      </c>
      <c r="B331" s="5" t="s">
        <v>2453</v>
      </c>
      <c r="C331" s="5"/>
      <c r="D331" s="5"/>
      <c r="E331" s="5" t="s">
        <v>2495</v>
      </c>
      <c r="F331" s="4">
        <v>6</v>
      </c>
      <c r="G331" s="5" t="s">
        <v>2489</v>
      </c>
      <c r="H331" s="10" t="s">
        <v>2496</v>
      </c>
      <c r="I331" s="10"/>
      <c r="J331" s="48" t="str">
        <f t="shared" si="31"/>
        <v>/xbrli:group/gl-cor:accountingEntries</v>
      </c>
      <c r="K331" s="48" t="str">
        <f t="shared" si="32"/>
        <v>/xbrli:group/gl-cor:accountingEntries/gl-cor:entryHeader</v>
      </c>
      <c r="L331" s="48" t="str">
        <f t="shared" si="33"/>
        <v>/xbrli:group/gl-cor:accountingEntries/gl-cor:entryHeader/gl-cor:entryDetail</v>
      </c>
      <c r="M331" s="48" t="str">
        <f t="shared" si="27"/>
        <v>/xbrli:group/gl-cor:accountingEntries/gl-cor:entryHeader/gl-cor:entryDetail/gl-bus:measurable</v>
      </c>
      <c r="N331" s="48" t="str">
        <f t="shared" si="30"/>
        <v>/xbrli:group/gl-cor:accountingEntries/gl-cor:entryHeader/gl-cor:entryDetail/gl-bus:measurable/gl-ehm:serialLot</v>
      </c>
      <c r="O331" s="48" t="str">
        <f t="shared" si="28"/>
        <v>/xbrli:group/gl-cor:accountingEntries/gl-cor:entryHeader/gl-cor:entryDetail/gl-bus:measurable/gl-ehm:serialLot/gl-ehm:serialLotCode</v>
      </c>
      <c r="P331" s="48" t="str">
        <f t="shared" si="29"/>
        <v>/xbrli:group/gl-cor:accountingEntries/gl-cor:entryHeader/gl-cor:entryDetail/gl-cor:account/gl-cor:accountSub/gl-cor:segmentParentTuple/gl-cor:parentSubaccountProportion</v>
      </c>
      <c r="Q331" s="48" t="s">
        <v>3509</v>
      </c>
      <c r="R331" s="4" t="s">
        <v>44</v>
      </c>
      <c r="S331" s="5" t="s">
        <v>2497</v>
      </c>
      <c r="T331" s="5" t="s">
        <v>2498</v>
      </c>
      <c r="U331" s="5" t="s">
        <v>2499</v>
      </c>
      <c r="V331" s="12" t="s">
        <v>2500</v>
      </c>
      <c r="W331" s="12" t="s">
        <v>2501</v>
      </c>
    </row>
    <row r="332" spans="1:23">
      <c r="A332" s="5">
        <v>4770</v>
      </c>
      <c r="B332" s="5" t="s">
        <v>2453</v>
      </c>
      <c r="C332" s="5"/>
      <c r="D332" s="5"/>
      <c r="E332" s="5" t="s">
        <v>2502</v>
      </c>
      <c r="F332" s="4">
        <v>6</v>
      </c>
      <c r="G332" s="5" t="s">
        <v>2489</v>
      </c>
      <c r="H332" s="10" t="s">
        <v>2503</v>
      </c>
      <c r="I332" s="10"/>
      <c r="J332" s="48" t="str">
        <f t="shared" si="31"/>
        <v>/xbrli:group/gl-cor:accountingEntries</v>
      </c>
      <c r="K332" s="48" t="str">
        <f t="shared" si="32"/>
        <v>/xbrli:group/gl-cor:accountingEntries/gl-cor:entryHeader</v>
      </c>
      <c r="L332" s="48" t="str">
        <f t="shared" si="33"/>
        <v>/xbrli:group/gl-cor:accountingEntries/gl-cor:entryHeader/gl-cor:entryDetail</v>
      </c>
      <c r="M332" s="48" t="str">
        <f t="shared" si="27"/>
        <v>/xbrli:group/gl-cor:accountingEntries/gl-cor:entryHeader/gl-cor:entryDetail/gl-bus:measurable</v>
      </c>
      <c r="N332" s="48" t="str">
        <f t="shared" si="30"/>
        <v>/xbrli:group/gl-cor:accountingEntries/gl-cor:entryHeader/gl-cor:entryDetail/gl-bus:measurable/gl-ehm:serialLot</v>
      </c>
      <c r="O332" s="48" t="str">
        <f t="shared" si="28"/>
        <v>/xbrli:group/gl-cor:accountingEntries/gl-cor:entryHeader/gl-cor:entryDetail/gl-bus:measurable/gl-ehm:serialLot/gl-ehm:serialLotDescription</v>
      </c>
      <c r="P332" s="48" t="str">
        <f t="shared" si="29"/>
        <v>/xbrli:group/gl-cor:accountingEntries/gl-cor:entryHeader/gl-cor:entryDetail/gl-cor:account/gl-cor:accountSub/gl-cor:segmentParentTuple/gl-cor:parentSubaccountProportion</v>
      </c>
      <c r="Q332" s="48" t="s">
        <v>3510</v>
      </c>
      <c r="R332" s="4" t="s">
        <v>44</v>
      </c>
      <c r="S332" s="5" t="s">
        <v>2504</v>
      </c>
      <c r="T332" s="5" t="s">
        <v>2505</v>
      </c>
      <c r="U332" s="5" t="s">
        <v>2506</v>
      </c>
      <c r="V332" s="12" t="s">
        <v>2507</v>
      </c>
      <c r="W332" s="12" t="s">
        <v>2508</v>
      </c>
    </row>
    <row r="333" spans="1:23">
      <c r="A333" s="5">
        <v>4780</v>
      </c>
      <c r="B333" s="5" t="s">
        <v>2453</v>
      </c>
      <c r="C333" s="5"/>
      <c r="D333" s="5"/>
      <c r="E333" s="5" t="s">
        <v>2509</v>
      </c>
      <c r="F333" s="4">
        <v>6</v>
      </c>
      <c r="G333" s="5" t="s">
        <v>2489</v>
      </c>
      <c r="H333" s="10" t="s">
        <v>2510</v>
      </c>
      <c r="I333" s="10"/>
      <c r="J333" s="48" t="str">
        <f t="shared" si="31"/>
        <v>/xbrli:group/gl-cor:accountingEntries</v>
      </c>
      <c r="K333" s="48" t="str">
        <f t="shared" si="32"/>
        <v>/xbrli:group/gl-cor:accountingEntries/gl-cor:entryHeader</v>
      </c>
      <c r="L333" s="48" t="str">
        <f t="shared" si="33"/>
        <v>/xbrli:group/gl-cor:accountingEntries/gl-cor:entryHeader/gl-cor:entryDetail</v>
      </c>
      <c r="M333" s="48" t="str">
        <f t="shared" si="27"/>
        <v>/xbrli:group/gl-cor:accountingEntries/gl-cor:entryHeader/gl-cor:entryDetail/gl-bus:measurable</v>
      </c>
      <c r="N333" s="48" t="str">
        <f t="shared" si="30"/>
        <v>/xbrli:group/gl-cor:accountingEntries/gl-cor:entryHeader/gl-cor:entryDetail/gl-bus:measurable/gl-ehm:serialLot</v>
      </c>
      <c r="O333" s="48" t="str">
        <f t="shared" si="28"/>
        <v>/xbrli:group/gl-cor:accountingEntries/gl-cor:entryHeader/gl-cor:entryDetail/gl-bus:measurable/gl-ehm:serialLot/gl-ehm:serialLotNumber</v>
      </c>
      <c r="P333" s="48" t="str">
        <f t="shared" si="29"/>
        <v>/xbrli:group/gl-cor:accountingEntries/gl-cor:entryHeader/gl-cor:entryDetail/gl-cor:account/gl-cor:accountSub/gl-cor:segmentParentTuple/gl-cor:parentSubaccountProportion</v>
      </c>
      <c r="Q333" s="48" t="s">
        <v>3511</v>
      </c>
      <c r="R333" s="4" t="s">
        <v>44</v>
      </c>
      <c r="S333" s="5" t="s">
        <v>2511</v>
      </c>
      <c r="T333" s="5" t="s">
        <v>2512</v>
      </c>
      <c r="U333" s="5" t="s">
        <v>2513</v>
      </c>
      <c r="V333" s="12" t="s">
        <v>2514</v>
      </c>
      <c r="W333" s="12" t="s">
        <v>2515</v>
      </c>
    </row>
    <row r="334" spans="1:23">
      <c r="A334" s="5">
        <v>4790</v>
      </c>
      <c r="B334" s="5" t="s">
        <v>2453</v>
      </c>
      <c r="C334" s="5"/>
      <c r="D334" s="5"/>
      <c r="E334" s="5" t="s">
        <v>2516</v>
      </c>
      <c r="F334" s="4">
        <v>6</v>
      </c>
      <c r="G334" s="5" t="s">
        <v>2489</v>
      </c>
      <c r="H334" s="10" t="s">
        <v>2517</v>
      </c>
      <c r="I334" s="10"/>
      <c r="J334" s="48" t="str">
        <f t="shared" si="31"/>
        <v>/xbrli:group/gl-cor:accountingEntries</v>
      </c>
      <c r="K334" s="48" t="str">
        <f t="shared" si="32"/>
        <v>/xbrli:group/gl-cor:accountingEntries/gl-cor:entryHeader</v>
      </c>
      <c r="L334" s="48" t="str">
        <f t="shared" si="33"/>
        <v>/xbrli:group/gl-cor:accountingEntries/gl-cor:entryHeader/gl-cor:entryDetail</v>
      </c>
      <c r="M334" s="48" t="str">
        <f t="shared" si="27"/>
        <v>/xbrli:group/gl-cor:accountingEntries/gl-cor:entryHeader/gl-cor:entryDetail/gl-bus:measurable</v>
      </c>
      <c r="N334" s="48" t="str">
        <f t="shared" si="30"/>
        <v>/xbrli:group/gl-cor:accountingEntries/gl-cor:entryHeader/gl-cor:entryDetail/gl-bus:measurable/gl-ehm:serialLot</v>
      </c>
      <c r="O334" s="48" t="str">
        <f t="shared" si="28"/>
        <v>/xbrli:group/gl-cor:accountingEntries/gl-cor:entryHeader/gl-cor:entryDetail/gl-bus:measurable/gl-ehm:serialLot/gl-ehm:nextSerialLotNumber</v>
      </c>
      <c r="P334" s="48" t="str">
        <f t="shared" si="29"/>
        <v>/xbrli:group/gl-cor:accountingEntries/gl-cor:entryHeader/gl-cor:entryDetail/gl-cor:account/gl-cor:accountSub/gl-cor:segmentParentTuple/gl-cor:parentSubaccountProportion</v>
      </c>
      <c r="Q334" s="48" t="s">
        <v>3512</v>
      </c>
      <c r="R334" s="4" t="s">
        <v>44</v>
      </c>
      <c r="S334" s="5" t="s">
        <v>2518</v>
      </c>
      <c r="T334" s="5" t="s">
        <v>2519</v>
      </c>
      <c r="U334" s="5" t="s">
        <v>2520</v>
      </c>
      <c r="V334" s="12" t="s">
        <v>2521</v>
      </c>
      <c r="W334" s="12" t="s">
        <v>2522</v>
      </c>
    </row>
    <row r="335" spans="1:23">
      <c r="A335" s="5">
        <v>4800</v>
      </c>
      <c r="B335" s="5" t="s">
        <v>2453</v>
      </c>
      <c r="C335" s="5"/>
      <c r="D335" s="5"/>
      <c r="E335" s="5" t="s">
        <v>2523</v>
      </c>
      <c r="F335" s="4">
        <v>6</v>
      </c>
      <c r="G335" s="5" t="s">
        <v>2489</v>
      </c>
      <c r="H335" s="10" t="s">
        <v>2524</v>
      </c>
      <c r="I335" s="10"/>
      <c r="J335" s="48" t="str">
        <f t="shared" si="31"/>
        <v>/xbrli:group/gl-cor:accountingEntries</v>
      </c>
      <c r="K335" s="48" t="str">
        <f t="shared" si="32"/>
        <v>/xbrli:group/gl-cor:accountingEntries/gl-cor:entryHeader</v>
      </c>
      <c r="L335" s="48" t="str">
        <f t="shared" si="33"/>
        <v>/xbrli:group/gl-cor:accountingEntries/gl-cor:entryHeader/gl-cor:entryDetail</v>
      </c>
      <c r="M335" s="48" t="str">
        <f t="shared" si="27"/>
        <v>/xbrli:group/gl-cor:accountingEntries/gl-cor:entryHeader/gl-cor:entryDetail/gl-bus:measurable</v>
      </c>
      <c r="N335" s="48" t="str">
        <f t="shared" si="30"/>
        <v>/xbrli:group/gl-cor:accountingEntries/gl-cor:entryHeader/gl-cor:entryDetail/gl-bus:measurable/gl-ehm:serialLot</v>
      </c>
      <c r="O335" s="48" t="str">
        <f t="shared" si="28"/>
        <v>/xbrli:group/gl-cor:accountingEntries/gl-cor:entryHeader/gl-cor:entryDetail/gl-bus:measurable/gl-ehm:serialLot/gl-ehm:serialLotQuantity</v>
      </c>
      <c r="P335" s="48" t="str">
        <f t="shared" si="29"/>
        <v>/xbrli:group/gl-cor:accountingEntries/gl-cor:entryHeader/gl-cor:entryDetail/gl-cor:account/gl-cor:accountSub/gl-cor:segmentParentTuple/gl-cor:parentSubaccountProportion</v>
      </c>
      <c r="Q335" s="48" t="s">
        <v>3513</v>
      </c>
      <c r="R335" s="4" t="s">
        <v>44</v>
      </c>
      <c r="S335" s="5" t="s">
        <v>2525</v>
      </c>
      <c r="T335" s="5" t="s">
        <v>2526</v>
      </c>
      <c r="U335" s="5" t="s">
        <v>2527</v>
      </c>
      <c r="V335" s="12" t="s">
        <v>2528</v>
      </c>
      <c r="W335" s="12" t="s">
        <v>2529</v>
      </c>
    </row>
    <row r="336" spans="1:23">
      <c r="A336" s="5">
        <v>4810</v>
      </c>
      <c r="B336" s="5" t="s">
        <v>2453</v>
      </c>
      <c r="C336" s="5"/>
      <c r="D336" s="5"/>
      <c r="E336" s="5" t="s">
        <v>2530</v>
      </c>
      <c r="F336" s="4">
        <v>6</v>
      </c>
      <c r="G336" s="5" t="s">
        <v>2489</v>
      </c>
      <c r="H336" s="10" t="s">
        <v>2531</v>
      </c>
      <c r="I336" s="10"/>
      <c r="J336" s="48" t="str">
        <f t="shared" si="31"/>
        <v>/xbrli:group/gl-cor:accountingEntries</v>
      </c>
      <c r="K336" s="48" t="str">
        <f t="shared" si="32"/>
        <v>/xbrli:group/gl-cor:accountingEntries/gl-cor:entryHeader</v>
      </c>
      <c r="L336" s="48" t="str">
        <f t="shared" si="33"/>
        <v>/xbrli:group/gl-cor:accountingEntries/gl-cor:entryHeader/gl-cor:entryDetail</v>
      </c>
      <c r="M336" s="48" t="str">
        <f t="shared" si="27"/>
        <v>/xbrli:group/gl-cor:accountingEntries/gl-cor:entryHeader/gl-cor:entryDetail/gl-bus:measurable</v>
      </c>
      <c r="N336" s="48" t="str">
        <f t="shared" si="30"/>
        <v>/xbrli:group/gl-cor:accountingEntries/gl-cor:entryHeader/gl-cor:entryDetail/gl-bus:measurable/gl-ehm:serialLot</v>
      </c>
      <c r="O336" s="48" t="str">
        <f t="shared" si="28"/>
        <v>/xbrli:group/gl-cor:accountingEntries/gl-cor:entryHeader/gl-cor:entryDetail/gl-bus:measurable/gl-ehm:serialLot/gl-ehm:serialLotOriginalQuantity</v>
      </c>
      <c r="P336" s="48" t="str">
        <f t="shared" si="29"/>
        <v>/xbrli:group/gl-cor:accountingEntries/gl-cor:entryHeader/gl-cor:entryDetail/gl-cor:account/gl-cor:accountSub/gl-cor:segmentParentTuple/gl-cor:parentSubaccountProportion</v>
      </c>
      <c r="Q336" s="48" t="s">
        <v>3514</v>
      </c>
      <c r="R336" s="4" t="s">
        <v>44</v>
      </c>
      <c r="S336" s="5" t="s">
        <v>2532</v>
      </c>
      <c r="T336" s="5" t="s">
        <v>2533</v>
      </c>
      <c r="U336" s="5" t="s">
        <v>2534</v>
      </c>
      <c r="V336" s="12" t="s">
        <v>2535</v>
      </c>
      <c r="W336" s="12" t="s">
        <v>2536</v>
      </c>
    </row>
    <row r="337" spans="1:23">
      <c r="A337" s="5">
        <v>4820</v>
      </c>
      <c r="B337" s="5" t="s">
        <v>2453</v>
      </c>
      <c r="C337" s="5"/>
      <c r="D337" s="5"/>
      <c r="E337" s="5" t="s">
        <v>2537</v>
      </c>
      <c r="F337" s="4">
        <v>6</v>
      </c>
      <c r="G337" s="5" t="s">
        <v>2489</v>
      </c>
      <c r="H337" s="10" t="s">
        <v>2538</v>
      </c>
      <c r="I337" s="10"/>
      <c r="J337" s="48" t="str">
        <f t="shared" si="31"/>
        <v>/xbrli:group/gl-cor:accountingEntries</v>
      </c>
      <c r="K337" s="48" t="str">
        <f t="shared" si="32"/>
        <v>/xbrli:group/gl-cor:accountingEntries/gl-cor:entryHeader</v>
      </c>
      <c r="L337" s="48" t="str">
        <f t="shared" si="33"/>
        <v>/xbrli:group/gl-cor:accountingEntries/gl-cor:entryHeader/gl-cor:entryDetail</v>
      </c>
      <c r="M337" s="48" t="str">
        <f t="shared" si="27"/>
        <v>/xbrli:group/gl-cor:accountingEntries/gl-cor:entryHeader/gl-cor:entryDetail/gl-bus:measurable</v>
      </c>
      <c r="N337" s="48" t="str">
        <f t="shared" si="30"/>
        <v>/xbrli:group/gl-cor:accountingEntries/gl-cor:entryHeader/gl-cor:entryDetail/gl-bus:measurable/gl-ehm:serialLot</v>
      </c>
      <c r="O337" s="48" t="str">
        <f t="shared" si="28"/>
        <v>/xbrli:group/gl-cor:accountingEntries/gl-cor:entryHeader/gl-cor:entryDetail/gl-bus:measurable/gl-ehm:serialLot/gl-ehm:serialLotRemainingQuantity</v>
      </c>
      <c r="P337" s="48" t="str">
        <f t="shared" si="29"/>
        <v>/xbrli:group/gl-cor:accountingEntries/gl-cor:entryHeader/gl-cor:entryDetail/gl-cor:account/gl-cor:accountSub/gl-cor:segmentParentTuple/gl-cor:parentSubaccountProportion</v>
      </c>
      <c r="Q337" s="48" t="s">
        <v>3515</v>
      </c>
      <c r="R337" s="4" t="s">
        <v>44</v>
      </c>
      <c r="S337" s="5" t="s">
        <v>2539</v>
      </c>
      <c r="T337" s="5" t="s">
        <v>2540</v>
      </c>
      <c r="U337" s="5" t="s">
        <v>2541</v>
      </c>
      <c r="V337" s="12" t="s">
        <v>2542</v>
      </c>
      <c r="W337" s="12" t="s">
        <v>2543</v>
      </c>
    </row>
    <row r="338" spans="1:23">
      <c r="A338" s="5">
        <v>4830</v>
      </c>
      <c r="B338" s="5" t="s">
        <v>2453</v>
      </c>
      <c r="C338" s="5"/>
      <c r="D338" s="5"/>
      <c r="E338" s="5" t="s">
        <v>2544</v>
      </c>
      <c r="F338" s="4">
        <v>6</v>
      </c>
      <c r="G338" s="5" t="s">
        <v>2489</v>
      </c>
      <c r="H338" s="10" t="s">
        <v>2545</v>
      </c>
      <c r="I338" s="10"/>
      <c r="J338" s="48" t="str">
        <f t="shared" si="31"/>
        <v>/xbrli:group/gl-cor:accountingEntries</v>
      </c>
      <c r="K338" s="48" t="str">
        <f t="shared" si="32"/>
        <v>/xbrli:group/gl-cor:accountingEntries/gl-cor:entryHeader</v>
      </c>
      <c r="L338" s="48" t="str">
        <f t="shared" si="33"/>
        <v>/xbrli:group/gl-cor:accountingEntries/gl-cor:entryHeader/gl-cor:entryDetail</v>
      </c>
      <c r="M338" s="48" t="str">
        <f t="shared" si="27"/>
        <v>/xbrli:group/gl-cor:accountingEntries/gl-cor:entryHeader/gl-cor:entryDetail/gl-bus:measurable</v>
      </c>
      <c r="N338" s="48" t="str">
        <f t="shared" si="30"/>
        <v>/xbrli:group/gl-cor:accountingEntries/gl-cor:entryHeader/gl-cor:entryDetail/gl-bus:measurable/gl-ehm:serialLot</v>
      </c>
      <c r="O338" s="48" t="str">
        <f t="shared" si="28"/>
        <v>/xbrli:group/gl-cor:accountingEntries/gl-cor:entryHeader/gl-cor:entryDetail/gl-bus:measurable/gl-ehm:serialLot/gl-ehm:serialLotOrigination</v>
      </c>
      <c r="P338" s="48" t="str">
        <f t="shared" si="29"/>
        <v>/xbrli:group/gl-cor:accountingEntries/gl-cor:entryHeader/gl-cor:entryDetail/gl-cor:account/gl-cor:accountSub/gl-cor:segmentParentTuple/gl-cor:parentSubaccountProportion</v>
      </c>
      <c r="Q338" s="48" t="s">
        <v>3516</v>
      </c>
      <c r="R338" s="4" t="s">
        <v>44</v>
      </c>
      <c r="S338" s="5" t="s">
        <v>2546</v>
      </c>
      <c r="T338" s="5" t="s">
        <v>2547</v>
      </c>
      <c r="U338" s="5" t="s">
        <v>2548</v>
      </c>
      <c r="V338" s="12" t="s">
        <v>2549</v>
      </c>
      <c r="W338" s="12" t="s">
        <v>2550</v>
      </c>
    </row>
    <row r="339" spans="1:23">
      <c r="A339" s="5">
        <v>4840</v>
      </c>
      <c r="B339" s="5" t="s">
        <v>2453</v>
      </c>
      <c r="C339" s="5"/>
      <c r="D339" s="5"/>
      <c r="E339" s="5" t="s">
        <v>2551</v>
      </c>
      <c r="F339" s="4">
        <v>6</v>
      </c>
      <c r="G339" s="5" t="s">
        <v>2489</v>
      </c>
      <c r="H339" s="10" t="s">
        <v>2552</v>
      </c>
      <c r="I339" s="10"/>
      <c r="J339" s="48" t="str">
        <f t="shared" si="31"/>
        <v>/xbrli:group/gl-cor:accountingEntries</v>
      </c>
      <c r="K339" s="48" t="str">
        <f t="shared" si="32"/>
        <v>/xbrli:group/gl-cor:accountingEntries/gl-cor:entryHeader</v>
      </c>
      <c r="L339" s="48" t="str">
        <f t="shared" si="33"/>
        <v>/xbrli:group/gl-cor:accountingEntries/gl-cor:entryHeader/gl-cor:entryDetail</v>
      </c>
      <c r="M339" s="48" t="str">
        <f t="shared" si="27"/>
        <v>/xbrli:group/gl-cor:accountingEntries/gl-cor:entryHeader/gl-cor:entryDetail/gl-bus:measurable</v>
      </c>
      <c r="N339" s="48" t="str">
        <f t="shared" si="30"/>
        <v>/xbrli:group/gl-cor:accountingEntries/gl-cor:entryHeader/gl-cor:entryDetail/gl-bus:measurable/gl-ehm:serialLot</v>
      </c>
      <c r="O339" s="48" t="str">
        <f t="shared" si="28"/>
        <v>/xbrli:group/gl-cor:accountingEntries/gl-cor:entryHeader/gl-cor:entryDetail/gl-bus:measurable/gl-ehm:serialLot/gl-ehm:serialLotExpiration</v>
      </c>
      <c r="P339" s="48" t="str">
        <f t="shared" si="29"/>
        <v>/xbrli:group/gl-cor:accountingEntries/gl-cor:entryHeader/gl-cor:entryDetail/gl-cor:account/gl-cor:accountSub/gl-cor:segmentParentTuple/gl-cor:parentSubaccountProportion</v>
      </c>
      <c r="Q339" s="48" t="s">
        <v>3517</v>
      </c>
      <c r="R339" s="4" t="s">
        <v>44</v>
      </c>
      <c r="S339" s="5" t="s">
        <v>2553</v>
      </c>
      <c r="T339" s="5" t="s">
        <v>2554</v>
      </c>
      <c r="U339" s="5" t="s">
        <v>2555</v>
      </c>
      <c r="V339" s="12" t="s">
        <v>2556</v>
      </c>
      <c r="W339" s="12" t="s">
        <v>2557</v>
      </c>
    </row>
    <row r="340" spans="1:23">
      <c r="A340" s="5">
        <v>4850</v>
      </c>
      <c r="B340" s="5" t="s">
        <v>2453</v>
      </c>
      <c r="C340" s="5"/>
      <c r="D340" s="5"/>
      <c r="E340" s="5" t="s">
        <v>2558</v>
      </c>
      <c r="F340" s="4">
        <v>6</v>
      </c>
      <c r="G340" s="5" t="s">
        <v>2489</v>
      </c>
      <c r="H340" s="10" t="s">
        <v>2559</v>
      </c>
      <c r="I340" s="10"/>
      <c r="J340" s="48" t="str">
        <f t="shared" si="31"/>
        <v>/xbrli:group/gl-cor:accountingEntries</v>
      </c>
      <c r="K340" s="48" t="str">
        <f t="shared" si="32"/>
        <v>/xbrli:group/gl-cor:accountingEntries/gl-cor:entryHeader</v>
      </c>
      <c r="L340" s="48" t="str">
        <f t="shared" si="33"/>
        <v>/xbrli:group/gl-cor:accountingEntries/gl-cor:entryHeader/gl-cor:entryDetail</v>
      </c>
      <c r="M340" s="48" t="str">
        <f t="shared" si="27"/>
        <v>/xbrli:group/gl-cor:accountingEntries/gl-cor:entryHeader/gl-cor:entryDetail/gl-bus:measurable</v>
      </c>
      <c r="N340" s="48" t="str">
        <f t="shared" si="30"/>
        <v>/xbrli:group/gl-cor:accountingEntries/gl-cor:entryHeader/gl-cor:entryDetail/gl-bus:measurable/gl-ehm:serialLot</v>
      </c>
      <c r="O340" s="48" t="str">
        <f t="shared" si="28"/>
        <v>/xbrli:group/gl-cor:accountingEntries/gl-cor:entryHeader/gl-cor:entryDetail/gl-bus:measurable/gl-ehm:serialLot/gl-ehm:serialLotManufacturer</v>
      </c>
      <c r="P340" s="48" t="str">
        <f t="shared" si="29"/>
        <v>/xbrli:group/gl-cor:accountingEntries/gl-cor:entryHeader/gl-cor:entryDetail/gl-cor:account/gl-cor:accountSub/gl-cor:segmentParentTuple/gl-cor:parentSubaccountProportion</v>
      </c>
      <c r="Q340" s="48" t="s">
        <v>3518</v>
      </c>
      <c r="R340" s="4" t="s">
        <v>44</v>
      </c>
      <c r="S340" s="5" t="s">
        <v>2560</v>
      </c>
      <c r="T340" s="5" t="s">
        <v>2561</v>
      </c>
      <c r="U340" s="5" t="s">
        <v>2562</v>
      </c>
      <c r="V340" s="12" t="s">
        <v>2563</v>
      </c>
      <c r="W340" s="12" t="s">
        <v>2564</v>
      </c>
    </row>
    <row r="341" spans="1:23">
      <c r="A341" s="5">
        <v>4860</v>
      </c>
      <c r="B341" s="5" t="s">
        <v>2453</v>
      </c>
      <c r="C341" s="5"/>
      <c r="D341" s="5"/>
      <c r="E341" s="5" t="s">
        <v>2565</v>
      </c>
      <c r="F341" s="4">
        <v>6</v>
      </c>
      <c r="G341" s="5" t="s">
        <v>2489</v>
      </c>
      <c r="H341" s="10" t="s">
        <v>2566</v>
      </c>
      <c r="I341" s="10"/>
      <c r="J341" s="48" t="str">
        <f t="shared" si="31"/>
        <v>/xbrli:group/gl-cor:accountingEntries</v>
      </c>
      <c r="K341" s="48" t="str">
        <f t="shared" si="32"/>
        <v>/xbrli:group/gl-cor:accountingEntries/gl-cor:entryHeader</v>
      </c>
      <c r="L341" s="48" t="str">
        <f t="shared" si="33"/>
        <v>/xbrli:group/gl-cor:accountingEntries/gl-cor:entryHeader/gl-cor:entryDetail</v>
      </c>
      <c r="M341" s="48" t="str">
        <f t="shared" si="27"/>
        <v>/xbrli:group/gl-cor:accountingEntries/gl-cor:entryHeader/gl-cor:entryDetail/gl-bus:measurable</v>
      </c>
      <c r="N341" s="48" t="str">
        <f t="shared" si="30"/>
        <v>/xbrli:group/gl-cor:accountingEntries/gl-cor:entryHeader/gl-cor:entryDetail/gl-bus:measurable/gl-ehm:serialLot</v>
      </c>
      <c r="O341" s="48" t="str">
        <f t="shared" si="28"/>
        <v>/xbrli:group/gl-cor:accountingEntries/gl-cor:entryHeader/gl-cor:entryDetail/gl-bus:measurable/gl-ehm:serialLot/gl-ehm:serialLotBatchDescription</v>
      </c>
      <c r="P341" s="48" t="str">
        <f t="shared" si="29"/>
        <v>/xbrli:group/gl-cor:accountingEntries/gl-cor:entryHeader/gl-cor:entryDetail/gl-cor:account/gl-cor:accountSub/gl-cor:segmentParentTuple/gl-cor:parentSubaccountProportion</v>
      </c>
      <c r="Q341" s="48" t="s">
        <v>3519</v>
      </c>
      <c r="R341" s="4" t="s">
        <v>44</v>
      </c>
      <c r="S341" s="5" t="s">
        <v>2567</v>
      </c>
      <c r="T341" s="5" t="s">
        <v>2568</v>
      </c>
      <c r="U341" s="5" t="s">
        <v>2569</v>
      </c>
      <c r="V341" s="12" t="s">
        <v>2570</v>
      </c>
      <c r="W341" s="12" t="s">
        <v>2571</v>
      </c>
    </row>
    <row r="342" spans="1:23">
      <c r="A342" s="5">
        <v>4870</v>
      </c>
      <c r="B342" s="5" t="s">
        <v>2453</v>
      </c>
      <c r="C342" s="5"/>
      <c r="D342" s="5"/>
      <c r="E342" s="5" t="s">
        <v>2572</v>
      </c>
      <c r="F342" s="4">
        <v>6</v>
      </c>
      <c r="G342" s="5" t="s">
        <v>2489</v>
      </c>
      <c r="H342" s="10" t="s">
        <v>2573</v>
      </c>
      <c r="I342" s="10"/>
      <c r="J342" s="48" t="str">
        <f t="shared" si="31"/>
        <v>/xbrli:group/gl-cor:accountingEntries</v>
      </c>
      <c r="K342" s="48" t="str">
        <f t="shared" si="32"/>
        <v>/xbrli:group/gl-cor:accountingEntries/gl-cor:entryHeader</v>
      </c>
      <c r="L342" s="48" t="str">
        <f t="shared" si="33"/>
        <v>/xbrli:group/gl-cor:accountingEntries/gl-cor:entryHeader/gl-cor:entryDetail</v>
      </c>
      <c r="M342" s="48" t="str">
        <f t="shared" si="27"/>
        <v>/xbrli:group/gl-cor:accountingEntries/gl-cor:entryHeader/gl-cor:entryDetail/gl-bus:measurable</v>
      </c>
      <c r="N342" s="48" t="str">
        <f t="shared" si="30"/>
        <v>/xbrli:group/gl-cor:accountingEntries/gl-cor:entryHeader/gl-cor:entryDetail/gl-bus:measurable/gl-ehm:serialLot</v>
      </c>
      <c r="O342" s="48" t="str">
        <f t="shared" si="28"/>
        <v>/xbrli:group/gl-cor:accountingEntries/gl-cor:entryHeader/gl-cor:entryDetail/gl-bus:measurable/gl-ehm:serialLot/gl-ehm:serialLotWarrantyStartDate</v>
      </c>
      <c r="P342" s="48" t="str">
        <f t="shared" si="29"/>
        <v>/xbrli:group/gl-cor:accountingEntries/gl-cor:entryHeader/gl-cor:entryDetail/gl-cor:account/gl-cor:accountSub/gl-cor:segmentParentTuple/gl-cor:parentSubaccountProportion</v>
      </c>
      <c r="Q342" s="48" t="s">
        <v>3520</v>
      </c>
      <c r="R342" s="4" t="s">
        <v>44</v>
      </c>
      <c r="S342" s="5" t="s">
        <v>2574</v>
      </c>
      <c r="T342" s="5" t="s">
        <v>2575</v>
      </c>
      <c r="U342" s="5" t="s">
        <v>2576</v>
      </c>
      <c r="V342" s="12" t="s">
        <v>2577</v>
      </c>
      <c r="W342" s="12" t="s">
        <v>2578</v>
      </c>
    </row>
    <row r="343" spans="1:23">
      <c r="A343" s="5">
        <v>4880</v>
      </c>
      <c r="B343" s="5" t="s">
        <v>2453</v>
      </c>
      <c r="C343" s="5"/>
      <c r="D343" s="5"/>
      <c r="E343" s="5" t="s">
        <v>2579</v>
      </c>
      <c r="F343" s="4">
        <v>6</v>
      </c>
      <c r="G343" s="5" t="s">
        <v>2489</v>
      </c>
      <c r="H343" s="10" t="s">
        <v>2580</v>
      </c>
      <c r="I343" s="10"/>
      <c r="J343" s="48" t="str">
        <f t="shared" si="31"/>
        <v>/xbrli:group/gl-cor:accountingEntries</v>
      </c>
      <c r="K343" s="48" t="str">
        <f t="shared" si="32"/>
        <v>/xbrli:group/gl-cor:accountingEntries/gl-cor:entryHeader</v>
      </c>
      <c r="L343" s="48" t="str">
        <f t="shared" si="33"/>
        <v>/xbrli:group/gl-cor:accountingEntries/gl-cor:entryHeader/gl-cor:entryDetail</v>
      </c>
      <c r="M343" s="48" t="str">
        <f t="shared" si="27"/>
        <v>/xbrli:group/gl-cor:accountingEntries/gl-cor:entryHeader/gl-cor:entryDetail/gl-bus:measurable</v>
      </c>
      <c r="N343" s="48" t="str">
        <f t="shared" si="30"/>
        <v>/xbrli:group/gl-cor:accountingEntries/gl-cor:entryHeader/gl-cor:entryDetail/gl-bus:measurable/gl-ehm:serialLot</v>
      </c>
      <c r="O343" s="48" t="str">
        <f t="shared" si="28"/>
        <v>/xbrli:group/gl-cor:accountingEntries/gl-cor:entryHeader/gl-cor:entryDetail/gl-bus:measurable/gl-ehm:serialLot/gl-ehm:serialLotWarrantyEndDate</v>
      </c>
      <c r="P343" s="48" t="str">
        <f t="shared" si="29"/>
        <v>/xbrli:group/gl-cor:accountingEntries/gl-cor:entryHeader/gl-cor:entryDetail/gl-cor:account/gl-cor:accountSub/gl-cor:segmentParentTuple/gl-cor:parentSubaccountProportion</v>
      </c>
      <c r="Q343" s="48" t="s">
        <v>3521</v>
      </c>
      <c r="R343" s="4" t="s">
        <v>44</v>
      </c>
      <c r="S343" s="5" t="s">
        <v>2581</v>
      </c>
      <c r="T343" s="5" t="s">
        <v>2582</v>
      </c>
      <c r="U343" s="5" t="s">
        <v>2583</v>
      </c>
      <c r="V343" s="12" t="s">
        <v>2584</v>
      </c>
      <c r="W343" s="12" t="s">
        <v>2585</v>
      </c>
    </row>
    <row r="344" spans="1:23">
      <c r="A344" s="5">
        <v>4890</v>
      </c>
      <c r="B344" s="5" t="s">
        <v>2453</v>
      </c>
      <c r="C344" s="5"/>
      <c r="D344" s="5"/>
      <c r="E344" s="5" t="s">
        <v>2586</v>
      </c>
      <c r="F344" s="4">
        <v>6</v>
      </c>
      <c r="G344" s="5" t="s">
        <v>2489</v>
      </c>
      <c r="H344" s="10" t="s">
        <v>2587</v>
      </c>
      <c r="I344" s="10"/>
      <c r="J344" s="48" t="str">
        <f t="shared" si="31"/>
        <v>/xbrli:group/gl-cor:accountingEntries</v>
      </c>
      <c r="K344" s="48" t="str">
        <f t="shared" si="32"/>
        <v>/xbrli:group/gl-cor:accountingEntries/gl-cor:entryHeader</v>
      </c>
      <c r="L344" s="48" t="str">
        <f t="shared" si="33"/>
        <v>/xbrli:group/gl-cor:accountingEntries/gl-cor:entryHeader/gl-cor:entryDetail</v>
      </c>
      <c r="M344" s="48" t="str">
        <f t="shared" ref="M344:M397" si="34">IF($F344=4,L344&amp;"/gl-"&amp;$B344&amp;":"&amp;$H344,M343)</f>
        <v>/xbrli:group/gl-cor:accountingEntries/gl-cor:entryHeader/gl-cor:entryDetail/gl-bus:measurable</v>
      </c>
      <c r="N344" s="48" t="str">
        <f t="shared" si="30"/>
        <v>/xbrli:group/gl-cor:accountingEntries/gl-cor:entryHeader/gl-cor:entryDetail/gl-bus:measurable/gl-ehm:serialLot</v>
      </c>
      <c r="O344" s="48" t="str">
        <f t="shared" si="28"/>
        <v>/xbrli:group/gl-cor:accountingEntries/gl-cor:entryHeader/gl-cor:entryDetail/gl-bus:measurable/gl-ehm:serialLot/gl-ehm:serialLotWarrantyPeriod</v>
      </c>
      <c r="P344" s="48" t="str">
        <f t="shared" si="29"/>
        <v>/xbrli:group/gl-cor:accountingEntries/gl-cor:entryHeader/gl-cor:entryDetail/gl-cor:account/gl-cor:accountSub/gl-cor:segmentParentTuple/gl-cor:parentSubaccountProportion</v>
      </c>
      <c r="Q344" s="48" t="s">
        <v>3522</v>
      </c>
      <c r="R344" s="4" t="s">
        <v>44</v>
      </c>
      <c r="S344" s="5" t="s">
        <v>2588</v>
      </c>
      <c r="T344" s="5" t="s">
        <v>2589</v>
      </c>
      <c r="U344" s="5" t="s">
        <v>2590</v>
      </c>
      <c r="V344" s="12" t="s">
        <v>2591</v>
      </c>
      <c r="W344" s="12" t="s">
        <v>2592</v>
      </c>
    </row>
    <row r="345" spans="1:23">
      <c r="A345" s="5">
        <v>4900</v>
      </c>
      <c r="B345" s="5" t="s">
        <v>2453</v>
      </c>
      <c r="C345" s="5"/>
      <c r="D345" s="5"/>
      <c r="E345" s="5" t="s">
        <v>2593</v>
      </c>
      <c r="F345" s="4">
        <v>6</v>
      </c>
      <c r="G345" s="5" t="s">
        <v>2489</v>
      </c>
      <c r="H345" s="10" t="s">
        <v>2594</v>
      </c>
      <c r="I345" s="10"/>
      <c r="J345" s="48" t="str">
        <f t="shared" si="31"/>
        <v>/xbrli:group/gl-cor:accountingEntries</v>
      </c>
      <c r="K345" s="48" t="str">
        <f t="shared" si="32"/>
        <v>/xbrli:group/gl-cor:accountingEntries/gl-cor:entryHeader</v>
      </c>
      <c r="L345" s="48" t="str">
        <f t="shared" si="33"/>
        <v>/xbrli:group/gl-cor:accountingEntries/gl-cor:entryHeader/gl-cor:entryDetail</v>
      </c>
      <c r="M345" s="48" t="str">
        <f t="shared" si="34"/>
        <v>/xbrli:group/gl-cor:accountingEntries/gl-cor:entryHeader/gl-cor:entryDetail/gl-bus:measurable</v>
      </c>
      <c r="N345" s="48" t="str">
        <f t="shared" si="30"/>
        <v>/xbrli:group/gl-cor:accountingEntries/gl-cor:entryHeader/gl-cor:entryDetail/gl-bus:measurable/gl-ehm:serialLot</v>
      </c>
      <c r="O345" s="48" t="str">
        <f t="shared" si="28"/>
        <v>/xbrli:group/gl-cor:accountingEntries/gl-cor:entryHeader/gl-cor:entryDetail/gl-bus:measurable/gl-ehm:serialLot/gl-ehm:serialLotWarrantyPeriodUnit</v>
      </c>
      <c r="P345" s="48" t="str">
        <f t="shared" si="29"/>
        <v>/xbrli:group/gl-cor:accountingEntries/gl-cor:entryHeader/gl-cor:entryDetail/gl-cor:account/gl-cor:accountSub/gl-cor:segmentParentTuple/gl-cor:parentSubaccountProportion</v>
      </c>
      <c r="Q345" s="48" t="s">
        <v>3523</v>
      </c>
      <c r="R345" s="4" t="s">
        <v>44</v>
      </c>
      <c r="S345" s="5" t="s">
        <v>2595</v>
      </c>
      <c r="T345" s="5" t="s">
        <v>2596</v>
      </c>
      <c r="U345" s="5" t="s">
        <v>2597</v>
      </c>
      <c r="V345" s="12" t="s">
        <v>2598</v>
      </c>
      <c r="W345" s="12" t="s">
        <v>2599</v>
      </c>
    </row>
    <row r="346" spans="1:23">
      <c r="A346" s="5">
        <v>4910</v>
      </c>
      <c r="B346" s="5" t="s">
        <v>2453</v>
      </c>
      <c r="C346" s="5"/>
      <c r="D346" s="5"/>
      <c r="E346" s="5" t="s">
        <v>2600</v>
      </c>
      <c r="F346" s="4">
        <v>6</v>
      </c>
      <c r="G346" s="5" t="s">
        <v>2489</v>
      </c>
      <c r="H346" s="10" t="s">
        <v>2601</v>
      </c>
      <c r="I346" s="10"/>
      <c r="J346" s="48" t="str">
        <f t="shared" si="31"/>
        <v>/xbrli:group/gl-cor:accountingEntries</v>
      </c>
      <c r="K346" s="48" t="str">
        <f t="shared" si="32"/>
        <v>/xbrli:group/gl-cor:accountingEntries/gl-cor:entryHeader</v>
      </c>
      <c r="L346" s="48" t="str">
        <f t="shared" si="33"/>
        <v>/xbrli:group/gl-cor:accountingEntries/gl-cor:entryHeader/gl-cor:entryDetail</v>
      </c>
      <c r="M346" s="48" t="str">
        <f t="shared" si="34"/>
        <v>/xbrli:group/gl-cor:accountingEntries/gl-cor:entryHeader/gl-cor:entryDetail/gl-bus:measurable</v>
      </c>
      <c r="N346" s="48" t="str">
        <f t="shared" si="30"/>
        <v>/xbrli:group/gl-cor:accountingEntries/gl-cor:entryHeader/gl-cor:entryDetail/gl-bus:measurable/gl-ehm:serialLot</v>
      </c>
      <c r="O346" s="48" t="str">
        <f t="shared" si="28"/>
        <v>/xbrli:group/gl-cor:accountingEntries/gl-cor:entryHeader/gl-cor:entryDetail/gl-bus:measurable/gl-ehm:serialLot/gl-ehm:serialLotWarrantyVendor</v>
      </c>
      <c r="P346" s="48" t="str">
        <f t="shared" si="29"/>
        <v>/xbrli:group/gl-cor:accountingEntries/gl-cor:entryHeader/gl-cor:entryDetail/gl-cor:account/gl-cor:accountSub/gl-cor:segmentParentTuple/gl-cor:parentSubaccountProportion</v>
      </c>
      <c r="Q346" s="48" t="s">
        <v>3524</v>
      </c>
      <c r="R346" s="4" t="s">
        <v>44</v>
      </c>
      <c r="S346" s="5" t="s">
        <v>2602</v>
      </c>
      <c r="T346" s="5" t="s">
        <v>2603</v>
      </c>
      <c r="U346" s="5" t="s">
        <v>2604</v>
      </c>
      <c r="V346" s="12" t="s">
        <v>2605</v>
      </c>
      <c r="W346" s="12" t="s">
        <v>2606</v>
      </c>
    </row>
    <row r="347" spans="1:23">
      <c r="A347" s="5">
        <v>4920</v>
      </c>
      <c r="B347" s="5" t="s">
        <v>2453</v>
      </c>
      <c r="C347" s="5"/>
      <c r="D347" s="5"/>
      <c r="E347" s="5" t="s">
        <v>2607</v>
      </c>
      <c r="F347" s="4">
        <v>6</v>
      </c>
      <c r="G347" s="5" t="s">
        <v>2489</v>
      </c>
      <c r="H347" s="10" t="s">
        <v>2608</v>
      </c>
      <c r="I347" s="10"/>
      <c r="J347" s="48" t="str">
        <f t="shared" si="31"/>
        <v>/xbrli:group/gl-cor:accountingEntries</v>
      </c>
      <c r="K347" s="48" t="str">
        <f t="shared" si="32"/>
        <v>/xbrli:group/gl-cor:accountingEntries/gl-cor:entryHeader</v>
      </c>
      <c r="L347" s="48" t="str">
        <f t="shared" si="33"/>
        <v>/xbrli:group/gl-cor:accountingEntries/gl-cor:entryHeader/gl-cor:entryDetail</v>
      </c>
      <c r="M347" s="48" t="str">
        <f t="shared" si="34"/>
        <v>/xbrli:group/gl-cor:accountingEntries/gl-cor:entryHeader/gl-cor:entryDetail/gl-bus:measurable</v>
      </c>
      <c r="N347" s="48" t="str">
        <f t="shared" si="30"/>
        <v>/xbrli:group/gl-cor:accountingEntries/gl-cor:entryHeader/gl-cor:entryDetail/gl-bus:measurable/gl-ehm:serialLot</v>
      </c>
      <c r="O347" s="48" t="str">
        <f t="shared" si="28"/>
        <v>/xbrli:group/gl-cor:accountingEntries/gl-cor:entryHeader/gl-cor:entryDetail/gl-bus:measurable/gl-ehm:serialLot/gl-ehm:serialLotWarrantyContract</v>
      </c>
      <c r="P347" s="48" t="str">
        <f t="shared" si="29"/>
        <v>/xbrli:group/gl-cor:accountingEntries/gl-cor:entryHeader/gl-cor:entryDetail/gl-cor:account/gl-cor:accountSub/gl-cor:segmentParentTuple/gl-cor:parentSubaccountProportion</v>
      </c>
      <c r="Q347" s="48" t="s">
        <v>3525</v>
      </c>
      <c r="R347" s="4" t="s">
        <v>44</v>
      </c>
      <c r="S347" s="5" t="s">
        <v>2609</v>
      </c>
      <c r="T347" s="5" t="s">
        <v>2610</v>
      </c>
      <c r="U347" s="5" t="s">
        <v>2611</v>
      </c>
      <c r="V347" s="12" t="s">
        <v>2612</v>
      </c>
      <c r="W347" s="12" t="s">
        <v>2613</v>
      </c>
    </row>
    <row r="348" spans="1:23">
      <c r="A348" s="5">
        <v>4930</v>
      </c>
      <c r="B348" s="5" t="s">
        <v>2453</v>
      </c>
      <c r="C348" s="5"/>
      <c r="D348" s="5"/>
      <c r="E348" s="5" t="s">
        <v>2614</v>
      </c>
      <c r="F348" s="4">
        <v>6</v>
      </c>
      <c r="G348" s="5" t="s">
        <v>2489</v>
      </c>
      <c r="H348" s="10" t="s">
        <v>2615</v>
      </c>
      <c r="I348" s="10"/>
      <c r="J348" s="48" t="str">
        <f t="shared" si="31"/>
        <v>/xbrli:group/gl-cor:accountingEntries</v>
      </c>
      <c r="K348" s="48" t="str">
        <f t="shared" si="32"/>
        <v>/xbrli:group/gl-cor:accountingEntries/gl-cor:entryHeader</v>
      </c>
      <c r="L348" s="48" t="str">
        <f t="shared" si="33"/>
        <v>/xbrli:group/gl-cor:accountingEntries/gl-cor:entryHeader/gl-cor:entryDetail</v>
      </c>
      <c r="M348" s="48" t="str">
        <f t="shared" si="34"/>
        <v>/xbrli:group/gl-cor:accountingEntries/gl-cor:entryHeader/gl-cor:entryDetail/gl-bus:measurable</v>
      </c>
      <c r="N348" s="48" t="str">
        <f t="shared" si="30"/>
        <v>/xbrli:group/gl-cor:accountingEntries/gl-cor:entryHeader/gl-cor:entryDetail/gl-bus:measurable/gl-ehm:serialLot</v>
      </c>
      <c r="O348" s="48" t="str">
        <f t="shared" si="28"/>
        <v>/xbrli:group/gl-cor:accountingEntries/gl-cor:entryHeader/gl-cor:entryDetail/gl-bus:measurable/gl-ehm:serialLot/gl-ehm:serialLotComment</v>
      </c>
      <c r="P348" s="48" t="str">
        <f t="shared" si="29"/>
        <v>/xbrli:group/gl-cor:accountingEntries/gl-cor:entryHeader/gl-cor:entryDetail/gl-cor:account/gl-cor:accountSub/gl-cor:segmentParentTuple/gl-cor:parentSubaccountProportion</v>
      </c>
      <c r="Q348" s="48" t="s">
        <v>3526</v>
      </c>
      <c r="R348" s="4" t="s">
        <v>44</v>
      </c>
      <c r="S348" s="5" t="s">
        <v>2616</v>
      </c>
      <c r="T348" s="5" t="s">
        <v>2617</v>
      </c>
      <c r="U348" s="5" t="s">
        <v>2618</v>
      </c>
      <c r="V348" s="12" t="s">
        <v>2619</v>
      </c>
      <c r="W348" s="12" t="s">
        <v>2620</v>
      </c>
    </row>
    <row r="349" spans="1:23">
      <c r="A349" s="5">
        <v>4940</v>
      </c>
      <c r="B349" s="5" t="s">
        <v>441</v>
      </c>
      <c r="C349" s="5"/>
      <c r="D349" s="5"/>
      <c r="E349" s="5" t="s">
        <v>2621</v>
      </c>
      <c r="F349" s="4">
        <v>4</v>
      </c>
      <c r="G349" s="5" t="s">
        <v>1767</v>
      </c>
      <c r="H349" s="8" t="s">
        <v>2622</v>
      </c>
      <c r="I349" s="8"/>
      <c r="J349" s="48" t="str">
        <f t="shared" si="31"/>
        <v>/xbrli:group/gl-cor:accountingEntries</v>
      </c>
      <c r="K349" s="48" t="str">
        <f t="shared" si="32"/>
        <v>/xbrli:group/gl-cor:accountingEntries/gl-cor:entryHeader</v>
      </c>
      <c r="L349" s="48" t="str">
        <f t="shared" si="33"/>
        <v>/xbrli:group/gl-cor:accountingEntries/gl-cor:entryHeader/gl-cor:entryDetail</v>
      </c>
      <c r="M349" s="48" t="str">
        <f t="shared" si="34"/>
        <v>/xbrli:group/gl-cor:accountingEntries/gl-cor:entryHeader/gl-cor:entryDetail/gl-bus:jobInfo</v>
      </c>
      <c r="N349" s="48" t="str">
        <f t="shared" si="30"/>
        <v>/xbrli:group/gl-cor:accountingEntries/gl-cor:entryHeader/gl-cor:entryDetail/gl-bus:measurable/gl-ehm:serialLot</v>
      </c>
      <c r="O349" s="48" t="str">
        <f t="shared" si="28"/>
        <v>/xbrli:group/gl-cor:accountingEntries/gl-cor:entryHeader/gl-cor:entryDetail/gl-bus:measurable/gl-ehm:serialLot/gl-ehm:serialLotComment</v>
      </c>
      <c r="P349" s="48" t="str">
        <f t="shared" si="29"/>
        <v>/xbrli:group/gl-cor:accountingEntries/gl-cor:entryHeader/gl-cor:entryDetail/gl-cor:account/gl-cor:accountSub/gl-cor:segmentParentTuple/gl-cor:parentSubaccountProportion</v>
      </c>
      <c r="Q349" s="48" t="s">
        <v>3527</v>
      </c>
      <c r="R349" s="4" t="s">
        <v>202</v>
      </c>
      <c r="S349" s="4" t="s">
        <v>388</v>
      </c>
      <c r="T349" s="5" t="s">
        <v>2623</v>
      </c>
      <c r="U349" s="5" t="s">
        <v>2624</v>
      </c>
      <c r="V349" s="5" t="s">
        <v>2625</v>
      </c>
      <c r="W349" s="5" t="s">
        <v>2626</v>
      </c>
    </row>
    <row r="350" spans="1:23">
      <c r="A350" s="5">
        <v>4950</v>
      </c>
      <c r="B350" s="5" t="s">
        <v>1689</v>
      </c>
      <c r="C350" s="5"/>
      <c r="D350" s="5"/>
      <c r="E350" s="5" t="s">
        <v>2627</v>
      </c>
      <c r="F350" s="4">
        <v>5</v>
      </c>
      <c r="G350" s="5" t="s">
        <v>2621</v>
      </c>
      <c r="H350" s="9" t="s">
        <v>2628</v>
      </c>
      <c r="I350" s="9"/>
      <c r="J350" s="48" t="str">
        <f t="shared" si="31"/>
        <v>/xbrli:group/gl-cor:accountingEntries</v>
      </c>
      <c r="K350" s="48" t="str">
        <f t="shared" si="32"/>
        <v>/xbrli:group/gl-cor:accountingEntries/gl-cor:entryHeader</v>
      </c>
      <c r="L350" s="48" t="str">
        <f t="shared" si="33"/>
        <v>/xbrli:group/gl-cor:accountingEntries/gl-cor:entryHeader/gl-cor:entryDetail</v>
      </c>
      <c r="M350" s="48" t="str">
        <f t="shared" si="34"/>
        <v>/xbrli:group/gl-cor:accountingEntries/gl-cor:entryHeader/gl-cor:entryDetail/gl-bus:jobInfo</v>
      </c>
      <c r="N350" s="48" t="str">
        <f t="shared" si="30"/>
        <v>/xbrli:group/gl-cor:accountingEntries/gl-cor:entryHeader/gl-cor:entryDetail/gl-bus:jobInfo/gl-usk:jobCode</v>
      </c>
      <c r="O350" s="48" t="str">
        <f t="shared" si="28"/>
        <v>/xbrli:group/gl-cor:accountingEntries/gl-cor:entryHeader/gl-cor:entryDetail/gl-bus:measurable/gl-ehm:serialLot/gl-ehm:serialLotComment</v>
      </c>
      <c r="P350" s="48" t="str">
        <f t="shared" si="29"/>
        <v>/xbrli:group/gl-cor:accountingEntries/gl-cor:entryHeader/gl-cor:entryDetail/gl-cor:account/gl-cor:accountSub/gl-cor:segmentParentTuple/gl-cor:parentSubaccountProportion</v>
      </c>
      <c r="Q350" s="48" t="s">
        <v>3528</v>
      </c>
      <c r="R350" s="4" t="s">
        <v>44</v>
      </c>
      <c r="S350" s="5" t="s">
        <v>2629</v>
      </c>
      <c r="T350" s="5" t="s">
        <v>2630</v>
      </c>
      <c r="U350" s="5" t="s">
        <v>2631</v>
      </c>
      <c r="V350" s="5" t="s">
        <v>2632</v>
      </c>
      <c r="W350" s="5" t="s">
        <v>2633</v>
      </c>
    </row>
    <row r="351" spans="1:23">
      <c r="A351" s="5">
        <v>4960</v>
      </c>
      <c r="B351" s="5" t="s">
        <v>1689</v>
      </c>
      <c r="C351" s="5"/>
      <c r="D351" s="5"/>
      <c r="E351" s="5" t="s">
        <v>2634</v>
      </c>
      <c r="F351" s="4">
        <v>5</v>
      </c>
      <c r="G351" s="5" t="s">
        <v>2621</v>
      </c>
      <c r="H351" s="9" t="s">
        <v>2635</v>
      </c>
      <c r="I351" s="9"/>
      <c r="J351" s="48" t="str">
        <f t="shared" si="31"/>
        <v>/xbrli:group/gl-cor:accountingEntries</v>
      </c>
      <c r="K351" s="48" t="str">
        <f t="shared" si="32"/>
        <v>/xbrli:group/gl-cor:accountingEntries/gl-cor:entryHeader</v>
      </c>
      <c r="L351" s="48" t="str">
        <f t="shared" si="33"/>
        <v>/xbrli:group/gl-cor:accountingEntries/gl-cor:entryHeader/gl-cor:entryDetail</v>
      </c>
      <c r="M351" s="48" t="str">
        <f t="shared" si="34"/>
        <v>/xbrli:group/gl-cor:accountingEntries/gl-cor:entryHeader/gl-cor:entryDetail/gl-bus:jobInfo</v>
      </c>
      <c r="N351" s="48" t="str">
        <f t="shared" si="30"/>
        <v>/xbrli:group/gl-cor:accountingEntries/gl-cor:entryHeader/gl-cor:entryDetail/gl-bus:jobInfo/gl-usk:jobDescription</v>
      </c>
      <c r="O351" s="48" t="str">
        <f t="shared" si="28"/>
        <v>/xbrli:group/gl-cor:accountingEntries/gl-cor:entryHeader/gl-cor:entryDetail/gl-bus:measurable/gl-ehm:serialLot/gl-ehm:serialLotComment</v>
      </c>
      <c r="P351" s="48" t="str">
        <f t="shared" si="29"/>
        <v>/xbrli:group/gl-cor:accountingEntries/gl-cor:entryHeader/gl-cor:entryDetail/gl-cor:account/gl-cor:accountSub/gl-cor:segmentParentTuple/gl-cor:parentSubaccountProportion</v>
      </c>
      <c r="Q351" s="48" t="s">
        <v>3529</v>
      </c>
      <c r="R351" s="4" t="s">
        <v>44</v>
      </c>
      <c r="S351" s="5" t="s">
        <v>2636</v>
      </c>
      <c r="T351" s="5" t="s">
        <v>2637</v>
      </c>
      <c r="U351" s="5" t="s">
        <v>2638</v>
      </c>
      <c r="V351" s="5" t="s">
        <v>2639</v>
      </c>
      <c r="W351" s="5" t="s">
        <v>2640</v>
      </c>
    </row>
    <row r="352" spans="1:23">
      <c r="A352" s="5">
        <v>4970</v>
      </c>
      <c r="B352" s="5" t="s">
        <v>1689</v>
      </c>
      <c r="C352" s="5"/>
      <c r="D352" s="5"/>
      <c r="E352" s="5" t="s">
        <v>2641</v>
      </c>
      <c r="F352" s="4">
        <v>5</v>
      </c>
      <c r="G352" s="5" t="s">
        <v>2621</v>
      </c>
      <c r="H352" s="9" t="s">
        <v>2642</v>
      </c>
      <c r="I352" s="9"/>
      <c r="J352" s="48" t="str">
        <f t="shared" si="31"/>
        <v>/xbrli:group/gl-cor:accountingEntries</v>
      </c>
      <c r="K352" s="48" t="str">
        <f t="shared" si="32"/>
        <v>/xbrli:group/gl-cor:accountingEntries/gl-cor:entryHeader</v>
      </c>
      <c r="L352" s="48" t="str">
        <f t="shared" si="33"/>
        <v>/xbrli:group/gl-cor:accountingEntries/gl-cor:entryHeader/gl-cor:entryDetail</v>
      </c>
      <c r="M352" s="48" t="str">
        <f t="shared" si="34"/>
        <v>/xbrli:group/gl-cor:accountingEntries/gl-cor:entryHeader/gl-cor:entryDetail/gl-bus:jobInfo</v>
      </c>
      <c r="N352" s="48" t="str">
        <f t="shared" si="30"/>
        <v>/xbrli:group/gl-cor:accountingEntries/gl-cor:entryHeader/gl-cor:entryDetail/gl-bus:jobInfo/gl-usk:jobPhaseCode</v>
      </c>
      <c r="O352" s="48" t="str">
        <f t="shared" si="28"/>
        <v>/xbrli:group/gl-cor:accountingEntries/gl-cor:entryHeader/gl-cor:entryDetail/gl-bus:measurable/gl-ehm:serialLot/gl-ehm:serialLotComment</v>
      </c>
      <c r="P352" s="48" t="str">
        <f t="shared" si="29"/>
        <v>/xbrli:group/gl-cor:accountingEntries/gl-cor:entryHeader/gl-cor:entryDetail/gl-cor:account/gl-cor:accountSub/gl-cor:segmentParentTuple/gl-cor:parentSubaccountProportion</v>
      </c>
      <c r="Q352" s="48" t="s">
        <v>3530</v>
      </c>
      <c r="R352" s="4" t="s">
        <v>44</v>
      </c>
      <c r="S352" s="5" t="s">
        <v>2643</v>
      </c>
      <c r="T352" s="5" t="s">
        <v>2644</v>
      </c>
      <c r="U352" s="5" t="s">
        <v>2645</v>
      </c>
      <c r="V352" s="5" t="s">
        <v>2646</v>
      </c>
      <c r="W352" s="5" t="s">
        <v>2647</v>
      </c>
    </row>
    <row r="353" spans="1:23">
      <c r="A353" s="5">
        <v>4980</v>
      </c>
      <c r="B353" s="5" t="s">
        <v>1689</v>
      </c>
      <c r="C353" s="5"/>
      <c r="D353" s="5"/>
      <c r="E353" s="5" t="s">
        <v>2648</v>
      </c>
      <c r="F353" s="4">
        <v>5</v>
      </c>
      <c r="G353" s="5" t="s">
        <v>2621</v>
      </c>
      <c r="H353" s="9" t="s">
        <v>2649</v>
      </c>
      <c r="I353" s="9"/>
      <c r="J353" s="48" t="str">
        <f t="shared" si="31"/>
        <v>/xbrli:group/gl-cor:accountingEntries</v>
      </c>
      <c r="K353" s="48" t="str">
        <f t="shared" si="32"/>
        <v>/xbrli:group/gl-cor:accountingEntries/gl-cor:entryHeader</v>
      </c>
      <c r="L353" s="48" t="str">
        <f t="shared" si="33"/>
        <v>/xbrli:group/gl-cor:accountingEntries/gl-cor:entryHeader/gl-cor:entryDetail</v>
      </c>
      <c r="M353" s="48" t="str">
        <f t="shared" si="34"/>
        <v>/xbrli:group/gl-cor:accountingEntries/gl-cor:entryHeader/gl-cor:entryDetail/gl-bus:jobInfo</v>
      </c>
      <c r="N353" s="48" t="str">
        <f t="shared" si="30"/>
        <v>/xbrli:group/gl-cor:accountingEntries/gl-cor:entryHeader/gl-cor:entryDetail/gl-bus:jobInfo/gl-usk:jobPhaseDescription</v>
      </c>
      <c r="O353" s="48" t="str">
        <f t="shared" si="28"/>
        <v>/xbrli:group/gl-cor:accountingEntries/gl-cor:entryHeader/gl-cor:entryDetail/gl-bus:measurable/gl-ehm:serialLot/gl-ehm:serialLotComment</v>
      </c>
      <c r="P353" s="48" t="str">
        <f t="shared" si="29"/>
        <v>/xbrli:group/gl-cor:accountingEntries/gl-cor:entryHeader/gl-cor:entryDetail/gl-cor:account/gl-cor:accountSub/gl-cor:segmentParentTuple/gl-cor:parentSubaccountProportion</v>
      </c>
      <c r="Q353" s="48" t="s">
        <v>3531</v>
      </c>
      <c r="R353" s="4" t="s">
        <v>44</v>
      </c>
      <c r="S353" s="5" t="s">
        <v>2650</v>
      </c>
      <c r="T353" s="5" t="s">
        <v>2651</v>
      </c>
      <c r="U353" s="5" t="s">
        <v>2652</v>
      </c>
      <c r="V353" s="5" t="s">
        <v>2653</v>
      </c>
      <c r="W353" s="5" t="s">
        <v>2654</v>
      </c>
    </row>
    <row r="354" spans="1:23">
      <c r="A354" s="5">
        <v>4990</v>
      </c>
      <c r="B354" s="5" t="s">
        <v>1689</v>
      </c>
      <c r="C354" s="5"/>
      <c r="D354" s="5"/>
      <c r="E354" s="5" t="s">
        <v>2655</v>
      </c>
      <c r="F354" s="4">
        <v>5</v>
      </c>
      <c r="G354" s="5" t="s">
        <v>2621</v>
      </c>
      <c r="H354" s="9" t="s">
        <v>2656</v>
      </c>
      <c r="I354" s="9"/>
      <c r="J354" s="48" t="str">
        <f t="shared" si="31"/>
        <v>/xbrli:group/gl-cor:accountingEntries</v>
      </c>
      <c r="K354" s="48" t="str">
        <f t="shared" si="32"/>
        <v>/xbrli:group/gl-cor:accountingEntries/gl-cor:entryHeader</v>
      </c>
      <c r="L354" s="48" t="str">
        <f t="shared" si="33"/>
        <v>/xbrli:group/gl-cor:accountingEntries/gl-cor:entryHeader/gl-cor:entryDetail</v>
      </c>
      <c r="M354" s="48" t="str">
        <f t="shared" si="34"/>
        <v>/xbrli:group/gl-cor:accountingEntries/gl-cor:entryHeader/gl-cor:entryDetail/gl-bus:jobInfo</v>
      </c>
      <c r="N354" s="48" t="str">
        <f t="shared" si="30"/>
        <v>/xbrli:group/gl-cor:accountingEntries/gl-cor:entryHeader/gl-cor:entryDetail/gl-bus:jobInfo/gl-usk:jobActive</v>
      </c>
      <c r="O354" s="48" t="str">
        <f t="shared" si="28"/>
        <v>/xbrli:group/gl-cor:accountingEntries/gl-cor:entryHeader/gl-cor:entryDetail/gl-bus:measurable/gl-ehm:serialLot/gl-ehm:serialLotComment</v>
      </c>
      <c r="P354" s="48" t="str">
        <f t="shared" si="29"/>
        <v>/xbrli:group/gl-cor:accountingEntries/gl-cor:entryHeader/gl-cor:entryDetail/gl-cor:account/gl-cor:accountSub/gl-cor:segmentParentTuple/gl-cor:parentSubaccountProportion</v>
      </c>
      <c r="Q354" s="48" t="s">
        <v>3532</v>
      </c>
      <c r="R354" s="4" t="s">
        <v>44</v>
      </c>
      <c r="S354" s="5" t="s">
        <v>702</v>
      </c>
      <c r="T354" s="5" t="s">
        <v>2657</v>
      </c>
      <c r="U354" s="5" t="s">
        <v>2658</v>
      </c>
      <c r="V354" s="5" t="s">
        <v>2659</v>
      </c>
      <c r="W354" s="5" t="s">
        <v>2660</v>
      </c>
    </row>
    <row r="355" spans="1:23">
      <c r="A355" s="5">
        <v>5000</v>
      </c>
      <c r="B355" s="5" t="s">
        <v>441</v>
      </c>
      <c r="C355" s="5"/>
      <c r="D355" s="5"/>
      <c r="E355" s="5" t="s">
        <v>2661</v>
      </c>
      <c r="F355" s="4">
        <v>4</v>
      </c>
      <c r="G355" s="5" t="s">
        <v>1767</v>
      </c>
      <c r="H355" s="8" t="s">
        <v>2662</v>
      </c>
      <c r="I355" s="8"/>
      <c r="J355" s="48" t="str">
        <f t="shared" si="31"/>
        <v>/xbrli:group/gl-cor:accountingEntries</v>
      </c>
      <c r="K355" s="48" t="str">
        <f t="shared" si="32"/>
        <v>/xbrli:group/gl-cor:accountingEntries/gl-cor:entryHeader</v>
      </c>
      <c r="L355" s="48" t="str">
        <f t="shared" si="33"/>
        <v>/xbrli:group/gl-cor:accountingEntries/gl-cor:entryHeader/gl-cor:entryDetail</v>
      </c>
      <c r="M355" s="48" t="str">
        <f t="shared" si="34"/>
        <v>/xbrli:group/gl-cor:accountingEntries/gl-cor:entryHeader/gl-cor:entryDetail/gl-bus:depreciationMortgage</v>
      </c>
      <c r="N355" s="48" t="str">
        <f t="shared" si="30"/>
        <v>/xbrli:group/gl-cor:accountingEntries/gl-cor:entryHeader/gl-cor:entryDetail/gl-bus:jobInfo/gl-usk:jobActive</v>
      </c>
      <c r="O355" s="48" t="str">
        <f t="shared" si="28"/>
        <v>/xbrli:group/gl-cor:accountingEntries/gl-cor:entryHeader/gl-cor:entryDetail/gl-bus:measurable/gl-ehm:serialLot/gl-ehm:serialLotComment</v>
      </c>
      <c r="P355" s="48" t="str">
        <f t="shared" si="29"/>
        <v>/xbrli:group/gl-cor:accountingEntries/gl-cor:entryHeader/gl-cor:entryDetail/gl-cor:account/gl-cor:accountSub/gl-cor:segmentParentTuple/gl-cor:parentSubaccountProportion</v>
      </c>
      <c r="Q355" s="48" t="s">
        <v>3533</v>
      </c>
      <c r="R355" s="4" t="s">
        <v>202</v>
      </c>
      <c r="S355" s="4" t="s">
        <v>388</v>
      </c>
      <c r="T355" s="5" t="s">
        <v>2663</v>
      </c>
      <c r="U355" s="5" t="s">
        <v>2664</v>
      </c>
      <c r="V355" s="5" t="s">
        <v>2665</v>
      </c>
      <c r="W355" s="5" t="s">
        <v>2666</v>
      </c>
    </row>
    <row r="356" spans="1:23">
      <c r="A356" s="5">
        <v>5010</v>
      </c>
      <c r="B356" s="5" t="s">
        <v>441</v>
      </c>
      <c r="C356" s="5"/>
      <c r="D356" s="5"/>
      <c r="E356" s="5" t="s">
        <v>2667</v>
      </c>
      <c r="F356" s="4">
        <v>5</v>
      </c>
      <c r="G356" s="5" t="s">
        <v>2661</v>
      </c>
      <c r="H356" s="9" t="s">
        <v>2668</v>
      </c>
      <c r="I356" s="9"/>
      <c r="J356" s="48" t="str">
        <f t="shared" si="31"/>
        <v>/xbrli:group/gl-cor:accountingEntries</v>
      </c>
      <c r="K356" s="48" t="str">
        <f t="shared" si="32"/>
        <v>/xbrli:group/gl-cor:accountingEntries/gl-cor:entryHeader</v>
      </c>
      <c r="L356" s="48" t="str">
        <f t="shared" si="33"/>
        <v>/xbrli:group/gl-cor:accountingEntries/gl-cor:entryHeader/gl-cor:entryDetail</v>
      </c>
      <c r="M356" s="48" t="str">
        <f t="shared" si="34"/>
        <v>/xbrli:group/gl-cor:accountingEntries/gl-cor:entryHeader/gl-cor:entryDetail/gl-bus:depreciationMortgage</v>
      </c>
      <c r="N356" s="48" t="str">
        <f t="shared" si="30"/>
        <v>/xbrli:group/gl-cor:accountingEntries/gl-cor:entryHeader/gl-cor:entryDetail/gl-bus:depreciationMortgage/gl-bus:dmJurisdiction</v>
      </c>
      <c r="O356" s="48" t="str">
        <f t="shared" si="28"/>
        <v>/xbrli:group/gl-cor:accountingEntries/gl-cor:entryHeader/gl-cor:entryDetail/gl-bus:measurable/gl-ehm:serialLot/gl-ehm:serialLotComment</v>
      </c>
      <c r="P356" s="48" t="str">
        <f t="shared" si="29"/>
        <v>/xbrli:group/gl-cor:accountingEntries/gl-cor:entryHeader/gl-cor:entryDetail/gl-cor:account/gl-cor:accountSub/gl-cor:segmentParentTuple/gl-cor:parentSubaccountProportion</v>
      </c>
      <c r="Q356" s="48" t="s">
        <v>3534</v>
      </c>
      <c r="R356" s="4" t="s">
        <v>44</v>
      </c>
      <c r="S356" s="5" t="s">
        <v>2669</v>
      </c>
      <c r="T356" s="5" t="s">
        <v>2670</v>
      </c>
      <c r="U356" s="5" t="s">
        <v>2671</v>
      </c>
      <c r="V356" s="5" t="s">
        <v>2672</v>
      </c>
      <c r="W356" s="5" t="s">
        <v>2673</v>
      </c>
    </row>
    <row r="357" spans="1:23">
      <c r="A357" s="5">
        <v>5020</v>
      </c>
      <c r="B357" s="5" t="s">
        <v>441</v>
      </c>
      <c r="C357" s="5"/>
      <c r="D357" s="5"/>
      <c r="E357" s="5" t="s">
        <v>2674</v>
      </c>
      <c r="F357" s="4">
        <v>5</v>
      </c>
      <c r="G357" s="5" t="s">
        <v>2661</v>
      </c>
      <c r="H357" s="9" t="s">
        <v>2675</v>
      </c>
      <c r="I357" s="9"/>
      <c r="J357" s="48" t="str">
        <f t="shared" si="31"/>
        <v>/xbrli:group/gl-cor:accountingEntries</v>
      </c>
      <c r="K357" s="48" t="str">
        <f t="shared" si="32"/>
        <v>/xbrli:group/gl-cor:accountingEntries/gl-cor:entryHeader</v>
      </c>
      <c r="L357" s="48" t="str">
        <f t="shared" si="33"/>
        <v>/xbrli:group/gl-cor:accountingEntries/gl-cor:entryHeader/gl-cor:entryDetail</v>
      </c>
      <c r="M357" s="48" t="str">
        <f t="shared" si="34"/>
        <v>/xbrli:group/gl-cor:accountingEntries/gl-cor:entryHeader/gl-cor:entryDetail/gl-bus:depreciationMortgage</v>
      </c>
      <c r="N357" s="48" t="str">
        <f t="shared" si="30"/>
        <v>/xbrli:group/gl-cor:accountingEntries/gl-cor:entryHeader/gl-cor:entryDetail/gl-bus:depreciationMortgage/gl-bus:dmMethodType</v>
      </c>
      <c r="O357" s="48" t="str">
        <f t="shared" si="28"/>
        <v>/xbrli:group/gl-cor:accountingEntries/gl-cor:entryHeader/gl-cor:entryDetail/gl-bus:measurable/gl-ehm:serialLot/gl-ehm:serialLotComment</v>
      </c>
      <c r="P357" s="48" t="str">
        <f t="shared" si="29"/>
        <v>/xbrli:group/gl-cor:accountingEntries/gl-cor:entryHeader/gl-cor:entryDetail/gl-cor:account/gl-cor:accountSub/gl-cor:segmentParentTuple/gl-cor:parentSubaccountProportion</v>
      </c>
      <c r="Q357" s="48" t="s">
        <v>3535</v>
      </c>
      <c r="R357" s="4" t="s">
        <v>44</v>
      </c>
      <c r="S357" s="5" t="s">
        <v>2676</v>
      </c>
      <c r="T357" s="5" t="s">
        <v>2677</v>
      </c>
      <c r="U357" s="5" t="s">
        <v>2678</v>
      </c>
      <c r="V357" s="5" t="s">
        <v>2679</v>
      </c>
      <c r="W357" s="5" t="s">
        <v>2680</v>
      </c>
    </row>
    <row r="358" spans="1:23">
      <c r="A358" s="5">
        <v>5030</v>
      </c>
      <c r="B358" s="5" t="s">
        <v>441</v>
      </c>
      <c r="C358" s="5"/>
      <c r="D358" s="5"/>
      <c r="E358" s="5" t="s">
        <v>2681</v>
      </c>
      <c r="F358" s="4">
        <v>5</v>
      </c>
      <c r="G358" s="5" t="s">
        <v>2661</v>
      </c>
      <c r="H358" s="9" t="s">
        <v>2682</v>
      </c>
      <c r="I358" s="9"/>
      <c r="J358" s="48" t="str">
        <f t="shared" si="31"/>
        <v>/xbrli:group/gl-cor:accountingEntries</v>
      </c>
      <c r="K358" s="48" t="str">
        <f t="shared" si="32"/>
        <v>/xbrli:group/gl-cor:accountingEntries/gl-cor:entryHeader</v>
      </c>
      <c r="L358" s="48" t="str">
        <f t="shared" si="33"/>
        <v>/xbrli:group/gl-cor:accountingEntries/gl-cor:entryHeader/gl-cor:entryDetail</v>
      </c>
      <c r="M358" s="48" t="str">
        <f t="shared" si="34"/>
        <v>/xbrli:group/gl-cor:accountingEntries/gl-cor:entryHeader/gl-cor:entryDetail/gl-bus:depreciationMortgage</v>
      </c>
      <c r="N358" s="48" t="str">
        <f t="shared" si="30"/>
        <v>/xbrli:group/gl-cor:accountingEntries/gl-cor:entryHeader/gl-cor:entryDetail/gl-bus:depreciationMortgage/gl-bus:dmLifeLength</v>
      </c>
      <c r="O358" s="48" t="str">
        <f t="shared" si="28"/>
        <v>/xbrli:group/gl-cor:accountingEntries/gl-cor:entryHeader/gl-cor:entryDetail/gl-bus:measurable/gl-ehm:serialLot/gl-ehm:serialLotComment</v>
      </c>
      <c r="P358" s="48" t="str">
        <f t="shared" si="29"/>
        <v>/xbrli:group/gl-cor:accountingEntries/gl-cor:entryHeader/gl-cor:entryDetail/gl-cor:account/gl-cor:accountSub/gl-cor:segmentParentTuple/gl-cor:parentSubaccountProportion</v>
      </c>
      <c r="Q358" s="48" t="s">
        <v>3536</v>
      </c>
      <c r="R358" s="4" t="s">
        <v>44</v>
      </c>
      <c r="S358" s="5" t="s">
        <v>2683</v>
      </c>
      <c r="T358" s="5" t="s">
        <v>2684</v>
      </c>
      <c r="U358" s="5" t="s">
        <v>2685</v>
      </c>
      <c r="V358" s="5" t="s">
        <v>2686</v>
      </c>
      <c r="W358" s="5" t="s">
        <v>2687</v>
      </c>
    </row>
    <row r="359" spans="1:23">
      <c r="A359" s="5">
        <v>5040</v>
      </c>
      <c r="B359" s="5" t="s">
        <v>441</v>
      </c>
      <c r="C359" s="5"/>
      <c r="D359" s="5"/>
      <c r="E359" s="5" t="s">
        <v>2688</v>
      </c>
      <c r="F359" s="4">
        <v>5</v>
      </c>
      <c r="G359" s="5" t="s">
        <v>2661</v>
      </c>
      <c r="H359" s="9" t="s">
        <v>2689</v>
      </c>
      <c r="I359" s="9"/>
      <c r="J359" s="48" t="str">
        <f t="shared" si="31"/>
        <v>/xbrli:group/gl-cor:accountingEntries</v>
      </c>
      <c r="K359" s="48" t="str">
        <f t="shared" si="32"/>
        <v>/xbrli:group/gl-cor:accountingEntries/gl-cor:entryHeader</v>
      </c>
      <c r="L359" s="48" t="str">
        <f t="shared" si="33"/>
        <v>/xbrli:group/gl-cor:accountingEntries/gl-cor:entryHeader/gl-cor:entryDetail</v>
      </c>
      <c r="M359" s="48" t="str">
        <f t="shared" si="34"/>
        <v>/xbrli:group/gl-cor:accountingEntries/gl-cor:entryHeader/gl-cor:entryDetail/gl-bus:depreciationMortgage</v>
      </c>
      <c r="N359" s="48" t="str">
        <f t="shared" si="30"/>
        <v>/xbrli:group/gl-cor:accountingEntries/gl-cor:entryHeader/gl-cor:entryDetail/gl-bus:depreciationMortgage/gl-bus:dmComment</v>
      </c>
      <c r="O359" s="48" t="str">
        <f t="shared" si="28"/>
        <v>/xbrli:group/gl-cor:accountingEntries/gl-cor:entryHeader/gl-cor:entryDetail/gl-bus:measurable/gl-ehm:serialLot/gl-ehm:serialLotComment</v>
      </c>
      <c r="P359" s="48" t="str">
        <f t="shared" si="29"/>
        <v>/xbrli:group/gl-cor:accountingEntries/gl-cor:entryHeader/gl-cor:entryDetail/gl-cor:account/gl-cor:accountSub/gl-cor:segmentParentTuple/gl-cor:parentSubaccountProportion</v>
      </c>
      <c r="Q359" s="48" t="s">
        <v>3537</v>
      </c>
      <c r="R359" s="4" t="s">
        <v>44</v>
      </c>
      <c r="S359" s="5" t="s">
        <v>2690</v>
      </c>
      <c r="T359" s="5" t="s">
        <v>2298</v>
      </c>
      <c r="U359" s="5" t="s">
        <v>2691</v>
      </c>
      <c r="V359" s="5" t="s">
        <v>2692</v>
      </c>
      <c r="W359" s="5" t="s">
        <v>2693</v>
      </c>
    </row>
    <row r="360" spans="1:23">
      <c r="A360" s="5">
        <v>5050</v>
      </c>
      <c r="B360" s="5" t="s">
        <v>441</v>
      </c>
      <c r="C360" s="5"/>
      <c r="D360" s="5"/>
      <c r="E360" s="5" t="s">
        <v>2694</v>
      </c>
      <c r="F360" s="4">
        <v>5</v>
      </c>
      <c r="G360" s="5" t="s">
        <v>2661</v>
      </c>
      <c r="H360" s="9" t="s">
        <v>2695</v>
      </c>
      <c r="I360" s="9"/>
      <c r="J360" s="48" t="str">
        <f t="shared" si="31"/>
        <v>/xbrli:group/gl-cor:accountingEntries</v>
      </c>
      <c r="K360" s="48" t="str">
        <f t="shared" si="32"/>
        <v>/xbrli:group/gl-cor:accountingEntries/gl-cor:entryHeader</v>
      </c>
      <c r="L360" s="48" t="str">
        <f t="shared" si="33"/>
        <v>/xbrli:group/gl-cor:accountingEntries/gl-cor:entryHeader/gl-cor:entryDetail</v>
      </c>
      <c r="M360" s="48" t="str">
        <f t="shared" si="34"/>
        <v>/xbrli:group/gl-cor:accountingEntries/gl-cor:entryHeader/gl-cor:entryDetail/gl-bus:depreciationMortgage</v>
      </c>
      <c r="N360" s="48" t="str">
        <f t="shared" si="30"/>
        <v>/xbrli:group/gl-cor:accountingEntries/gl-cor:entryHeader/gl-cor:entryDetail/gl-bus:depreciationMortgage/gl-bus:dmStartDate</v>
      </c>
      <c r="O360" s="48" t="str">
        <f t="shared" si="28"/>
        <v>/xbrli:group/gl-cor:accountingEntries/gl-cor:entryHeader/gl-cor:entryDetail/gl-bus:measurable/gl-ehm:serialLot/gl-ehm:serialLotComment</v>
      </c>
      <c r="P360" s="48" t="str">
        <f t="shared" si="29"/>
        <v>/xbrli:group/gl-cor:accountingEntries/gl-cor:entryHeader/gl-cor:entryDetail/gl-cor:account/gl-cor:accountSub/gl-cor:segmentParentTuple/gl-cor:parentSubaccountProportion</v>
      </c>
      <c r="Q360" s="48" t="s">
        <v>3538</v>
      </c>
      <c r="R360" s="4" t="s">
        <v>44</v>
      </c>
      <c r="S360" s="5" t="s">
        <v>2696</v>
      </c>
      <c r="T360" s="5" t="s">
        <v>2697</v>
      </c>
      <c r="U360" s="5" t="s">
        <v>2698</v>
      </c>
      <c r="V360" s="5" t="s">
        <v>2699</v>
      </c>
      <c r="W360" s="5" t="s">
        <v>2700</v>
      </c>
    </row>
    <row r="361" spans="1:23">
      <c r="A361" s="5">
        <v>5060</v>
      </c>
      <c r="B361" s="5" t="s">
        <v>441</v>
      </c>
      <c r="C361" s="5"/>
      <c r="D361" s="5"/>
      <c r="E361" s="5" t="s">
        <v>2701</v>
      </c>
      <c r="F361" s="4">
        <v>5</v>
      </c>
      <c r="G361" s="5" t="s">
        <v>2661</v>
      </c>
      <c r="H361" s="9" t="s">
        <v>2702</v>
      </c>
      <c r="I361" s="9"/>
      <c r="J361" s="48" t="str">
        <f t="shared" si="31"/>
        <v>/xbrli:group/gl-cor:accountingEntries</v>
      </c>
      <c r="K361" s="48" t="str">
        <f t="shared" si="32"/>
        <v>/xbrli:group/gl-cor:accountingEntries/gl-cor:entryHeader</v>
      </c>
      <c r="L361" s="48" t="str">
        <f t="shared" si="33"/>
        <v>/xbrli:group/gl-cor:accountingEntries/gl-cor:entryHeader/gl-cor:entryDetail</v>
      </c>
      <c r="M361" s="48" t="str">
        <f t="shared" si="34"/>
        <v>/xbrli:group/gl-cor:accountingEntries/gl-cor:entryHeader/gl-cor:entryDetail/gl-bus:depreciationMortgage</v>
      </c>
      <c r="N361" s="48" t="str">
        <f t="shared" si="30"/>
        <v>/xbrli:group/gl-cor:accountingEntries/gl-cor:entryHeader/gl-cor:entryDetail/gl-bus:depreciationMortgage/gl-bus:dmEndDate</v>
      </c>
      <c r="O361" s="48" t="str">
        <f t="shared" si="28"/>
        <v>/xbrli:group/gl-cor:accountingEntries/gl-cor:entryHeader/gl-cor:entryDetail/gl-bus:measurable/gl-ehm:serialLot/gl-ehm:serialLotComment</v>
      </c>
      <c r="P361" s="48" t="str">
        <f t="shared" si="29"/>
        <v>/xbrli:group/gl-cor:accountingEntries/gl-cor:entryHeader/gl-cor:entryDetail/gl-cor:account/gl-cor:accountSub/gl-cor:segmentParentTuple/gl-cor:parentSubaccountProportion</v>
      </c>
      <c r="Q361" s="48" t="s">
        <v>3539</v>
      </c>
      <c r="R361" s="4" t="s">
        <v>44</v>
      </c>
      <c r="S361" s="5" t="s">
        <v>2696</v>
      </c>
      <c r="T361" s="5" t="s">
        <v>2703</v>
      </c>
      <c r="U361" s="5" t="s">
        <v>2704</v>
      </c>
      <c r="V361" s="5" t="s">
        <v>2705</v>
      </c>
      <c r="W361" s="5" t="s">
        <v>2706</v>
      </c>
    </row>
    <row r="362" spans="1:23">
      <c r="A362" s="5">
        <v>5070</v>
      </c>
      <c r="B362" s="5" t="s">
        <v>441</v>
      </c>
      <c r="C362" s="5"/>
      <c r="D362" s="5"/>
      <c r="E362" s="5" t="s">
        <v>2707</v>
      </c>
      <c r="F362" s="4">
        <v>5</v>
      </c>
      <c r="G362" s="5" t="s">
        <v>2661</v>
      </c>
      <c r="H362" s="9" t="s">
        <v>2708</v>
      </c>
      <c r="I362" s="9"/>
      <c r="J362" s="48" t="str">
        <f t="shared" si="31"/>
        <v>/xbrli:group/gl-cor:accountingEntries</v>
      </c>
      <c r="K362" s="48" t="str">
        <f t="shared" si="32"/>
        <v>/xbrli:group/gl-cor:accountingEntries/gl-cor:entryHeader</v>
      </c>
      <c r="L362" s="48" t="str">
        <f t="shared" si="33"/>
        <v>/xbrli:group/gl-cor:accountingEntries/gl-cor:entryHeader/gl-cor:entryDetail</v>
      </c>
      <c r="M362" s="48" t="str">
        <f t="shared" si="34"/>
        <v>/xbrli:group/gl-cor:accountingEntries/gl-cor:entryHeader/gl-cor:entryDetail/gl-bus:depreciationMortgage</v>
      </c>
      <c r="N362" s="48" t="str">
        <f t="shared" si="30"/>
        <v>/xbrli:group/gl-cor:accountingEntries/gl-cor:entryHeader/gl-cor:entryDetail/gl-bus:depreciationMortgage/gl-bus:dmAmount</v>
      </c>
      <c r="O362" s="48" t="str">
        <f t="shared" si="28"/>
        <v>/xbrli:group/gl-cor:accountingEntries/gl-cor:entryHeader/gl-cor:entryDetail/gl-bus:measurable/gl-ehm:serialLot/gl-ehm:serialLotComment</v>
      </c>
      <c r="P362" s="48" t="str">
        <f t="shared" si="29"/>
        <v>/xbrli:group/gl-cor:accountingEntries/gl-cor:entryHeader/gl-cor:entryDetail/gl-cor:account/gl-cor:accountSub/gl-cor:segmentParentTuple/gl-cor:parentSubaccountProportion</v>
      </c>
      <c r="Q362" s="48" t="s">
        <v>3540</v>
      </c>
      <c r="R362" s="4" t="s">
        <v>44</v>
      </c>
      <c r="S362" s="5" t="s">
        <v>2709</v>
      </c>
      <c r="T362" s="5" t="s">
        <v>150</v>
      </c>
      <c r="U362" s="5" t="s">
        <v>2710</v>
      </c>
      <c r="V362" s="5" t="s">
        <v>2711</v>
      </c>
      <c r="W362" s="5" t="s">
        <v>2712</v>
      </c>
    </row>
    <row r="363" spans="1:23">
      <c r="A363" s="5">
        <v>5080</v>
      </c>
      <c r="B363" s="5" t="s">
        <v>384</v>
      </c>
      <c r="C363" s="4" t="s">
        <v>2942</v>
      </c>
      <c r="D363" s="4" t="s">
        <v>2956</v>
      </c>
      <c r="E363" s="5" t="s">
        <v>2713</v>
      </c>
      <c r="F363" s="4">
        <v>4</v>
      </c>
      <c r="G363" s="5" t="s">
        <v>1767</v>
      </c>
      <c r="H363" s="8" t="s">
        <v>2714</v>
      </c>
      <c r="I363" s="52"/>
      <c r="J363" s="48" t="str">
        <f t="shared" si="31"/>
        <v>/xbrli:group/gl-cor:accountingEntries</v>
      </c>
      <c r="K363" s="48" t="str">
        <f t="shared" si="32"/>
        <v>/xbrli:group/gl-cor:accountingEntries/gl-cor:entryHeader</v>
      </c>
      <c r="L363" s="48" t="str">
        <f t="shared" si="33"/>
        <v>/xbrli:group/gl-cor:accountingEntries/gl-cor:entryHeader/gl-cor:entryDetail</v>
      </c>
      <c r="M363" s="48" t="str">
        <f t="shared" si="34"/>
        <v>/xbrli:group/gl-cor:accountingEntries/gl-cor:entryHeader/gl-cor:entryDetail/gl-cor:taxes</v>
      </c>
      <c r="N363" s="48" t="str">
        <f t="shared" si="30"/>
        <v>/xbrli:group/gl-cor:accountingEntries/gl-cor:entryHeader/gl-cor:entryDetail/gl-bus:depreciationMortgage/gl-bus:dmAmount</v>
      </c>
      <c r="O363" s="48" t="str">
        <f t="shared" ref="O363:O397" si="35">IF($F363=6,N363&amp;"/gl-"&amp;$B363&amp;":"&amp;$H363,O362)</f>
        <v>/xbrli:group/gl-cor:accountingEntries/gl-cor:entryHeader/gl-cor:entryDetail/gl-bus:measurable/gl-ehm:serialLot/gl-ehm:serialLotComment</v>
      </c>
      <c r="P363" s="48" t="str">
        <f t="shared" si="29"/>
        <v>/xbrli:group/gl-cor:accountingEntries/gl-cor:entryHeader/gl-cor:entryDetail/gl-cor:account/gl-cor:accountSub/gl-cor:segmentParentTuple/gl-cor:parentSubaccountProportion</v>
      </c>
      <c r="Q363" s="48" t="s">
        <v>3541</v>
      </c>
      <c r="R363" s="4" t="s">
        <v>202</v>
      </c>
      <c r="S363" s="4" t="s">
        <v>388</v>
      </c>
      <c r="T363" s="5" t="s">
        <v>2715</v>
      </c>
      <c r="U363" s="5" t="s">
        <v>2716</v>
      </c>
      <c r="V363" s="5" t="s">
        <v>2717</v>
      </c>
      <c r="W363" s="5" t="s">
        <v>2718</v>
      </c>
    </row>
    <row r="364" spans="1:23">
      <c r="A364" s="5">
        <v>5090</v>
      </c>
      <c r="B364" s="5" t="s">
        <v>384</v>
      </c>
      <c r="C364" s="4" t="s">
        <v>2956</v>
      </c>
      <c r="E364" s="5" t="s">
        <v>2719</v>
      </c>
      <c r="F364" s="4">
        <v>5</v>
      </c>
      <c r="G364" s="5" t="s">
        <v>2713</v>
      </c>
      <c r="H364" s="9" t="s">
        <v>2720</v>
      </c>
      <c r="I364" s="53"/>
      <c r="J364" s="48" t="str">
        <f t="shared" si="31"/>
        <v>/xbrli:group/gl-cor:accountingEntries</v>
      </c>
      <c r="K364" s="48" t="str">
        <f t="shared" si="32"/>
        <v>/xbrli:group/gl-cor:accountingEntries/gl-cor:entryHeader</v>
      </c>
      <c r="L364" s="48" t="str">
        <f t="shared" si="33"/>
        <v>/xbrli:group/gl-cor:accountingEntries/gl-cor:entryHeader/gl-cor:entryDetail</v>
      </c>
      <c r="M364" s="48" t="str">
        <f t="shared" si="34"/>
        <v>/xbrli:group/gl-cor:accountingEntries/gl-cor:entryHeader/gl-cor:entryDetail/gl-cor:taxes</v>
      </c>
      <c r="N364" s="48" t="str">
        <f t="shared" si="30"/>
        <v>/xbrli:group/gl-cor:accountingEntries/gl-cor:entryHeader/gl-cor:entryDetail/gl-cor:taxes/gl-cor:taxAuthority</v>
      </c>
      <c r="O364" s="48" t="str">
        <f t="shared" si="35"/>
        <v>/xbrli:group/gl-cor:accountingEntries/gl-cor:entryHeader/gl-cor:entryDetail/gl-bus:measurable/gl-ehm:serialLot/gl-ehm:serialLotComment</v>
      </c>
      <c r="P364" s="48" t="str">
        <f t="shared" si="29"/>
        <v>/xbrli:group/gl-cor:accountingEntries/gl-cor:entryHeader/gl-cor:entryDetail/gl-cor:account/gl-cor:accountSub/gl-cor:segmentParentTuple/gl-cor:parentSubaccountProportion</v>
      </c>
      <c r="Q364" s="48" t="s">
        <v>3542</v>
      </c>
      <c r="R364" s="4" t="s">
        <v>44</v>
      </c>
      <c r="S364" s="5" t="s">
        <v>2721</v>
      </c>
      <c r="T364" s="5" t="s">
        <v>2722</v>
      </c>
      <c r="U364" s="5" t="s">
        <v>2723</v>
      </c>
      <c r="V364" s="5" t="s">
        <v>2724</v>
      </c>
      <c r="W364" s="5" t="s">
        <v>2725</v>
      </c>
    </row>
    <row r="365" spans="1:23">
      <c r="A365" s="5">
        <v>5100</v>
      </c>
      <c r="B365" s="5" t="s">
        <v>384</v>
      </c>
      <c r="C365" s="4" t="s">
        <v>2956</v>
      </c>
      <c r="E365" s="5" t="s">
        <v>2726</v>
      </c>
      <c r="F365" s="4">
        <v>5</v>
      </c>
      <c r="G365" s="5" t="s">
        <v>2713</v>
      </c>
      <c r="H365" s="9" t="s">
        <v>2727</v>
      </c>
      <c r="I365" s="53"/>
      <c r="J365" s="48" t="str">
        <f t="shared" si="31"/>
        <v>/xbrli:group/gl-cor:accountingEntries</v>
      </c>
      <c r="K365" s="48" t="str">
        <f t="shared" si="32"/>
        <v>/xbrli:group/gl-cor:accountingEntries/gl-cor:entryHeader</v>
      </c>
      <c r="L365" s="48" t="str">
        <f t="shared" si="33"/>
        <v>/xbrli:group/gl-cor:accountingEntries/gl-cor:entryHeader/gl-cor:entryDetail</v>
      </c>
      <c r="M365" s="48" t="str">
        <f t="shared" si="34"/>
        <v>/xbrli:group/gl-cor:accountingEntries/gl-cor:entryHeader/gl-cor:entryDetail/gl-cor:taxes</v>
      </c>
      <c r="N365" s="48" t="str">
        <f t="shared" si="30"/>
        <v>/xbrli:group/gl-cor:accountingEntries/gl-cor:entryHeader/gl-cor:entryDetail/gl-cor:taxes/gl-cor:taxTableCode</v>
      </c>
      <c r="O365" s="48" t="str">
        <f t="shared" si="35"/>
        <v>/xbrli:group/gl-cor:accountingEntries/gl-cor:entryHeader/gl-cor:entryDetail/gl-bus:measurable/gl-ehm:serialLot/gl-ehm:serialLotComment</v>
      </c>
      <c r="P365" s="48" t="str">
        <f t="shared" si="29"/>
        <v>/xbrli:group/gl-cor:accountingEntries/gl-cor:entryHeader/gl-cor:entryDetail/gl-cor:account/gl-cor:accountSub/gl-cor:segmentParentTuple/gl-cor:parentSubaccountProportion</v>
      </c>
      <c r="Q365" s="48" t="s">
        <v>3543</v>
      </c>
      <c r="R365" s="4" t="s">
        <v>44</v>
      </c>
      <c r="S365" s="5" t="s">
        <v>2728</v>
      </c>
      <c r="T365" s="5" t="s">
        <v>2729</v>
      </c>
      <c r="U365" s="5" t="s">
        <v>2730</v>
      </c>
      <c r="V365" s="5" t="s">
        <v>2731</v>
      </c>
      <c r="W365" s="5" t="s">
        <v>2732</v>
      </c>
    </row>
    <row r="366" spans="1:23">
      <c r="A366" s="5">
        <v>5110</v>
      </c>
      <c r="B366" s="5" t="s">
        <v>384</v>
      </c>
      <c r="C366" s="4" t="s">
        <v>2956</v>
      </c>
      <c r="E366" s="5" t="s">
        <v>2733</v>
      </c>
      <c r="F366" s="4">
        <v>5</v>
      </c>
      <c r="G366" s="5" t="s">
        <v>2713</v>
      </c>
      <c r="H366" s="9" t="s">
        <v>2734</v>
      </c>
      <c r="I366" s="53"/>
      <c r="J366" s="48" t="str">
        <f t="shared" si="31"/>
        <v>/xbrli:group/gl-cor:accountingEntries</v>
      </c>
      <c r="K366" s="48" t="str">
        <f t="shared" si="32"/>
        <v>/xbrli:group/gl-cor:accountingEntries/gl-cor:entryHeader</v>
      </c>
      <c r="L366" s="48" t="str">
        <f t="shared" si="33"/>
        <v>/xbrli:group/gl-cor:accountingEntries/gl-cor:entryHeader/gl-cor:entryDetail</v>
      </c>
      <c r="M366" s="48" t="str">
        <f t="shared" si="34"/>
        <v>/xbrli:group/gl-cor:accountingEntries/gl-cor:entryHeader/gl-cor:entryDetail/gl-cor:taxes</v>
      </c>
      <c r="N366" s="48" t="str">
        <f t="shared" si="30"/>
        <v>/xbrli:group/gl-cor:accountingEntries/gl-cor:entryHeader/gl-cor:entryDetail/gl-cor:taxes/gl-cor:taxDescription</v>
      </c>
      <c r="O366" s="48" t="str">
        <f t="shared" si="35"/>
        <v>/xbrli:group/gl-cor:accountingEntries/gl-cor:entryHeader/gl-cor:entryDetail/gl-bus:measurable/gl-ehm:serialLot/gl-ehm:serialLotComment</v>
      </c>
      <c r="P366" s="48" t="str">
        <f t="shared" si="29"/>
        <v>/xbrli:group/gl-cor:accountingEntries/gl-cor:entryHeader/gl-cor:entryDetail/gl-cor:account/gl-cor:accountSub/gl-cor:segmentParentTuple/gl-cor:parentSubaccountProportion</v>
      </c>
      <c r="Q366" s="48" t="s">
        <v>3544</v>
      </c>
      <c r="R366" s="4" t="s">
        <v>44</v>
      </c>
      <c r="S366" s="5" t="s">
        <v>2735</v>
      </c>
      <c r="T366" s="5" t="s">
        <v>2736</v>
      </c>
      <c r="U366" s="5" t="s">
        <v>2737</v>
      </c>
      <c r="V366" s="5" t="s">
        <v>2738</v>
      </c>
      <c r="W366" s="5" t="s">
        <v>2739</v>
      </c>
    </row>
    <row r="367" spans="1:23">
      <c r="A367" s="5">
        <v>5120</v>
      </c>
      <c r="B367" s="5" t="s">
        <v>384</v>
      </c>
      <c r="C367" s="4" t="s">
        <v>2956</v>
      </c>
      <c r="E367" s="5" t="s">
        <v>2740</v>
      </c>
      <c r="F367" s="4">
        <v>5</v>
      </c>
      <c r="G367" s="5" t="s">
        <v>2713</v>
      </c>
      <c r="H367" s="9" t="s">
        <v>2741</v>
      </c>
      <c r="I367" s="53"/>
      <c r="J367" s="48" t="str">
        <f t="shared" si="31"/>
        <v>/xbrli:group/gl-cor:accountingEntries</v>
      </c>
      <c r="K367" s="48" t="str">
        <f t="shared" si="32"/>
        <v>/xbrli:group/gl-cor:accountingEntries/gl-cor:entryHeader</v>
      </c>
      <c r="L367" s="48" t="str">
        <f t="shared" si="33"/>
        <v>/xbrli:group/gl-cor:accountingEntries/gl-cor:entryHeader/gl-cor:entryDetail</v>
      </c>
      <c r="M367" s="48" t="str">
        <f t="shared" si="34"/>
        <v>/xbrli:group/gl-cor:accountingEntries/gl-cor:entryHeader/gl-cor:entryDetail/gl-cor:taxes</v>
      </c>
      <c r="N367" s="48" t="str">
        <f t="shared" si="30"/>
        <v>/xbrli:group/gl-cor:accountingEntries/gl-cor:entryHeader/gl-cor:entryDetail/gl-cor:taxes/gl-cor:taxAmount</v>
      </c>
      <c r="O367" s="48" t="str">
        <f t="shared" si="35"/>
        <v>/xbrli:group/gl-cor:accountingEntries/gl-cor:entryHeader/gl-cor:entryDetail/gl-bus:measurable/gl-ehm:serialLot/gl-ehm:serialLotComment</v>
      </c>
      <c r="P367" s="48" t="str">
        <f t="shared" si="29"/>
        <v>/xbrli:group/gl-cor:accountingEntries/gl-cor:entryHeader/gl-cor:entryDetail/gl-cor:account/gl-cor:accountSub/gl-cor:segmentParentTuple/gl-cor:parentSubaccountProportion</v>
      </c>
      <c r="Q367" s="48" t="s">
        <v>3545</v>
      </c>
      <c r="R367" s="4" t="s">
        <v>44</v>
      </c>
      <c r="S367" s="5" t="s">
        <v>2742</v>
      </c>
      <c r="T367" s="5" t="s">
        <v>2743</v>
      </c>
      <c r="U367" s="5" t="s">
        <v>2744</v>
      </c>
      <c r="V367" s="5" t="s">
        <v>2745</v>
      </c>
      <c r="W367" s="5" t="s">
        <v>2746</v>
      </c>
    </row>
    <row r="368" spans="1:23">
      <c r="A368" s="5">
        <v>5130</v>
      </c>
      <c r="B368" s="5" t="s">
        <v>384</v>
      </c>
      <c r="C368" s="4" t="s">
        <v>2956</v>
      </c>
      <c r="E368" s="5" t="s">
        <v>2747</v>
      </c>
      <c r="F368" s="4">
        <v>5</v>
      </c>
      <c r="G368" s="5" t="s">
        <v>2713</v>
      </c>
      <c r="H368" s="9" t="s">
        <v>2748</v>
      </c>
      <c r="I368" s="53"/>
      <c r="J368" s="48" t="str">
        <f t="shared" si="31"/>
        <v>/xbrli:group/gl-cor:accountingEntries</v>
      </c>
      <c r="K368" s="48" t="str">
        <f t="shared" si="32"/>
        <v>/xbrli:group/gl-cor:accountingEntries/gl-cor:entryHeader</v>
      </c>
      <c r="L368" s="48" t="str">
        <f t="shared" si="33"/>
        <v>/xbrli:group/gl-cor:accountingEntries/gl-cor:entryHeader/gl-cor:entryDetail</v>
      </c>
      <c r="M368" s="48" t="str">
        <f t="shared" si="34"/>
        <v>/xbrli:group/gl-cor:accountingEntries/gl-cor:entryHeader/gl-cor:entryDetail/gl-cor:taxes</v>
      </c>
      <c r="N368" s="48" t="str">
        <f t="shared" si="30"/>
        <v>/xbrli:group/gl-cor:accountingEntries/gl-cor:entryHeader/gl-cor:entryDetail/gl-cor:taxes/gl-cor:taxBasis</v>
      </c>
      <c r="O368" s="48" t="str">
        <f t="shared" si="35"/>
        <v>/xbrli:group/gl-cor:accountingEntries/gl-cor:entryHeader/gl-cor:entryDetail/gl-bus:measurable/gl-ehm:serialLot/gl-ehm:serialLotComment</v>
      </c>
      <c r="P368" s="48" t="str">
        <f t="shared" si="29"/>
        <v>/xbrli:group/gl-cor:accountingEntries/gl-cor:entryHeader/gl-cor:entryDetail/gl-cor:account/gl-cor:accountSub/gl-cor:segmentParentTuple/gl-cor:parentSubaccountProportion</v>
      </c>
      <c r="Q368" s="48" t="s">
        <v>3546</v>
      </c>
      <c r="R368" s="4" t="s">
        <v>44</v>
      </c>
      <c r="S368" s="5" t="s">
        <v>2749</v>
      </c>
      <c r="T368" s="5" t="s">
        <v>2750</v>
      </c>
      <c r="U368" s="5" t="s">
        <v>2751</v>
      </c>
      <c r="V368" s="5" t="s">
        <v>2752</v>
      </c>
      <c r="W368" s="5" t="s">
        <v>2753</v>
      </c>
    </row>
    <row r="369" spans="1:23">
      <c r="A369" s="5">
        <v>5140</v>
      </c>
      <c r="B369" s="5" t="s">
        <v>384</v>
      </c>
      <c r="C369" s="4" t="s">
        <v>2956</v>
      </c>
      <c r="E369" s="5" t="s">
        <v>2754</v>
      </c>
      <c r="F369" s="4">
        <v>5</v>
      </c>
      <c r="G369" s="5" t="s">
        <v>2713</v>
      </c>
      <c r="H369" s="9" t="s">
        <v>2755</v>
      </c>
      <c r="I369" s="53"/>
      <c r="J369" s="48" t="str">
        <f t="shared" si="31"/>
        <v>/xbrli:group/gl-cor:accountingEntries</v>
      </c>
      <c r="K369" s="48" t="str">
        <f t="shared" si="32"/>
        <v>/xbrli:group/gl-cor:accountingEntries/gl-cor:entryHeader</v>
      </c>
      <c r="L369" s="48" t="str">
        <f t="shared" si="33"/>
        <v>/xbrli:group/gl-cor:accountingEntries/gl-cor:entryHeader/gl-cor:entryDetail</v>
      </c>
      <c r="M369" s="48" t="str">
        <f t="shared" si="34"/>
        <v>/xbrli:group/gl-cor:accountingEntries/gl-cor:entryHeader/gl-cor:entryDetail/gl-cor:taxes</v>
      </c>
      <c r="N369" s="48" t="str">
        <f t="shared" si="30"/>
        <v>/xbrli:group/gl-cor:accountingEntries/gl-cor:entryHeader/gl-cor:entryDetail/gl-cor:taxes/gl-cor:taxExchangeRate</v>
      </c>
      <c r="O369" s="48" t="str">
        <f t="shared" si="35"/>
        <v>/xbrli:group/gl-cor:accountingEntries/gl-cor:entryHeader/gl-cor:entryDetail/gl-bus:measurable/gl-ehm:serialLot/gl-ehm:serialLotComment</v>
      </c>
      <c r="P369" s="48" t="str">
        <f t="shared" si="29"/>
        <v>/xbrli:group/gl-cor:accountingEntries/gl-cor:entryHeader/gl-cor:entryDetail/gl-cor:account/gl-cor:accountSub/gl-cor:segmentParentTuple/gl-cor:parentSubaccountProportion</v>
      </c>
      <c r="Q369" s="48" t="s">
        <v>3547</v>
      </c>
      <c r="R369" s="4" t="s">
        <v>44</v>
      </c>
      <c r="S369" s="5" t="s">
        <v>2756</v>
      </c>
      <c r="T369" s="5" t="s">
        <v>2757</v>
      </c>
      <c r="U369" s="5" t="s">
        <v>2758</v>
      </c>
      <c r="V369" s="5" t="s">
        <v>2759</v>
      </c>
      <c r="W369" s="5" t="s">
        <v>2760</v>
      </c>
    </row>
    <row r="370" spans="1:23">
      <c r="A370" s="5">
        <v>5150</v>
      </c>
      <c r="B370" s="5" t="s">
        <v>384</v>
      </c>
      <c r="C370" s="4" t="s">
        <v>2956</v>
      </c>
      <c r="E370" s="5" t="s">
        <v>2761</v>
      </c>
      <c r="F370" s="4">
        <v>5</v>
      </c>
      <c r="G370" s="5" t="s">
        <v>2713</v>
      </c>
      <c r="H370" s="9" t="s">
        <v>2762</v>
      </c>
      <c r="I370" s="53"/>
      <c r="J370" s="48" t="str">
        <f t="shared" si="31"/>
        <v>/xbrli:group/gl-cor:accountingEntries</v>
      </c>
      <c r="K370" s="48" t="str">
        <f t="shared" si="32"/>
        <v>/xbrli:group/gl-cor:accountingEntries/gl-cor:entryHeader</v>
      </c>
      <c r="L370" s="48" t="str">
        <f t="shared" si="33"/>
        <v>/xbrli:group/gl-cor:accountingEntries/gl-cor:entryHeader/gl-cor:entryDetail</v>
      </c>
      <c r="M370" s="48" t="str">
        <f t="shared" si="34"/>
        <v>/xbrli:group/gl-cor:accountingEntries/gl-cor:entryHeader/gl-cor:entryDetail/gl-cor:taxes</v>
      </c>
      <c r="N370" s="48" t="str">
        <f t="shared" si="30"/>
        <v>/xbrli:group/gl-cor:accountingEntries/gl-cor:entryHeader/gl-cor:entryDetail/gl-cor:taxes/gl-cor:taxPercentageRate</v>
      </c>
      <c r="O370" s="48" t="str">
        <f t="shared" si="35"/>
        <v>/xbrli:group/gl-cor:accountingEntries/gl-cor:entryHeader/gl-cor:entryDetail/gl-bus:measurable/gl-ehm:serialLot/gl-ehm:serialLotComment</v>
      </c>
      <c r="P370" s="48" t="str">
        <f t="shared" si="29"/>
        <v>/xbrli:group/gl-cor:accountingEntries/gl-cor:entryHeader/gl-cor:entryDetail/gl-cor:account/gl-cor:accountSub/gl-cor:segmentParentTuple/gl-cor:parentSubaccountProportion</v>
      </c>
      <c r="Q370" s="48" t="s">
        <v>3548</v>
      </c>
      <c r="R370" s="4" t="s">
        <v>44</v>
      </c>
      <c r="S370" s="5" t="s">
        <v>2763</v>
      </c>
      <c r="T370" s="5" t="s">
        <v>2764</v>
      </c>
      <c r="U370" s="5" t="s">
        <v>2765</v>
      </c>
      <c r="V370" s="5" t="s">
        <v>2766</v>
      </c>
      <c r="W370" s="5" t="s">
        <v>2767</v>
      </c>
    </row>
    <row r="371" spans="1:23">
      <c r="A371" s="5">
        <v>5160</v>
      </c>
      <c r="B371" s="5" t="s">
        <v>384</v>
      </c>
      <c r="C371" s="4" t="s">
        <v>2956</v>
      </c>
      <c r="E371" s="5" t="s">
        <v>2768</v>
      </c>
      <c r="F371" s="4">
        <v>5</v>
      </c>
      <c r="G371" s="5" t="s">
        <v>2713</v>
      </c>
      <c r="H371" s="9" t="s">
        <v>2769</v>
      </c>
      <c r="I371" s="53"/>
      <c r="J371" s="48" t="str">
        <f t="shared" si="31"/>
        <v>/xbrli:group/gl-cor:accountingEntries</v>
      </c>
      <c r="K371" s="48" t="str">
        <f t="shared" si="32"/>
        <v>/xbrli:group/gl-cor:accountingEntries/gl-cor:entryHeader</v>
      </c>
      <c r="L371" s="48" t="str">
        <f t="shared" si="33"/>
        <v>/xbrli:group/gl-cor:accountingEntries/gl-cor:entryHeader/gl-cor:entryDetail</v>
      </c>
      <c r="M371" s="48" t="str">
        <f t="shared" si="34"/>
        <v>/xbrli:group/gl-cor:accountingEntries/gl-cor:entryHeader/gl-cor:entryDetail/gl-cor:taxes</v>
      </c>
      <c r="N371" s="48" t="str">
        <f t="shared" si="30"/>
        <v>/xbrli:group/gl-cor:accountingEntries/gl-cor:entryHeader/gl-cor:entryDetail/gl-cor:taxes/gl-cor:taxCode</v>
      </c>
      <c r="O371" s="48" t="str">
        <f t="shared" si="35"/>
        <v>/xbrli:group/gl-cor:accountingEntries/gl-cor:entryHeader/gl-cor:entryDetail/gl-bus:measurable/gl-ehm:serialLot/gl-ehm:serialLotComment</v>
      </c>
      <c r="P371" s="48" t="str">
        <f t="shared" si="29"/>
        <v>/xbrli:group/gl-cor:accountingEntries/gl-cor:entryHeader/gl-cor:entryDetail/gl-cor:account/gl-cor:accountSub/gl-cor:segmentParentTuple/gl-cor:parentSubaccountProportion</v>
      </c>
      <c r="Q371" s="48" t="s">
        <v>3549</v>
      </c>
      <c r="R371" s="4" t="s">
        <v>44</v>
      </c>
      <c r="S371" s="5" t="s">
        <v>2770</v>
      </c>
      <c r="T371" s="5" t="s">
        <v>2771</v>
      </c>
      <c r="U371" s="5" t="s">
        <v>2772</v>
      </c>
      <c r="V371" s="5" t="s">
        <v>2773</v>
      </c>
      <c r="W371" s="5" t="s">
        <v>2774</v>
      </c>
    </row>
    <row r="372" spans="1:23">
      <c r="A372" s="5">
        <v>5170</v>
      </c>
      <c r="B372" s="5" t="s">
        <v>384</v>
      </c>
      <c r="C372" s="4" t="s">
        <v>2956</v>
      </c>
      <c r="E372" s="5" t="s">
        <v>2775</v>
      </c>
      <c r="F372" s="4">
        <v>5</v>
      </c>
      <c r="G372" s="5" t="s">
        <v>2713</v>
      </c>
      <c r="H372" s="9" t="s">
        <v>2776</v>
      </c>
      <c r="I372" s="53"/>
      <c r="J372" s="48" t="str">
        <f t="shared" si="31"/>
        <v>/xbrli:group/gl-cor:accountingEntries</v>
      </c>
      <c r="K372" s="48" t="str">
        <f t="shared" si="32"/>
        <v>/xbrli:group/gl-cor:accountingEntries/gl-cor:entryHeader</v>
      </c>
      <c r="L372" s="48" t="str">
        <f t="shared" si="33"/>
        <v>/xbrli:group/gl-cor:accountingEntries/gl-cor:entryHeader/gl-cor:entryDetail</v>
      </c>
      <c r="M372" s="48" t="str">
        <f t="shared" si="34"/>
        <v>/xbrli:group/gl-cor:accountingEntries/gl-cor:entryHeader/gl-cor:entryDetail/gl-cor:taxes</v>
      </c>
      <c r="N372" s="48" t="str">
        <f t="shared" si="30"/>
        <v>/xbrli:group/gl-cor:accountingEntries/gl-cor:entryHeader/gl-cor:entryDetail/gl-cor:taxes/gl-cor:taxCommentExemption</v>
      </c>
      <c r="O372" s="48" t="str">
        <f t="shared" si="35"/>
        <v>/xbrli:group/gl-cor:accountingEntries/gl-cor:entryHeader/gl-cor:entryDetail/gl-bus:measurable/gl-ehm:serialLot/gl-ehm:serialLotComment</v>
      </c>
      <c r="P372" s="48" t="str">
        <f t="shared" ref="P372:P397" si="36">IF($F372=7,O372&amp;"/gl-"&amp;$B372&amp;":"&amp;$H372,P371)</f>
        <v>/xbrli:group/gl-cor:accountingEntries/gl-cor:entryHeader/gl-cor:entryDetail/gl-cor:account/gl-cor:accountSub/gl-cor:segmentParentTuple/gl-cor:parentSubaccountProportion</v>
      </c>
      <c r="Q372" s="48" t="s">
        <v>3550</v>
      </c>
      <c r="R372" s="4" t="s">
        <v>44</v>
      </c>
      <c r="S372" s="5" t="s">
        <v>2777</v>
      </c>
      <c r="T372" s="5" t="s">
        <v>2778</v>
      </c>
      <c r="U372" s="5" t="s">
        <v>2779</v>
      </c>
      <c r="V372" s="5" t="s">
        <v>2780</v>
      </c>
      <c r="W372" s="5" t="s">
        <v>2781</v>
      </c>
    </row>
    <row r="373" spans="1:23">
      <c r="A373" s="5">
        <v>5180</v>
      </c>
      <c r="B373" s="5" t="s">
        <v>505</v>
      </c>
      <c r="C373" s="5"/>
      <c r="D373" s="5"/>
      <c r="E373" s="5" t="s">
        <v>2782</v>
      </c>
      <c r="F373" s="4">
        <v>5</v>
      </c>
      <c r="G373" s="5" t="s">
        <v>2713</v>
      </c>
      <c r="H373" s="9" t="s">
        <v>2783</v>
      </c>
      <c r="I373" s="9"/>
      <c r="J373" s="48" t="str">
        <f t="shared" si="31"/>
        <v>/xbrli:group/gl-cor:accountingEntries</v>
      </c>
      <c r="K373" s="48" t="str">
        <f t="shared" si="32"/>
        <v>/xbrli:group/gl-cor:accountingEntries/gl-cor:entryHeader</v>
      </c>
      <c r="L373" s="48" t="str">
        <f t="shared" si="33"/>
        <v>/xbrli:group/gl-cor:accountingEntries/gl-cor:entryHeader/gl-cor:entryDetail</v>
      </c>
      <c r="M373" s="48" t="str">
        <f t="shared" si="34"/>
        <v>/xbrli:group/gl-cor:accountingEntries/gl-cor:entryHeader/gl-cor:entryDetail/gl-cor:taxes</v>
      </c>
      <c r="N373" s="48" t="str">
        <f t="shared" si="30"/>
        <v>/xbrli:group/gl-cor:accountingEntries/gl-cor:entryHeader/gl-cor:entryDetail/gl-cor:taxes/gl-muc:taxAmountForeignCurrency</v>
      </c>
      <c r="O373" s="48" t="str">
        <f t="shared" si="35"/>
        <v>/xbrli:group/gl-cor:accountingEntries/gl-cor:entryHeader/gl-cor:entryDetail/gl-bus:measurable/gl-ehm:serialLot/gl-ehm:serialLotComment</v>
      </c>
      <c r="P373" s="48" t="str">
        <f t="shared" si="36"/>
        <v>/xbrli:group/gl-cor:accountingEntries/gl-cor:entryHeader/gl-cor:entryDetail/gl-cor:account/gl-cor:accountSub/gl-cor:segmentParentTuple/gl-cor:parentSubaccountProportion</v>
      </c>
      <c r="Q373" s="48" t="s">
        <v>3551</v>
      </c>
      <c r="R373" s="4" t="s">
        <v>44</v>
      </c>
      <c r="S373" s="5" t="s">
        <v>1947</v>
      </c>
      <c r="T373" s="5" t="s">
        <v>2784</v>
      </c>
      <c r="U373" s="5" t="s">
        <v>2785</v>
      </c>
      <c r="V373" s="5" t="s">
        <v>2786</v>
      </c>
      <c r="W373" s="5" t="s">
        <v>2787</v>
      </c>
    </row>
    <row r="374" spans="1:23">
      <c r="A374" s="5">
        <v>5190</v>
      </c>
      <c r="B374" s="5" t="s">
        <v>505</v>
      </c>
      <c r="C374" s="5"/>
      <c r="D374" s="5"/>
      <c r="E374" s="5" t="s">
        <v>2788</v>
      </c>
      <c r="F374" s="4">
        <v>5</v>
      </c>
      <c r="G374" s="5" t="s">
        <v>2713</v>
      </c>
      <c r="H374" s="9" t="s">
        <v>2789</v>
      </c>
      <c r="I374" s="9"/>
      <c r="J374" s="48" t="str">
        <f t="shared" si="31"/>
        <v>/xbrli:group/gl-cor:accountingEntries</v>
      </c>
      <c r="K374" s="48" t="str">
        <f t="shared" si="32"/>
        <v>/xbrli:group/gl-cor:accountingEntries/gl-cor:entryHeader</v>
      </c>
      <c r="L374" s="48" t="str">
        <f t="shared" si="33"/>
        <v>/xbrli:group/gl-cor:accountingEntries/gl-cor:entryHeader/gl-cor:entryDetail</v>
      </c>
      <c r="M374" s="48" t="str">
        <f t="shared" si="34"/>
        <v>/xbrli:group/gl-cor:accountingEntries/gl-cor:entryHeader/gl-cor:entryDetail/gl-cor:taxes</v>
      </c>
      <c r="N374" s="48" t="str">
        <f t="shared" si="30"/>
        <v>/xbrli:group/gl-cor:accountingEntries/gl-cor:entryHeader/gl-cor:entryDetail/gl-cor:taxes/gl-muc:taxCurrency</v>
      </c>
      <c r="O374" s="48" t="str">
        <f t="shared" si="35"/>
        <v>/xbrli:group/gl-cor:accountingEntries/gl-cor:entryHeader/gl-cor:entryDetail/gl-bus:measurable/gl-ehm:serialLot/gl-ehm:serialLotComment</v>
      </c>
      <c r="P374" s="48" t="str">
        <f t="shared" si="36"/>
        <v>/xbrli:group/gl-cor:accountingEntries/gl-cor:entryHeader/gl-cor:entryDetail/gl-cor:account/gl-cor:accountSub/gl-cor:segmentParentTuple/gl-cor:parentSubaccountProportion</v>
      </c>
      <c r="Q374" s="48" t="s">
        <v>3552</v>
      </c>
      <c r="R374" s="4" t="s">
        <v>44</v>
      </c>
      <c r="S374" s="5" t="s">
        <v>1953</v>
      </c>
      <c r="T374" s="5" t="s">
        <v>2790</v>
      </c>
      <c r="U374" s="5" t="s">
        <v>2791</v>
      </c>
      <c r="V374" s="5" t="s">
        <v>2792</v>
      </c>
      <c r="W374" s="5" t="s">
        <v>2793</v>
      </c>
    </row>
    <row r="375" spans="1:23">
      <c r="A375" s="5">
        <v>5200</v>
      </c>
      <c r="B375" s="5" t="s">
        <v>505</v>
      </c>
      <c r="C375" s="5"/>
      <c r="D375" s="5"/>
      <c r="E375" s="5" t="s">
        <v>2794</v>
      </c>
      <c r="F375" s="4">
        <v>5</v>
      </c>
      <c r="G375" s="5" t="s">
        <v>2713</v>
      </c>
      <c r="H375" s="9" t="s">
        <v>2795</v>
      </c>
      <c r="I375" s="9"/>
      <c r="J375" s="48" t="str">
        <f t="shared" si="31"/>
        <v>/xbrli:group/gl-cor:accountingEntries</v>
      </c>
      <c r="K375" s="48" t="str">
        <f t="shared" si="32"/>
        <v>/xbrli:group/gl-cor:accountingEntries/gl-cor:entryHeader</v>
      </c>
      <c r="L375" s="48" t="str">
        <f t="shared" si="33"/>
        <v>/xbrli:group/gl-cor:accountingEntries/gl-cor:entryHeader/gl-cor:entryDetail</v>
      </c>
      <c r="M375" s="48" t="str">
        <f t="shared" si="34"/>
        <v>/xbrli:group/gl-cor:accountingEntries/gl-cor:entryHeader/gl-cor:entryDetail/gl-cor:taxes</v>
      </c>
      <c r="N375" s="48" t="str">
        <f t="shared" si="30"/>
        <v>/xbrli:group/gl-cor:accountingEntries/gl-cor:entryHeader/gl-cor:entryDetail/gl-cor:taxes/gl-muc:taxExchangeRateDate</v>
      </c>
      <c r="O375" s="48" t="str">
        <f t="shared" si="35"/>
        <v>/xbrli:group/gl-cor:accountingEntries/gl-cor:entryHeader/gl-cor:entryDetail/gl-bus:measurable/gl-ehm:serialLot/gl-ehm:serialLotComment</v>
      </c>
      <c r="P375" s="48" t="str">
        <f t="shared" si="36"/>
        <v>/xbrli:group/gl-cor:accountingEntries/gl-cor:entryHeader/gl-cor:entryDetail/gl-cor:account/gl-cor:accountSub/gl-cor:segmentParentTuple/gl-cor:parentSubaccountProportion</v>
      </c>
      <c r="Q375" s="48" t="s">
        <v>3553</v>
      </c>
      <c r="R375" s="4" t="s">
        <v>44</v>
      </c>
      <c r="S375" s="5" t="s">
        <v>2796</v>
      </c>
      <c r="T375" s="5" t="s">
        <v>2797</v>
      </c>
      <c r="U375" s="5" t="s">
        <v>2798</v>
      </c>
      <c r="V375" s="5" t="s">
        <v>2799</v>
      </c>
      <c r="W375" s="5" t="s">
        <v>2800</v>
      </c>
    </row>
    <row r="376" spans="1:23">
      <c r="A376" s="5">
        <v>5210</v>
      </c>
      <c r="B376" s="5" t="s">
        <v>505</v>
      </c>
      <c r="C376" s="5"/>
      <c r="D376" s="5"/>
      <c r="E376" s="5" t="s">
        <v>2801</v>
      </c>
      <c r="F376" s="4">
        <v>5</v>
      </c>
      <c r="G376" s="5" t="s">
        <v>2713</v>
      </c>
      <c r="H376" s="9" t="s">
        <v>2755</v>
      </c>
      <c r="I376" s="9"/>
      <c r="J376" s="48" t="str">
        <f t="shared" si="31"/>
        <v>/xbrli:group/gl-cor:accountingEntries</v>
      </c>
      <c r="K376" s="48" t="str">
        <f t="shared" si="32"/>
        <v>/xbrli:group/gl-cor:accountingEntries/gl-cor:entryHeader</v>
      </c>
      <c r="L376" s="48" t="str">
        <f t="shared" si="33"/>
        <v>/xbrli:group/gl-cor:accountingEntries/gl-cor:entryHeader/gl-cor:entryDetail</v>
      </c>
      <c r="M376" s="48" t="str">
        <f t="shared" si="34"/>
        <v>/xbrli:group/gl-cor:accountingEntries/gl-cor:entryHeader/gl-cor:entryDetail/gl-cor:taxes</v>
      </c>
      <c r="N376" s="48" t="str">
        <f t="shared" si="30"/>
        <v>/xbrli:group/gl-cor:accountingEntries/gl-cor:entryHeader/gl-cor:entryDetail/gl-cor:taxes/gl-muc:taxExchangeRate</v>
      </c>
      <c r="O376" s="48" t="str">
        <f t="shared" si="35"/>
        <v>/xbrli:group/gl-cor:accountingEntries/gl-cor:entryHeader/gl-cor:entryDetail/gl-bus:measurable/gl-ehm:serialLot/gl-ehm:serialLotComment</v>
      </c>
      <c r="P376" s="48" t="str">
        <f t="shared" si="36"/>
        <v>/xbrli:group/gl-cor:accountingEntries/gl-cor:entryHeader/gl-cor:entryDetail/gl-cor:account/gl-cor:accountSub/gl-cor:segmentParentTuple/gl-cor:parentSubaccountProportion</v>
      </c>
      <c r="Q376" s="48" t="s">
        <v>3554</v>
      </c>
      <c r="R376" s="4" t="s">
        <v>44</v>
      </c>
      <c r="S376" s="5" t="s">
        <v>2802</v>
      </c>
      <c r="T376" s="5" t="s">
        <v>2803</v>
      </c>
      <c r="U376" s="5" t="s">
        <v>2758</v>
      </c>
      <c r="V376" s="5" t="s">
        <v>2804</v>
      </c>
      <c r="W376" s="5" t="s">
        <v>2760</v>
      </c>
    </row>
    <row r="377" spans="1:23">
      <c r="A377" s="5">
        <v>5220</v>
      </c>
      <c r="B377" s="5" t="s">
        <v>505</v>
      </c>
      <c r="C377" s="5"/>
      <c r="D377" s="5"/>
      <c r="E377" s="5" t="s">
        <v>2805</v>
      </c>
      <c r="F377" s="4">
        <v>5</v>
      </c>
      <c r="G377" s="5" t="s">
        <v>2713</v>
      </c>
      <c r="H377" s="9" t="s">
        <v>2806</v>
      </c>
      <c r="I377" s="9"/>
      <c r="J377" s="48" t="str">
        <f t="shared" si="31"/>
        <v>/xbrli:group/gl-cor:accountingEntries</v>
      </c>
      <c r="K377" s="48" t="str">
        <f t="shared" si="32"/>
        <v>/xbrli:group/gl-cor:accountingEntries/gl-cor:entryHeader</v>
      </c>
      <c r="L377" s="48" t="str">
        <f t="shared" si="33"/>
        <v>/xbrli:group/gl-cor:accountingEntries/gl-cor:entryHeader/gl-cor:entryDetail</v>
      </c>
      <c r="M377" s="48" t="str">
        <f t="shared" si="34"/>
        <v>/xbrli:group/gl-cor:accountingEntries/gl-cor:entryHeader/gl-cor:entryDetail/gl-cor:taxes</v>
      </c>
      <c r="N377" s="48" t="str">
        <f t="shared" si="30"/>
        <v>/xbrli:group/gl-cor:accountingEntries/gl-cor:entryHeader/gl-cor:entryDetail/gl-cor:taxes/gl-muc:taxExchangeRateSource</v>
      </c>
      <c r="O377" s="48" t="str">
        <f t="shared" si="35"/>
        <v>/xbrli:group/gl-cor:accountingEntries/gl-cor:entryHeader/gl-cor:entryDetail/gl-bus:measurable/gl-ehm:serialLot/gl-ehm:serialLotComment</v>
      </c>
      <c r="P377" s="48" t="str">
        <f t="shared" si="36"/>
        <v>/xbrli:group/gl-cor:accountingEntries/gl-cor:entryHeader/gl-cor:entryDetail/gl-cor:account/gl-cor:accountSub/gl-cor:segmentParentTuple/gl-cor:parentSubaccountProportion</v>
      </c>
      <c r="Q377" s="48" t="s">
        <v>3555</v>
      </c>
      <c r="R377" s="4" t="s">
        <v>44</v>
      </c>
      <c r="S377" s="5" t="s">
        <v>1985</v>
      </c>
      <c r="T377" s="5" t="s">
        <v>2807</v>
      </c>
      <c r="U377" s="5" t="s">
        <v>2808</v>
      </c>
      <c r="V377" s="5" t="s">
        <v>2809</v>
      </c>
      <c r="W377" s="5" t="s">
        <v>2810</v>
      </c>
    </row>
    <row r="378" spans="1:23">
      <c r="A378" s="5">
        <v>5230</v>
      </c>
      <c r="B378" s="5" t="s">
        <v>505</v>
      </c>
      <c r="C378" s="5"/>
      <c r="D378" s="5"/>
      <c r="E378" s="5" t="s">
        <v>2811</v>
      </c>
      <c r="F378" s="4">
        <v>5</v>
      </c>
      <c r="G378" s="5" t="s">
        <v>2713</v>
      </c>
      <c r="H378" s="9" t="s">
        <v>2812</v>
      </c>
      <c r="I378" s="9"/>
      <c r="J378" s="48" t="str">
        <f t="shared" si="31"/>
        <v>/xbrli:group/gl-cor:accountingEntries</v>
      </c>
      <c r="K378" s="48" t="str">
        <f t="shared" si="32"/>
        <v>/xbrli:group/gl-cor:accountingEntries/gl-cor:entryHeader</v>
      </c>
      <c r="L378" s="48" t="str">
        <f t="shared" si="33"/>
        <v>/xbrli:group/gl-cor:accountingEntries/gl-cor:entryHeader/gl-cor:entryDetail</v>
      </c>
      <c r="M378" s="48" t="str">
        <f t="shared" si="34"/>
        <v>/xbrli:group/gl-cor:accountingEntries/gl-cor:entryHeader/gl-cor:entryDetail/gl-cor:taxes</v>
      </c>
      <c r="N378" s="48" t="str">
        <f t="shared" si="30"/>
        <v>/xbrli:group/gl-cor:accountingEntries/gl-cor:entryHeader/gl-cor:entryDetail/gl-cor:taxes/gl-muc:taxExchangeRateType</v>
      </c>
      <c r="O378" s="48" t="str">
        <f t="shared" si="35"/>
        <v>/xbrli:group/gl-cor:accountingEntries/gl-cor:entryHeader/gl-cor:entryDetail/gl-bus:measurable/gl-ehm:serialLot/gl-ehm:serialLotComment</v>
      </c>
      <c r="P378" s="48" t="str">
        <f t="shared" si="36"/>
        <v>/xbrli:group/gl-cor:accountingEntries/gl-cor:entryHeader/gl-cor:entryDetail/gl-cor:account/gl-cor:accountSub/gl-cor:segmentParentTuple/gl-cor:parentSubaccountProportion</v>
      </c>
      <c r="Q378" s="48" t="s">
        <v>3556</v>
      </c>
      <c r="R378" s="4" t="s">
        <v>44</v>
      </c>
      <c r="S378" s="5" t="s">
        <v>2024</v>
      </c>
      <c r="T378" s="5" t="s">
        <v>2813</v>
      </c>
      <c r="U378" s="5" t="s">
        <v>2814</v>
      </c>
      <c r="V378" s="5" t="s">
        <v>2815</v>
      </c>
      <c r="W378" s="5" t="s">
        <v>2816</v>
      </c>
    </row>
    <row r="379" spans="1:23">
      <c r="A379" s="5">
        <v>5240</v>
      </c>
      <c r="B379" s="5" t="s">
        <v>505</v>
      </c>
      <c r="C379" s="5"/>
      <c r="D379" s="5"/>
      <c r="E379" s="5" t="s">
        <v>2817</v>
      </c>
      <c r="F379" s="4">
        <v>5</v>
      </c>
      <c r="G379" s="5" t="s">
        <v>2713</v>
      </c>
      <c r="H379" s="9" t="s">
        <v>2818</v>
      </c>
      <c r="I379" s="9"/>
      <c r="J379" s="48" t="str">
        <f t="shared" si="31"/>
        <v>/xbrli:group/gl-cor:accountingEntries</v>
      </c>
      <c r="K379" s="48" t="str">
        <f t="shared" si="32"/>
        <v>/xbrli:group/gl-cor:accountingEntries/gl-cor:entryHeader</v>
      </c>
      <c r="L379" s="48" t="str">
        <f t="shared" si="33"/>
        <v>/xbrli:group/gl-cor:accountingEntries/gl-cor:entryHeader/gl-cor:entryDetail</v>
      </c>
      <c r="M379" s="48" t="str">
        <f t="shared" si="34"/>
        <v>/xbrli:group/gl-cor:accountingEntries/gl-cor:entryHeader/gl-cor:entryDetail/gl-cor:taxes</v>
      </c>
      <c r="N379" s="48" t="str">
        <f t="shared" si="30"/>
        <v>/xbrli:group/gl-cor:accountingEntries/gl-cor:entryHeader/gl-cor:entryDetail/gl-cor:taxes/gl-muc:taxExchangeRateComment</v>
      </c>
      <c r="O379" s="48" t="str">
        <f t="shared" si="35"/>
        <v>/xbrli:group/gl-cor:accountingEntries/gl-cor:entryHeader/gl-cor:entryDetail/gl-bus:measurable/gl-ehm:serialLot/gl-ehm:serialLotComment</v>
      </c>
      <c r="P379" s="48" t="str">
        <f t="shared" si="36"/>
        <v>/xbrli:group/gl-cor:accountingEntries/gl-cor:entryHeader/gl-cor:entryDetail/gl-cor:account/gl-cor:accountSub/gl-cor:segmentParentTuple/gl-cor:parentSubaccountProportion</v>
      </c>
      <c r="Q379" s="48" t="s">
        <v>3557</v>
      </c>
      <c r="R379" s="4" t="s">
        <v>44</v>
      </c>
      <c r="S379" s="5" t="s">
        <v>1992</v>
      </c>
      <c r="T379" s="5" t="s">
        <v>2819</v>
      </c>
      <c r="U379" s="5" t="s">
        <v>2820</v>
      </c>
      <c r="V379" s="5" t="s">
        <v>2821</v>
      </c>
      <c r="W379" s="5" t="s">
        <v>2822</v>
      </c>
    </row>
    <row r="380" spans="1:23">
      <c r="A380" s="5">
        <v>5250</v>
      </c>
      <c r="B380" s="5" t="s">
        <v>505</v>
      </c>
      <c r="C380" s="5"/>
      <c r="D380" s="5"/>
      <c r="E380" s="5" t="s">
        <v>2823</v>
      </c>
      <c r="F380" s="4">
        <v>5</v>
      </c>
      <c r="G380" s="5" t="s">
        <v>2713</v>
      </c>
      <c r="H380" s="9" t="s">
        <v>2824</v>
      </c>
      <c r="I380" s="9"/>
      <c r="J380" s="48" t="str">
        <f t="shared" si="31"/>
        <v>/xbrli:group/gl-cor:accountingEntries</v>
      </c>
      <c r="K380" s="48" t="str">
        <f t="shared" si="32"/>
        <v>/xbrli:group/gl-cor:accountingEntries/gl-cor:entryHeader</v>
      </c>
      <c r="L380" s="48" t="str">
        <f t="shared" si="33"/>
        <v>/xbrli:group/gl-cor:accountingEntries/gl-cor:entryHeader/gl-cor:entryDetail</v>
      </c>
      <c r="M380" s="48" t="str">
        <f t="shared" si="34"/>
        <v>/xbrli:group/gl-cor:accountingEntries/gl-cor:entryHeader/gl-cor:entryDetail/gl-cor:taxes</v>
      </c>
      <c r="N380" s="48" t="str">
        <f t="shared" si="30"/>
        <v>/xbrli:group/gl-cor:accountingEntries/gl-cor:entryHeader/gl-cor:entryDetail/gl-cor:taxes/gl-muc:taxAmountTriangulationCurrency</v>
      </c>
      <c r="O380" s="48" t="str">
        <f t="shared" si="35"/>
        <v>/xbrli:group/gl-cor:accountingEntries/gl-cor:entryHeader/gl-cor:entryDetail/gl-bus:measurable/gl-ehm:serialLot/gl-ehm:serialLotComment</v>
      </c>
      <c r="P380" s="48" t="str">
        <f t="shared" si="36"/>
        <v>/xbrli:group/gl-cor:accountingEntries/gl-cor:entryHeader/gl-cor:entryDetail/gl-cor:account/gl-cor:accountSub/gl-cor:segmentParentTuple/gl-cor:parentSubaccountProportion</v>
      </c>
      <c r="Q380" s="48" t="s">
        <v>3558</v>
      </c>
      <c r="R380" s="4" t="s">
        <v>44</v>
      </c>
      <c r="S380" s="5" t="s">
        <v>1947</v>
      </c>
      <c r="T380" s="5" t="s">
        <v>2825</v>
      </c>
      <c r="U380" s="5" t="s">
        <v>2826</v>
      </c>
      <c r="V380" s="5" t="s">
        <v>2827</v>
      </c>
      <c r="W380" s="5" t="s">
        <v>2828</v>
      </c>
    </row>
    <row r="381" spans="1:23">
      <c r="A381" s="5">
        <v>5260</v>
      </c>
      <c r="B381" s="5" t="s">
        <v>505</v>
      </c>
      <c r="C381" s="5"/>
      <c r="D381" s="5"/>
      <c r="E381" s="5" t="s">
        <v>2829</v>
      </c>
      <c r="F381" s="4">
        <v>5</v>
      </c>
      <c r="G381" s="5" t="s">
        <v>2713</v>
      </c>
      <c r="H381" s="9" t="s">
        <v>2830</v>
      </c>
      <c r="I381" s="9"/>
      <c r="J381" s="48" t="str">
        <f t="shared" si="31"/>
        <v>/xbrli:group/gl-cor:accountingEntries</v>
      </c>
      <c r="K381" s="48" t="str">
        <f t="shared" si="32"/>
        <v>/xbrli:group/gl-cor:accountingEntries/gl-cor:entryHeader</v>
      </c>
      <c r="L381" s="48" t="str">
        <f t="shared" si="33"/>
        <v>/xbrli:group/gl-cor:accountingEntries/gl-cor:entryHeader/gl-cor:entryDetail</v>
      </c>
      <c r="M381" s="48" t="str">
        <f t="shared" si="34"/>
        <v>/xbrli:group/gl-cor:accountingEntries/gl-cor:entryHeader/gl-cor:entryDetail/gl-cor:taxes</v>
      </c>
      <c r="N381" s="48" t="str">
        <f t="shared" ref="N381:N397" si="37">IF($F381=5,M381&amp;"/gl-"&amp;$B381&amp;":"&amp;$H381,N380)</f>
        <v>/xbrli:group/gl-cor:accountingEntries/gl-cor:entryHeader/gl-cor:entryDetail/gl-cor:taxes/gl-muc:taxTriangulationCurrency</v>
      </c>
      <c r="O381" s="48" t="str">
        <f t="shared" si="35"/>
        <v>/xbrli:group/gl-cor:accountingEntries/gl-cor:entryHeader/gl-cor:entryDetail/gl-bus:measurable/gl-ehm:serialLot/gl-ehm:serialLotComment</v>
      </c>
      <c r="P381" s="48" t="str">
        <f t="shared" si="36"/>
        <v>/xbrli:group/gl-cor:accountingEntries/gl-cor:entryHeader/gl-cor:entryDetail/gl-cor:account/gl-cor:accountSub/gl-cor:segmentParentTuple/gl-cor:parentSubaccountProportion</v>
      </c>
      <c r="Q381" s="48" t="s">
        <v>3559</v>
      </c>
      <c r="R381" s="4" t="s">
        <v>44</v>
      </c>
      <c r="S381" s="5" t="s">
        <v>1953</v>
      </c>
      <c r="T381" s="5" t="s">
        <v>2831</v>
      </c>
      <c r="U381" s="5" t="s">
        <v>2832</v>
      </c>
      <c r="V381" s="5" t="s">
        <v>2833</v>
      </c>
      <c r="W381" s="5" t="s">
        <v>2834</v>
      </c>
    </row>
    <row r="382" spans="1:23">
      <c r="A382" s="5">
        <v>5270</v>
      </c>
      <c r="B382" s="5" t="s">
        <v>505</v>
      </c>
      <c r="C382" s="5"/>
      <c r="D382" s="5"/>
      <c r="E382" s="5" t="s">
        <v>2835</v>
      </c>
      <c r="F382" s="4">
        <v>5</v>
      </c>
      <c r="G382" s="5" t="s">
        <v>2713</v>
      </c>
      <c r="H382" s="9" t="s">
        <v>2836</v>
      </c>
      <c r="I382" s="9"/>
      <c r="J382" s="48" t="str">
        <f t="shared" si="31"/>
        <v>/xbrli:group/gl-cor:accountingEntries</v>
      </c>
      <c r="K382" s="48" t="str">
        <f t="shared" si="32"/>
        <v>/xbrli:group/gl-cor:accountingEntries/gl-cor:entryHeader</v>
      </c>
      <c r="L382" s="48" t="str">
        <f t="shared" si="33"/>
        <v>/xbrli:group/gl-cor:accountingEntries/gl-cor:entryHeader/gl-cor:entryDetail</v>
      </c>
      <c r="M382" s="48" t="str">
        <f t="shared" si="34"/>
        <v>/xbrli:group/gl-cor:accountingEntries/gl-cor:entryHeader/gl-cor:entryDetail/gl-cor:taxes</v>
      </c>
      <c r="N382" s="48" t="str">
        <f t="shared" si="37"/>
        <v>/xbrli:group/gl-cor:accountingEntries/gl-cor:entryHeader/gl-cor:entryDetail/gl-cor:taxes/gl-muc:taxTriangulationExchangeRate</v>
      </c>
      <c r="O382" s="48" t="str">
        <f t="shared" si="35"/>
        <v>/xbrli:group/gl-cor:accountingEntries/gl-cor:entryHeader/gl-cor:entryDetail/gl-bus:measurable/gl-ehm:serialLot/gl-ehm:serialLotComment</v>
      </c>
      <c r="P382" s="48" t="str">
        <f t="shared" si="36"/>
        <v>/xbrli:group/gl-cor:accountingEntries/gl-cor:entryHeader/gl-cor:entryDetail/gl-cor:account/gl-cor:accountSub/gl-cor:segmentParentTuple/gl-cor:parentSubaccountProportion</v>
      </c>
      <c r="Q382" s="48" t="s">
        <v>3560</v>
      </c>
      <c r="R382" s="4" t="s">
        <v>44</v>
      </c>
      <c r="S382" s="5" t="s">
        <v>1978</v>
      </c>
      <c r="T382" s="5" t="s">
        <v>2837</v>
      </c>
      <c r="U382" s="5" t="s">
        <v>2838</v>
      </c>
      <c r="V382" s="5" t="s">
        <v>2839</v>
      </c>
      <c r="W382" s="5" t="s">
        <v>2840</v>
      </c>
    </row>
    <row r="383" spans="1:23">
      <c r="A383" s="5">
        <v>5280</v>
      </c>
      <c r="B383" s="5" t="s">
        <v>505</v>
      </c>
      <c r="C383" s="5"/>
      <c r="D383" s="5"/>
      <c r="E383" s="5" t="s">
        <v>2841</v>
      </c>
      <c r="F383" s="4">
        <v>5</v>
      </c>
      <c r="G383" s="5" t="s">
        <v>2713</v>
      </c>
      <c r="H383" s="9" t="s">
        <v>2842</v>
      </c>
      <c r="I383" s="9"/>
      <c r="J383" s="48" t="str">
        <f t="shared" si="31"/>
        <v>/xbrli:group/gl-cor:accountingEntries</v>
      </c>
      <c r="K383" s="48" t="str">
        <f t="shared" si="32"/>
        <v>/xbrli:group/gl-cor:accountingEntries/gl-cor:entryHeader</v>
      </c>
      <c r="L383" s="48" t="str">
        <f t="shared" si="33"/>
        <v>/xbrli:group/gl-cor:accountingEntries/gl-cor:entryHeader/gl-cor:entryDetail</v>
      </c>
      <c r="M383" s="48" t="str">
        <f t="shared" si="34"/>
        <v>/xbrli:group/gl-cor:accountingEntries/gl-cor:entryHeader/gl-cor:entryDetail/gl-cor:taxes</v>
      </c>
      <c r="N383" s="48" t="str">
        <f t="shared" si="37"/>
        <v>/xbrli:group/gl-cor:accountingEntries/gl-cor:entryHeader/gl-cor:entryDetail/gl-cor:taxes/gl-muc:taxTriangulationExchangeRateSource</v>
      </c>
      <c r="O383" s="48" t="str">
        <f t="shared" si="35"/>
        <v>/xbrli:group/gl-cor:accountingEntries/gl-cor:entryHeader/gl-cor:entryDetail/gl-bus:measurable/gl-ehm:serialLot/gl-ehm:serialLotComment</v>
      </c>
      <c r="P383" s="48" t="str">
        <f t="shared" si="36"/>
        <v>/xbrli:group/gl-cor:accountingEntries/gl-cor:entryHeader/gl-cor:entryDetail/gl-cor:account/gl-cor:accountSub/gl-cor:segmentParentTuple/gl-cor:parentSubaccountProportion</v>
      </c>
      <c r="Q383" s="48" t="s">
        <v>3561</v>
      </c>
      <c r="R383" s="4" t="s">
        <v>44</v>
      </c>
      <c r="S383" s="5" t="s">
        <v>1985</v>
      </c>
      <c r="T383" s="5" t="s">
        <v>2843</v>
      </c>
      <c r="U383" s="5" t="s">
        <v>2844</v>
      </c>
      <c r="V383" s="5" t="s">
        <v>2845</v>
      </c>
      <c r="W383" s="5" t="s">
        <v>2846</v>
      </c>
    </row>
    <row r="384" spans="1:23">
      <c r="A384" s="5">
        <v>5290</v>
      </c>
      <c r="B384" s="5" t="s">
        <v>505</v>
      </c>
      <c r="C384" s="5"/>
      <c r="D384" s="5"/>
      <c r="E384" s="5" t="s">
        <v>2847</v>
      </c>
      <c r="F384" s="4">
        <v>5</v>
      </c>
      <c r="G384" s="5" t="s">
        <v>2713</v>
      </c>
      <c r="H384" s="9" t="s">
        <v>2848</v>
      </c>
      <c r="I384" s="9"/>
      <c r="J384" s="48" t="str">
        <f t="shared" si="31"/>
        <v>/xbrli:group/gl-cor:accountingEntries</v>
      </c>
      <c r="K384" s="48" t="str">
        <f t="shared" si="32"/>
        <v>/xbrli:group/gl-cor:accountingEntries/gl-cor:entryHeader</v>
      </c>
      <c r="L384" s="48" t="str">
        <f t="shared" si="33"/>
        <v>/xbrli:group/gl-cor:accountingEntries/gl-cor:entryHeader/gl-cor:entryDetail</v>
      </c>
      <c r="M384" s="48" t="str">
        <f t="shared" si="34"/>
        <v>/xbrli:group/gl-cor:accountingEntries/gl-cor:entryHeader/gl-cor:entryDetail/gl-cor:taxes</v>
      </c>
      <c r="N384" s="48" t="str">
        <f t="shared" si="37"/>
        <v>/xbrli:group/gl-cor:accountingEntries/gl-cor:entryHeader/gl-cor:entryDetail/gl-cor:taxes/gl-muc:taxTriangulationExchangeRateType</v>
      </c>
      <c r="O384" s="48" t="str">
        <f t="shared" si="35"/>
        <v>/xbrli:group/gl-cor:accountingEntries/gl-cor:entryHeader/gl-cor:entryDetail/gl-bus:measurable/gl-ehm:serialLot/gl-ehm:serialLotComment</v>
      </c>
      <c r="P384" s="48" t="str">
        <f t="shared" si="36"/>
        <v>/xbrli:group/gl-cor:accountingEntries/gl-cor:entryHeader/gl-cor:entryDetail/gl-cor:account/gl-cor:accountSub/gl-cor:segmentParentTuple/gl-cor:parentSubaccountProportion</v>
      </c>
      <c r="Q384" s="48" t="s">
        <v>3562</v>
      </c>
      <c r="R384" s="4" t="s">
        <v>44</v>
      </c>
      <c r="S384" s="5" t="s">
        <v>2024</v>
      </c>
      <c r="T384" s="5" t="s">
        <v>2849</v>
      </c>
      <c r="U384" s="5" t="s">
        <v>2850</v>
      </c>
      <c r="V384" s="5" t="s">
        <v>2851</v>
      </c>
      <c r="W384" s="5" t="s">
        <v>2852</v>
      </c>
    </row>
    <row r="385" spans="1:23">
      <c r="A385" s="5">
        <v>5300</v>
      </c>
      <c r="B385" s="5" t="s">
        <v>505</v>
      </c>
      <c r="C385" s="5"/>
      <c r="D385" s="5"/>
      <c r="E385" s="5" t="s">
        <v>2853</v>
      </c>
      <c r="F385" s="4">
        <v>5</v>
      </c>
      <c r="G385" s="5" t="s">
        <v>2713</v>
      </c>
      <c r="H385" s="9" t="s">
        <v>2854</v>
      </c>
      <c r="I385" s="9"/>
      <c r="J385" s="48" t="str">
        <f t="shared" si="31"/>
        <v>/xbrli:group/gl-cor:accountingEntries</v>
      </c>
      <c r="K385" s="48" t="str">
        <f t="shared" si="32"/>
        <v>/xbrli:group/gl-cor:accountingEntries/gl-cor:entryHeader</v>
      </c>
      <c r="L385" s="48" t="str">
        <f t="shared" si="33"/>
        <v>/xbrli:group/gl-cor:accountingEntries/gl-cor:entryHeader/gl-cor:entryDetail</v>
      </c>
      <c r="M385" s="48" t="str">
        <f t="shared" si="34"/>
        <v>/xbrli:group/gl-cor:accountingEntries/gl-cor:entryHeader/gl-cor:entryDetail/gl-cor:taxes</v>
      </c>
      <c r="N385" s="48" t="str">
        <f t="shared" si="37"/>
        <v>/xbrli:group/gl-cor:accountingEntries/gl-cor:entryHeader/gl-cor:entryDetail/gl-cor:taxes/gl-muc:taxForeignTriangulationExchangeRate</v>
      </c>
      <c r="O385" s="48" t="str">
        <f t="shared" si="35"/>
        <v>/xbrli:group/gl-cor:accountingEntries/gl-cor:entryHeader/gl-cor:entryDetail/gl-bus:measurable/gl-ehm:serialLot/gl-ehm:serialLotComment</v>
      </c>
      <c r="P385" s="48" t="str">
        <f t="shared" si="36"/>
        <v>/xbrli:group/gl-cor:accountingEntries/gl-cor:entryHeader/gl-cor:entryDetail/gl-cor:account/gl-cor:accountSub/gl-cor:segmentParentTuple/gl-cor:parentSubaccountProportion</v>
      </c>
      <c r="Q385" s="48" t="s">
        <v>3563</v>
      </c>
      <c r="R385" s="4" t="s">
        <v>44</v>
      </c>
      <c r="S385" s="5" t="s">
        <v>1978</v>
      </c>
      <c r="T385" s="5" t="s">
        <v>2855</v>
      </c>
      <c r="U385" s="5" t="s">
        <v>2856</v>
      </c>
      <c r="V385" s="5" t="s">
        <v>2857</v>
      </c>
      <c r="W385" s="5" t="s">
        <v>2858</v>
      </c>
    </row>
    <row r="386" spans="1:23">
      <c r="A386" s="5">
        <v>5310</v>
      </c>
      <c r="B386" s="5" t="s">
        <v>505</v>
      </c>
      <c r="C386" s="5"/>
      <c r="D386" s="5"/>
      <c r="E386" s="5" t="s">
        <v>2859</v>
      </c>
      <c r="F386" s="4">
        <v>5</v>
      </c>
      <c r="G386" s="5" t="s">
        <v>2713</v>
      </c>
      <c r="H386" s="9" t="s">
        <v>2860</v>
      </c>
      <c r="I386" s="9"/>
      <c r="J386" s="48" t="str">
        <f t="shared" si="31"/>
        <v>/xbrli:group/gl-cor:accountingEntries</v>
      </c>
      <c r="K386" s="48" t="str">
        <f t="shared" si="32"/>
        <v>/xbrli:group/gl-cor:accountingEntries/gl-cor:entryHeader</v>
      </c>
      <c r="L386" s="48" t="str">
        <f t="shared" si="33"/>
        <v>/xbrli:group/gl-cor:accountingEntries/gl-cor:entryHeader/gl-cor:entryDetail</v>
      </c>
      <c r="M386" s="48" t="str">
        <f t="shared" si="34"/>
        <v>/xbrli:group/gl-cor:accountingEntries/gl-cor:entryHeader/gl-cor:entryDetail/gl-cor:taxes</v>
      </c>
      <c r="N386" s="48" t="str">
        <f t="shared" si="37"/>
        <v>/xbrli:group/gl-cor:accountingEntries/gl-cor:entryHeader/gl-cor:entryDetail/gl-cor:taxes/gl-muc:taxForeignTriangulationExchangeRateSource</v>
      </c>
      <c r="O386" s="48" t="str">
        <f t="shared" si="35"/>
        <v>/xbrli:group/gl-cor:accountingEntries/gl-cor:entryHeader/gl-cor:entryDetail/gl-bus:measurable/gl-ehm:serialLot/gl-ehm:serialLotComment</v>
      </c>
      <c r="P386" s="48" t="str">
        <f t="shared" si="36"/>
        <v>/xbrli:group/gl-cor:accountingEntries/gl-cor:entryHeader/gl-cor:entryDetail/gl-cor:account/gl-cor:accountSub/gl-cor:segmentParentTuple/gl-cor:parentSubaccountProportion</v>
      </c>
      <c r="Q386" s="48" t="s">
        <v>3564</v>
      </c>
      <c r="R386" s="4" t="s">
        <v>44</v>
      </c>
      <c r="S386" s="5" t="s">
        <v>1985</v>
      </c>
      <c r="T386" s="5" t="s">
        <v>2861</v>
      </c>
      <c r="U386" s="5" t="s">
        <v>2844</v>
      </c>
      <c r="V386" s="5" t="s">
        <v>2862</v>
      </c>
      <c r="W386" s="5" t="s">
        <v>2863</v>
      </c>
    </row>
    <row r="387" spans="1:23">
      <c r="A387" s="5">
        <v>5320</v>
      </c>
      <c r="B387" s="5" t="s">
        <v>505</v>
      </c>
      <c r="C387" s="5"/>
      <c r="D387" s="5"/>
      <c r="E387" s="5" t="s">
        <v>2864</v>
      </c>
      <c r="F387" s="4">
        <v>5</v>
      </c>
      <c r="G387" s="5" t="s">
        <v>2713</v>
      </c>
      <c r="H387" s="9" t="s">
        <v>2865</v>
      </c>
      <c r="I387" s="9"/>
      <c r="J387" s="48" t="str">
        <f t="shared" ref="J387:J397" si="38">IF($F387=1,"/xbrli:group/gl-"&amp;$B387&amp;":"&amp;$H387,J386)</f>
        <v>/xbrli:group/gl-cor:accountingEntries</v>
      </c>
      <c r="K387" s="48" t="str">
        <f t="shared" si="32"/>
        <v>/xbrli:group/gl-cor:accountingEntries/gl-cor:entryHeader</v>
      </c>
      <c r="L387" s="48" t="str">
        <f t="shared" si="33"/>
        <v>/xbrli:group/gl-cor:accountingEntries/gl-cor:entryHeader/gl-cor:entryDetail</v>
      </c>
      <c r="M387" s="48" t="str">
        <f t="shared" si="34"/>
        <v>/xbrli:group/gl-cor:accountingEntries/gl-cor:entryHeader/gl-cor:entryDetail/gl-cor:taxes</v>
      </c>
      <c r="N387" s="48" t="str">
        <f t="shared" si="37"/>
        <v>/xbrli:group/gl-cor:accountingEntries/gl-cor:entryHeader/gl-cor:entryDetail/gl-cor:taxes/gl-muc:taxForeignTriangulationExchangeRateType</v>
      </c>
      <c r="O387" s="48" t="str">
        <f t="shared" si="35"/>
        <v>/xbrli:group/gl-cor:accountingEntries/gl-cor:entryHeader/gl-cor:entryDetail/gl-bus:measurable/gl-ehm:serialLot/gl-ehm:serialLotComment</v>
      </c>
      <c r="P387" s="48" t="str">
        <f t="shared" si="36"/>
        <v>/xbrli:group/gl-cor:accountingEntries/gl-cor:entryHeader/gl-cor:entryDetail/gl-cor:account/gl-cor:accountSub/gl-cor:segmentParentTuple/gl-cor:parentSubaccountProportion</v>
      </c>
      <c r="Q387" s="48" t="s">
        <v>3565</v>
      </c>
      <c r="R387" s="4" t="s">
        <v>44</v>
      </c>
      <c r="S387" s="5" t="s">
        <v>2024</v>
      </c>
      <c r="T387" s="5" t="s">
        <v>2866</v>
      </c>
      <c r="U387" s="5" t="s">
        <v>2850</v>
      </c>
      <c r="V387" s="5" t="s">
        <v>2867</v>
      </c>
      <c r="W387" s="5" t="s">
        <v>2868</v>
      </c>
    </row>
    <row r="388" spans="1:23">
      <c r="A388" s="5">
        <v>5330</v>
      </c>
      <c r="B388" s="5" t="s">
        <v>2869</v>
      </c>
      <c r="C388" s="5"/>
      <c r="D388" s="5"/>
      <c r="E388" s="5" t="s">
        <v>2870</v>
      </c>
      <c r="F388" s="4">
        <v>4</v>
      </c>
      <c r="G388" s="5" t="s">
        <v>1767</v>
      </c>
      <c r="H388" s="8" t="s">
        <v>2871</v>
      </c>
      <c r="I388" s="8"/>
      <c r="J388" s="48" t="str">
        <f t="shared" si="38"/>
        <v>/xbrli:group/gl-cor:accountingEntries</v>
      </c>
      <c r="K388" s="48" t="str">
        <f t="shared" ref="K388:K397" si="39">IF($F388=2,J388&amp;"/gl-"&amp;B388&amp;":"&amp;$H388,K387)</f>
        <v>/xbrli:group/gl-cor:accountingEntries/gl-cor:entryHeader</v>
      </c>
      <c r="L388" s="48" t="str">
        <f t="shared" ref="L388:L397" si="40">IF($F388=3,K388&amp;"/gl-"&amp;$B388&amp;":"&amp;$H388,L387)</f>
        <v>/xbrli:group/gl-cor:accountingEntries/gl-cor:entryHeader/gl-cor:entryDetail</v>
      </c>
      <c r="M388" s="48" t="str">
        <f t="shared" si="34"/>
        <v>/xbrli:group/gl-cor:accountingEntries/gl-cor:entryHeader/gl-cor:entryDetail/gl-taf:tickingField</v>
      </c>
      <c r="N388" s="48" t="str">
        <f t="shared" si="37"/>
        <v>/xbrli:group/gl-cor:accountingEntries/gl-cor:entryHeader/gl-cor:entryDetail/gl-cor:taxes/gl-muc:taxForeignTriangulationExchangeRateType</v>
      </c>
      <c r="O388" s="48" t="str">
        <f t="shared" si="35"/>
        <v>/xbrli:group/gl-cor:accountingEntries/gl-cor:entryHeader/gl-cor:entryDetail/gl-bus:measurable/gl-ehm:serialLot/gl-ehm:serialLotComment</v>
      </c>
      <c r="P388" s="48" t="str">
        <f t="shared" si="36"/>
        <v>/xbrli:group/gl-cor:accountingEntries/gl-cor:entryHeader/gl-cor:entryDetail/gl-cor:account/gl-cor:accountSub/gl-cor:segmentParentTuple/gl-cor:parentSubaccountProportion</v>
      </c>
      <c r="Q388" s="48" t="s">
        <v>3566</v>
      </c>
      <c r="R388" s="4" t="s">
        <v>44</v>
      </c>
      <c r="S388" s="5" t="s">
        <v>2872</v>
      </c>
      <c r="T388" s="5" t="s">
        <v>2873</v>
      </c>
      <c r="U388" s="5" t="s">
        <v>2874</v>
      </c>
      <c r="V388" s="5" t="s">
        <v>2875</v>
      </c>
      <c r="W388" s="5" t="s">
        <v>2876</v>
      </c>
    </row>
    <row r="389" spans="1:23">
      <c r="A389" s="5">
        <v>5340</v>
      </c>
      <c r="B389" s="5" t="s">
        <v>2869</v>
      </c>
      <c r="C389" s="5"/>
      <c r="D389" s="5"/>
      <c r="E389" s="5" t="s">
        <v>2877</v>
      </c>
      <c r="F389" s="4">
        <v>4</v>
      </c>
      <c r="G389" s="5" t="s">
        <v>1767</v>
      </c>
      <c r="H389" s="8" t="s">
        <v>2878</v>
      </c>
      <c r="I389" s="8"/>
      <c r="J389" s="48" t="str">
        <f t="shared" si="38"/>
        <v>/xbrli:group/gl-cor:accountingEntries</v>
      </c>
      <c r="K389" s="48" t="str">
        <f t="shared" si="39"/>
        <v>/xbrli:group/gl-cor:accountingEntries/gl-cor:entryHeader</v>
      </c>
      <c r="L389" s="48" t="str">
        <f t="shared" si="40"/>
        <v>/xbrli:group/gl-cor:accountingEntries/gl-cor:entryHeader/gl-cor:entryDetail</v>
      </c>
      <c r="M389" s="48" t="str">
        <f t="shared" si="34"/>
        <v>/xbrli:group/gl-cor:accountingEntries/gl-cor:entryHeader/gl-cor:entryDetail/gl-taf:documentRemainingBalance</v>
      </c>
      <c r="N389" s="48" t="str">
        <f t="shared" si="37"/>
        <v>/xbrli:group/gl-cor:accountingEntries/gl-cor:entryHeader/gl-cor:entryDetail/gl-cor:taxes/gl-muc:taxForeignTriangulationExchangeRateType</v>
      </c>
      <c r="O389" s="48" t="str">
        <f t="shared" si="35"/>
        <v>/xbrli:group/gl-cor:accountingEntries/gl-cor:entryHeader/gl-cor:entryDetail/gl-bus:measurable/gl-ehm:serialLot/gl-ehm:serialLotComment</v>
      </c>
      <c r="P389" s="48" t="str">
        <f t="shared" si="36"/>
        <v>/xbrli:group/gl-cor:accountingEntries/gl-cor:entryHeader/gl-cor:entryDetail/gl-cor:account/gl-cor:accountSub/gl-cor:segmentParentTuple/gl-cor:parentSubaccountProportion</v>
      </c>
      <c r="Q389" s="48" t="s">
        <v>3567</v>
      </c>
      <c r="R389" s="4" t="s">
        <v>44</v>
      </c>
      <c r="S389" s="5" t="s">
        <v>2879</v>
      </c>
      <c r="T389" s="5" t="s">
        <v>2880</v>
      </c>
      <c r="U389" s="5" t="s">
        <v>2881</v>
      </c>
      <c r="V389" s="5" t="s">
        <v>2882</v>
      </c>
      <c r="W389" s="5" t="s">
        <v>2883</v>
      </c>
    </row>
    <row r="390" spans="1:23">
      <c r="A390" s="5">
        <v>5350</v>
      </c>
      <c r="B390" s="5" t="s">
        <v>2869</v>
      </c>
      <c r="C390" s="5"/>
      <c r="D390" s="5"/>
      <c r="E390" s="5" t="s">
        <v>2884</v>
      </c>
      <c r="F390" s="4">
        <v>4</v>
      </c>
      <c r="G390" s="5" t="s">
        <v>1767</v>
      </c>
      <c r="H390" s="8" t="s">
        <v>2885</v>
      </c>
      <c r="I390" s="8"/>
      <c r="J390" s="48" t="str">
        <f t="shared" si="38"/>
        <v>/xbrli:group/gl-cor:accountingEntries</v>
      </c>
      <c r="K390" s="48" t="str">
        <f t="shared" si="39"/>
        <v>/xbrli:group/gl-cor:accountingEntries/gl-cor:entryHeader</v>
      </c>
      <c r="L390" s="48" t="str">
        <f t="shared" si="40"/>
        <v>/xbrli:group/gl-cor:accountingEntries/gl-cor:entryHeader/gl-cor:entryDetail</v>
      </c>
      <c r="M390" s="48" t="str">
        <f t="shared" si="34"/>
        <v>/xbrli:group/gl-cor:accountingEntries/gl-cor:entryHeader/gl-cor:entryDetail/gl-taf:uniqueConsignmentReference</v>
      </c>
      <c r="N390" s="48" t="str">
        <f t="shared" si="37"/>
        <v>/xbrli:group/gl-cor:accountingEntries/gl-cor:entryHeader/gl-cor:entryDetail/gl-cor:taxes/gl-muc:taxForeignTriangulationExchangeRateType</v>
      </c>
      <c r="O390" s="48" t="str">
        <f t="shared" si="35"/>
        <v>/xbrli:group/gl-cor:accountingEntries/gl-cor:entryHeader/gl-cor:entryDetail/gl-bus:measurable/gl-ehm:serialLot/gl-ehm:serialLotComment</v>
      </c>
      <c r="P390" s="48" t="str">
        <f t="shared" si="36"/>
        <v>/xbrli:group/gl-cor:accountingEntries/gl-cor:entryHeader/gl-cor:entryDetail/gl-cor:account/gl-cor:accountSub/gl-cor:segmentParentTuple/gl-cor:parentSubaccountProportion</v>
      </c>
      <c r="Q390" s="48" t="s">
        <v>3568</v>
      </c>
      <c r="R390" s="4" t="s">
        <v>44</v>
      </c>
      <c r="S390" s="5" t="s">
        <v>2886</v>
      </c>
      <c r="T390" s="5" t="s">
        <v>2887</v>
      </c>
      <c r="U390" s="5" t="s">
        <v>2888</v>
      </c>
      <c r="V390" s="5" t="s">
        <v>2889</v>
      </c>
      <c r="W390" s="5" t="s">
        <v>2890</v>
      </c>
    </row>
    <row r="391" spans="1:23">
      <c r="A391" s="5">
        <v>5360</v>
      </c>
      <c r="B391" s="5" t="s">
        <v>2869</v>
      </c>
      <c r="C391" s="5"/>
      <c r="D391" s="5"/>
      <c r="E391" s="5" t="s">
        <v>2891</v>
      </c>
      <c r="F391" s="4">
        <v>4</v>
      </c>
      <c r="G391" s="5" t="s">
        <v>1767</v>
      </c>
      <c r="H391" s="8" t="s">
        <v>2892</v>
      </c>
      <c r="I391" s="8"/>
      <c r="J391" s="48" t="str">
        <f t="shared" si="38"/>
        <v>/xbrli:group/gl-cor:accountingEntries</v>
      </c>
      <c r="K391" s="48" t="str">
        <f t="shared" si="39"/>
        <v>/xbrli:group/gl-cor:accountingEntries/gl-cor:entryHeader</v>
      </c>
      <c r="L391" s="48" t="str">
        <f t="shared" si="40"/>
        <v>/xbrli:group/gl-cor:accountingEntries/gl-cor:entryHeader/gl-cor:entryDetail</v>
      </c>
      <c r="M391" s="48" t="str">
        <f t="shared" si="34"/>
        <v>/xbrli:group/gl-cor:accountingEntries/gl-cor:entryHeader/gl-cor:entryDetail/gl-taf:originatingDocumentStructure</v>
      </c>
      <c r="N391" s="48" t="str">
        <f t="shared" si="37"/>
        <v>/xbrli:group/gl-cor:accountingEntries/gl-cor:entryHeader/gl-cor:entryDetail/gl-cor:taxes/gl-muc:taxForeignTriangulationExchangeRateType</v>
      </c>
      <c r="O391" s="48" t="str">
        <f t="shared" si="35"/>
        <v>/xbrli:group/gl-cor:accountingEntries/gl-cor:entryHeader/gl-cor:entryDetail/gl-bus:measurable/gl-ehm:serialLot/gl-ehm:serialLotComment</v>
      </c>
      <c r="P391" s="48" t="str">
        <f t="shared" si="36"/>
        <v>/xbrli:group/gl-cor:accountingEntries/gl-cor:entryHeader/gl-cor:entryDetail/gl-cor:account/gl-cor:accountSub/gl-cor:segmentParentTuple/gl-cor:parentSubaccountProportion</v>
      </c>
      <c r="Q391" s="48" t="s">
        <v>3569</v>
      </c>
      <c r="R391" s="4" t="s">
        <v>202</v>
      </c>
      <c r="S391" s="4" t="s">
        <v>388</v>
      </c>
      <c r="T391" s="5" t="s">
        <v>2893</v>
      </c>
      <c r="U391" s="5" t="s">
        <v>2894</v>
      </c>
      <c r="V391" s="5" t="s">
        <v>2895</v>
      </c>
      <c r="W391" s="5" t="s">
        <v>2896</v>
      </c>
    </row>
    <row r="392" spans="1:23">
      <c r="A392" s="5">
        <v>5370</v>
      </c>
      <c r="B392" s="5" t="s">
        <v>2869</v>
      </c>
      <c r="C392" s="5"/>
      <c r="D392" s="5"/>
      <c r="E392" s="5" t="s">
        <v>2897</v>
      </c>
      <c r="F392" s="4">
        <v>5</v>
      </c>
      <c r="G392" s="5" t="s">
        <v>2891</v>
      </c>
      <c r="H392" s="9" t="s">
        <v>2898</v>
      </c>
      <c r="I392" s="9"/>
      <c r="J392" s="48" t="str">
        <f t="shared" si="38"/>
        <v>/xbrli:group/gl-cor:accountingEntries</v>
      </c>
      <c r="K392" s="48" t="str">
        <f t="shared" si="39"/>
        <v>/xbrli:group/gl-cor:accountingEntries/gl-cor:entryHeader</v>
      </c>
      <c r="L392" s="48" t="str">
        <f t="shared" si="40"/>
        <v>/xbrli:group/gl-cor:accountingEntries/gl-cor:entryHeader/gl-cor:entryDetail</v>
      </c>
      <c r="M392" s="48" t="str">
        <f t="shared" si="34"/>
        <v>/xbrli:group/gl-cor:accountingEntries/gl-cor:entryHeader/gl-cor:entryDetail/gl-taf:originatingDocumentStructure</v>
      </c>
      <c r="N392" s="48" t="str">
        <f t="shared" si="37"/>
        <v>/xbrli:group/gl-cor:accountingEntries/gl-cor:entryHeader/gl-cor:entryDetail/gl-taf:originatingDocumentStructure/gl-taf:originatingDocumentType</v>
      </c>
      <c r="O392" s="48" t="str">
        <f t="shared" si="35"/>
        <v>/xbrli:group/gl-cor:accountingEntries/gl-cor:entryHeader/gl-cor:entryDetail/gl-bus:measurable/gl-ehm:serialLot/gl-ehm:serialLotComment</v>
      </c>
      <c r="P392" s="48" t="str">
        <f t="shared" si="36"/>
        <v>/xbrli:group/gl-cor:accountingEntries/gl-cor:entryHeader/gl-cor:entryDetail/gl-cor:account/gl-cor:accountSub/gl-cor:segmentParentTuple/gl-cor:parentSubaccountProportion</v>
      </c>
      <c r="Q392" s="48" t="s">
        <v>3570</v>
      </c>
      <c r="R392" s="4" t="s">
        <v>44</v>
      </c>
      <c r="S392" s="5" t="s">
        <v>2180</v>
      </c>
      <c r="T392" s="5" t="s">
        <v>2899</v>
      </c>
      <c r="U392" s="5" t="s">
        <v>2900</v>
      </c>
      <c r="V392" s="5" t="s">
        <v>2901</v>
      </c>
      <c r="W392" s="5" t="s">
        <v>2902</v>
      </c>
    </row>
    <row r="393" spans="1:23">
      <c r="A393" s="5">
        <v>5380</v>
      </c>
      <c r="B393" s="5" t="s">
        <v>2869</v>
      </c>
      <c r="C393" s="5"/>
      <c r="D393" s="5"/>
      <c r="E393" s="5" t="s">
        <v>2903</v>
      </c>
      <c r="F393" s="4">
        <v>5</v>
      </c>
      <c r="G393" s="5" t="s">
        <v>2891</v>
      </c>
      <c r="H393" s="9" t="s">
        <v>2904</v>
      </c>
      <c r="I393" s="9"/>
      <c r="J393" s="48" t="str">
        <f t="shared" si="38"/>
        <v>/xbrli:group/gl-cor:accountingEntries</v>
      </c>
      <c r="K393" s="48" t="str">
        <f t="shared" si="39"/>
        <v>/xbrli:group/gl-cor:accountingEntries/gl-cor:entryHeader</v>
      </c>
      <c r="L393" s="48" t="str">
        <f t="shared" si="40"/>
        <v>/xbrli:group/gl-cor:accountingEntries/gl-cor:entryHeader/gl-cor:entryDetail</v>
      </c>
      <c r="M393" s="48" t="str">
        <f t="shared" si="34"/>
        <v>/xbrli:group/gl-cor:accountingEntries/gl-cor:entryHeader/gl-cor:entryDetail/gl-taf:originatingDocumentStructure</v>
      </c>
      <c r="N393" s="48" t="str">
        <f t="shared" si="37"/>
        <v>/xbrli:group/gl-cor:accountingEntries/gl-cor:entryHeader/gl-cor:entryDetail/gl-taf:originatingDocumentStructure/gl-taf:originatingDocumentNumber</v>
      </c>
      <c r="O393" s="48" t="str">
        <f t="shared" si="35"/>
        <v>/xbrli:group/gl-cor:accountingEntries/gl-cor:entryHeader/gl-cor:entryDetail/gl-bus:measurable/gl-ehm:serialLot/gl-ehm:serialLotComment</v>
      </c>
      <c r="P393" s="48" t="str">
        <f t="shared" si="36"/>
        <v>/xbrli:group/gl-cor:accountingEntries/gl-cor:entryHeader/gl-cor:entryDetail/gl-cor:account/gl-cor:accountSub/gl-cor:segmentParentTuple/gl-cor:parentSubaccountProportion</v>
      </c>
      <c r="Q393" s="48" t="s">
        <v>3571</v>
      </c>
      <c r="R393" s="4" t="s">
        <v>44</v>
      </c>
      <c r="S393" s="5" t="s">
        <v>2905</v>
      </c>
      <c r="T393" s="5" t="s">
        <v>2906</v>
      </c>
      <c r="U393" s="5" t="s">
        <v>2907</v>
      </c>
      <c r="V393" s="5" t="s">
        <v>2908</v>
      </c>
      <c r="W393" s="5" t="s">
        <v>2909</v>
      </c>
    </row>
    <row r="394" spans="1:23">
      <c r="A394" s="5">
        <v>5390</v>
      </c>
      <c r="B394" s="5" t="s">
        <v>2869</v>
      </c>
      <c r="C394" s="5"/>
      <c r="D394" s="5"/>
      <c r="E394" s="5" t="s">
        <v>2910</v>
      </c>
      <c r="F394" s="4">
        <v>5</v>
      </c>
      <c r="G394" s="5" t="s">
        <v>2891</v>
      </c>
      <c r="H394" s="9" t="s">
        <v>2911</v>
      </c>
      <c r="I394" s="9"/>
      <c r="J394" s="48" t="str">
        <f t="shared" si="38"/>
        <v>/xbrli:group/gl-cor:accountingEntries</v>
      </c>
      <c r="K394" s="48" t="str">
        <f t="shared" si="39"/>
        <v>/xbrli:group/gl-cor:accountingEntries/gl-cor:entryHeader</v>
      </c>
      <c r="L394" s="48" t="str">
        <f t="shared" si="40"/>
        <v>/xbrli:group/gl-cor:accountingEntries/gl-cor:entryHeader/gl-cor:entryDetail</v>
      </c>
      <c r="M394" s="48" t="str">
        <f t="shared" si="34"/>
        <v>/xbrli:group/gl-cor:accountingEntries/gl-cor:entryHeader/gl-cor:entryDetail/gl-taf:originatingDocumentStructure</v>
      </c>
      <c r="N394" s="48" t="str">
        <f t="shared" si="37"/>
        <v>/xbrli:group/gl-cor:accountingEntries/gl-cor:entryHeader/gl-cor:entryDetail/gl-taf:originatingDocumentStructure/gl-taf:originatingDocumentDate</v>
      </c>
      <c r="O394" s="48" t="str">
        <f t="shared" si="35"/>
        <v>/xbrli:group/gl-cor:accountingEntries/gl-cor:entryHeader/gl-cor:entryDetail/gl-bus:measurable/gl-ehm:serialLot/gl-ehm:serialLotComment</v>
      </c>
      <c r="P394" s="48" t="str">
        <f t="shared" si="36"/>
        <v>/xbrli:group/gl-cor:accountingEntries/gl-cor:entryHeader/gl-cor:entryDetail/gl-cor:account/gl-cor:accountSub/gl-cor:segmentParentTuple/gl-cor:parentSubaccountProportion</v>
      </c>
      <c r="Q394" s="48" t="s">
        <v>3572</v>
      </c>
      <c r="R394" s="4" t="s">
        <v>44</v>
      </c>
      <c r="S394" s="5" t="s">
        <v>2912</v>
      </c>
      <c r="T394" s="5" t="s">
        <v>2913</v>
      </c>
      <c r="U394" s="5" t="s">
        <v>2914</v>
      </c>
      <c r="V394" s="5" t="s">
        <v>2915</v>
      </c>
      <c r="W394" s="5" t="s">
        <v>2916</v>
      </c>
    </row>
    <row r="395" spans="1:23">
      <c r="A395" s="5">
        <v>5400</v>
      </c>
      <c r="B395" s="5" t="s">
        <v>2869</v>
      </c>
      <c r="C395" s="5"/>
      <c r="D395" s="5"/>
      <c r="E395" s="5" t="s">
        <v>2917</v>
      </c>
      <c r="F395" s="4">
        <v>5</v>
      </c>
      <c r="G395" s="5" t="s">
        <v>2891</v>
      </c>
      <c r="H395" s="9" t="s">
        <v>2918</v>
      </c>
      <c r="I395" s="9"/>
      <c r="J395" s="48" t="str">
        <f t="shared" si="38"/>
        <v>/xbrli:group/gl-cor:accountingEntries</v>
      </c>
      <c r="K395" s="48" t="str">
        <f t="shared" si="39"/>
        <v>/xbrli:group/gl-cor:accountingEntries/gl-cor:entryHeader</v>
      </c>
      <c r="L395" s="48" t="str">
        <f t="shared" si="40"/>
        <v>/xbrli:group/gl-cor:accountingEntries/gl-cor:entryHeader/gl-cor:entryDetail</v>
      </c>
      <c r="M395" s="48" t="str">
        <f t="shared" si="34"/>
        <v>/xbrli:group/gl-cor:accountingEntries/gl-cor:entryHeader/gl-cor:entryDetail/gl-taf:originatingDocumentStructure</v>
      </c>
      <c r="N395" s="48" t="str">
        <f t="shared" si="37"/>
        <v>/xbrli:group/gl-cor:accountingEntries/gl-cor:entryHeader/gl-cor:entryDetail/gl-taf:originatingDocumentStructure/gl-taf:originatingDocumentIdentifierType</v>
      </c>
      <c r="O395" s="48" t="str">
        <f t="shared" si="35"/>
        <v>/xbrli:group/gl-cor:accountingEntries/gl-cor:entryHeader/gl-cor:entryDetail/gl-bus:measurable/gl-ehm:serialLot/gl-ehm:serialLotComment</v>
      </c>
      <c r="P395" s="48" t="str">
        <f t="shared" si="36"/>
        <v>/xbrli:group/gl-cor:accountingEntries/gl-cor:entryHeader/gl-cor:entryDetail/gl-cor:account/gl-cor:accountSub/gl-cor:segmentParentTuple/gl-cor:parentSubaccountProportion</v>
      </c>
      <c r="Q395" s="48" t="s">
        <v>3573</v>
      </c>
      <c r="R395" s="4" t="s">
        <v>44</v>
      </c>
      <c r="S395" s="5" t="s">
        <v>1177</v>
      </c>
      <c r="T395" s="5" t="s">
        <v>2919</v>
      </c>
      <c r="U395" s="5" t="s">
        <v>2920</v>
      </c>
      <c r="V395" s="5" t="s">
        <v>2921</v>
      </c>
      <c r="W395" s="5" t="s">
        <v>2922</v>
      </c>
    </row>
    <row r="396" spans="1:23">
      <c r="A396" s="5">
        <v>5410</v>
      </c>
      <c r="B396" s="5" t="s">
        <v>2869</v>
      </c>
      <c r="C396" s="5"/>
      <c r="D396" s="5"/>
      <c r="E396" s="5" t="s">
        <v>2923</v>
      </c>
      <c r="F396" s="4">
        <v>5</v>
      </c>
      <c r="G396" s="5" t="s">
        <v>2891</v>
      </c>
      <c r="H396" s="9" t="s">
        <v>2924</v>
      </c>
      <c r="I396" s="9"/>
      <c r="J396" s="48" t="str">
        <f t="shared" si="38"/>
        <v>/xbrli:group/gl-cor:accountingEntries</v>
      </c>
      <c r="K396" s="48" t="str">
        <f t="shared" si="39"/>
        <v>/xbrli:group/gl-cor:accountingEntries/gl-cor:entryHeader</v>
      </c>
      <c r="L396" s="48" t="str">
        <f t="shared" si="40"/>
        <v>/xbrli:group/gl-cor:accountingEntries/gl-cor:entryHeader/gl-cor:entryDetail</v>
      </c>
      <c r="M396" s="48" t="str">
        <f t="shared" si="34"/>
        <v>/xbrli:group/gl-cor:accountingEntries/gl-cor:entryHeader/gl-cor:entryDetail/gl-taf:originatingDocumentStructure</v>
      </c>
      <c r="N396" s="48" t="str">
        <f t="shared" si="37"/>
        <v>/xbrli:group/gl-cor:accountingEntries/gl-cor:entryHeader/gl-cor:entryDetail/gl-taf:originatingDocumentStructure/gl-taf:originatingDocumentIdentifierCode</v>
      </c>
      <c r="O396" s="48" t="str">
        <f t="shared" si="35"/>
        <v>/xbrli:group/gl-cor:accountingEntries/gl-cor:entryHeader/gl-cor:entryDetail/gl-bus:measurable/gl-ehm:serialLot/gl-ehm:serialLotComment</v>
      </c>
      <c r="P396" s="48" t="str">
        <f t="shared" si="36"/>
        <v>/xbrli:group/gl-cor:accountingEntries/gl-cor:entryHeader/gl-cor:entryDetail/gl-cor:account/gl-cor:accountSub/gl-cor:segmentParentTuple/gl-cor:parentSubaccountProportion</v>
      </c>
      <c r="Q396" s="48" t="s">
        <v>3574</v>
      </c>
      <c r="R396" s="4" t="s">
        <v>44</v>
      </c>
      <c r="S396" s="5" t="s">
        <v>2925</v>
      </c>
      <c r="T396" s="5" t="s">
        <v>2926</v>
      </c>
      <c r="U396" s="5" t="s">
        <v>2927</v>
      </c>
      <c r="V396" s="5" t="s">
        <v>2928</v>
      </c>
      <c r="W396" s="5" t="s">
        <v>2929</v>
      </c>
    </row>
    <row r="397" spans="1:23">
      <c r="A397" s="5">
        <v>5420</v>
      </c>
      <c r="B397" s="5" t="s">
        <v>2869</v>
      </c>
      <c r="C397" s="5"/>
      <c r="D397" s="5"/>
      <c r="E397" s="5" t="s">
        <v>2930</v>
      </c>
      <c r="F397" s="4">
        <v>5</v>
      </c>
      <c r="G397" s="5" t="s">
        <v>2891</v>
      </c>
      <c r="H397" s="9" t="s">
        <v>2931</v>
      </c>
      <c r="I397" s="9"/>
      <c r="J397" s="48" t="str">
        <f t="shared" si="38"/>
        <v>/xbrli:group/gl-cor:accountingEntries</v>
      </c>
      <c r="K397" s="48" t="str">
        <f t="shared" si="39"/>
        <v>/xbrli:group/gl-cor:accountingEntries/gl-cor:entryHeader</v>
      </c>
      <c r="L397" s="48" t="str">
        <f t="shared" si="40"/>
        <v>/xbrli:group/gl-cor:accountingEntries/gl-cor:entryHeader/gl-cor:entryDetail</v>
      </c>
      <c r="M397" s="48" t="str">
        <f t="shared" si="34"/>
        <v>/xbrli:group/gl-cor:accountingEntries/gl-cor:entryHeader/gl-cor:entryDetail/gl-taf:originatingDocumentStructure</v>
      </c>
      <c r="N397" s="48" t="str">
        <f t="shared" si="37"/>
        <v>/xbrli:group/gl-cor:accountingEntries/gl-cor:entryHeader/gl-cor:entryDetail/gl-taf:originatingDocumentStructure/gl-taf:originatingDocumentIdentifierTaxCode</v>
      </c>
      <c r="O397" s="48" t="str">
        <f t="shared" si="35"/>
        <v>/xbrli:group/gl-cor:accountingEntries/gl-cor:entryHeader/gl-cor:entryDetail/gl-bus:measurable/gl-ehm:serialLot/gl-ehm:serialLotComment</v>
      </c>
      <c r="P397" s="48" t="str">
        <f t="shared" si="36"/>
        <v>/xbrli:group/gl-cor:accountingEntries/gl-cor:entryHeader/gl-cor:entryDetail/gl-cor:account/gl-cor:accountSub/gl-cor:segmentParentTuple/gl-cor:parentSubaccountProportion</v>
      </c>
      <c r="Q397" s="48" t="s">
        <v>3575</v>
      </c>
      <c r="R397" s="4" t="s">
        <v>44</v>
      </c>
      <c r="S397" s="5" t="s">
        <v>2932</v>
      </c>
      <c r="T397" s="5" t="s">
        <v>2933</v>
      </c>
      <c r="U397" s="5" t="s">
        <v>2934</v>
      </c>
      <c r="V397" s="5" t="s">
        <v>2935</v>
      </c>
      <c r="W397" s="5" t="s">
        <v>2936</v>
      </c>
    </row>
    <row r="398" spans="1:23">
      <c r="C398" s="5"/>
      <c r="D398" s="5"/>
      <c r="H398" s="8"/>
      <c r="I398" s="8"/>
      <c r="J398" s="8"/>
      <c r="K398" s="8"/>
      <c r="L398" s="8"/>
      <c r="M398" s="8"/>
      <c r="N398" s="8"/>
      <c r="O398" s="8"/>
      <c r="P398" s="8"/>
      <c r="Q398" s="8"/>
      <c r="S398" s="5"/>
    </row>
    <row r="399" spans="1:23">
      <c r="C399" s="5"/>
      <c r="D399" s="5"/>
      <c r="H399" s="8"/>
      <c r="I399" s="8"/>
      <c r="J399" s="8"/>
      <c r="K399" s="8"/>
      <c r="L399" s="8"/>
      <c r="M399" s="8"/>
      <c r="N399" s="8"/>
      <c r="O399" s="8"/>
      <c r="P399" s="8"/>
      <c r="Q399" s="8"/>
      <c r="S399" s="5"/>
    </row>
    <row r="400" spans="1:23">
      <c r="C400" s="5"/>
      <c r="D400" s="5"/>
      <c r="H400" s="8"/>
      <c r="I400" s="8"/>
      <c r="J400" s="8"/>
      <c r="K400" s="8"/>
      <c r="L400" s="8"/>
      <c r="M400" s="8"/>
      <c r="N400" s="8"/>
      <c r="O400" s="8"/>
      <c r="P400" s="8"/>
      <c r="Q400" s="8"/>
      <c r="S400" s="5"/>
    </row>
    <row r="401" spans="3:20">
      <c r="C401" s="5"/>
      <c r="D401" s="5"/>
      <c r="H401" s="8"/>
      <c r="I401" s="8"/>
      <c r="J401" s="8"/>
      <c r="K401" s="8"/>
      <c r="L401" s="8"/>
      <c r="M401" s="8"/>
      <c r="N401" s="8"/>
      <c r="O401" s="8"/>
      <c r="P401" s="8"/>
      <c r="Q401" s="8"/>
      <c r="S401" s="5"/>
    </row>
    <row r="402" spans="3:20">
      <c r="C402" s="5"/>
      <c r="D402" s="5"/>
      <c r="H402" s="9"/>
      <c r="I402" s="9"/>
      <c r="J402" s="9"/>
      <c r="K402" s="9"/>
      <c r="L402" s="9"/>
      <c r="M402" s="9"/>
      <c r="N402" s="9"/>
      <c r="O402" s="9"/>
      <c r="P402" s="9"/>
      <c r="Q402" s="9"/>
      <c r="S402" s="5"/>
    </row>
    <row r="403" spans="3:20">
      <c r="C403" s="5"/>
      <c r="D403" s="5"/>
      <c r="H403" s="9"/>
      <c r="I403" s="9"/>
      <c r="J403" s="9"/>
      <c r="K403" s="9"/>
      <c r="L403" s="9"/>
      <c r="M403" s="9"/>
      <c r="N403" s="9"/>
      <c r="O403" s="9"/>
      <c r="P403" s="9"/>
      <c r="Q403" s="9"/>
      <c r="S403" s="5"/>
    </row>
    <row r="404" spans="3:20">
      <c r="C404" s="5"/>
      <c r="D404" s="5"/>
      <c r="H404" s="9"/>
      <c r="I404" s="9"/>
      <c r="J404" s="9"/>
      <c r="K404" s="9"/>
      <c r="L404" s="9"/>
      <c r="M404" s="9"/>
      <c r="N404" s="9"/>
      <c r="O404" s="9"/>
      <c r="P404" s="9"/>
      <c r="Q404" s="9"/>
      <c r="S404" s="5"/>
    </row>
    <row r="405" spans="3:20">
      <c r="C405" s="5"/>
      <c r="D405" s="5"/>
      <c r="H405" s="9"/>
      <c r="I405" s="9"/>
      <c r="J405" s="9"/>
      <c r="K405" s="9"/>
      <c r="L405" s="9"/>
      <c r="M405" s="9"/>
      <c r="N405" s="9"/>
      <c r="O405" s="9"/>
      <c r="P405" s="9"/>
      <c r="Q405" s="9"/>
    </row>
    <row r="406" spans="3:20">
      <c r="C406" s="5"/>
      <c r="D406" s="5"/>
      <c r="H406" s="10"/>
      <c r="I406" s="10"/>
      <c r="J406" s="10"/>
      <c r="K406" s="10"/>
      <c r="L406" s="10"/>
      <c r="M406" s="10"/>
      <c r="N406" s="10"/>
      <c r="O406" s="10"/>
      <c r="P406" s="10"/>
      <c r="Q406" s="10"/>
      <c r="S406" s="5"/>
    </row>
    <row r="407" spans="3:20">
      <c r="C407" s="5"/>
      <c r="D407" s="5"/>
      <c r="H407" s="10"/>
      <c r="I407" s="10"/>
      <c r="J407" s="10"/>
      <c r="K407" s="10"/>
      <c r="L407" s="10"/>
      <c r="M407" s="10"/>
      <c r="N407" s="10"/>
      <c r="O407" s="10"/>
      <c r="P407" s="10"/>
      <c r="Q407" s="10"/>
      <c r="S407" s="5"/>
    </row>
    <row r="408" spans="3:20">
      <c r="C408" s="5"/>
      <c r="D408" s="5"/>
      <c r="H408" s="10"/>
      <c r="I408" s="10"/>
      <c r="J408" s="10"/>
      <c r="K408" s="10"/>
      <c r="L408" s="10"/>
      <c r="M408" s="10"/>
      <c r="N408" s="10"/>
      <c r="O408" s="10"/>
      <c r="P408" s="10"/>
      <c r="Q408" s="10"/>
      <c r="S408" s="5"/>
    </row>
    <row r="409" spans="3:20">
      <c r="C409" s="5"/>
      <c r="D409" s="5"/>
      <c r="H409" s="10"/>
      <c r="I409" s="10"/>
      <c r="J409" s="10"/>
      <c r="K409" s="10"/>
      <c r="L409" s="10"/>
      <c r="M409" s="10"/>
      <c r="N409" s="10"/>
      <c r="O409" s="10"/>
      <c r="P409" s="10"/>
      <c r="Q409" s="10"/>
      <c r="S409" s="5"/>
    </row>
    <row r="410" spans="3:20">
      <c r="C410" s="5"/>
      <c r="D410" s="5"/>
      <c r="H410" s="9"/>
      <c r="I410" s="9"/>
      <c r="J410" s="9"/>
      <c r="K410" s="9"/>
      <c r="L410" s="9"/>
      <c r="M410" s="9"/>
      <c r="N410" s="9"/>
      <c r="O410" s="9"/>
      <c r="P410" s="9"/>
      <c r="Q410" s="9"/>
    </row>
    <row r="411" spans="3:20">
      <c r="C411" s="5"/>
      <c r="D411" s="5"/>
      <c r="H411" s="10"/>
      <c r="I411" s="10"/>
      <c r="J411" s="10"/>
      <c r="K411" s="10"/>
      <c r="L411" s="10"/>
      <c r="M411" s="10"/>
      <c r="N411" s="10"/>
      <c r="O411" s="10"/>
      <c r="P411" s="10"/>
      <c r="Q411" s="10"/>
    </row>
    <row r="412" spans="3:20">
      <c r="C412" s="5"/>
      <c r="D412" s="5"/>
      <c r="H412" s="11"/>
      <c r="I412" s="11"/>
      <c r="J412" s="11"/>
      <c r="K412" s="11"/>
      <c r="L412" s="11"/>
      <c r="M412" s="11"/>
      <c r="N412" s="11"/>
      <c r="O412" s="11"/>
      <c r="P412" s="11"/>
      <c r="Q412" s="11"/>
      <c r="S412" s="5"/>
    </row>
    <row r="413" spans="3:20">
      <c r="C413" s="5"/>
      <c r="D413" s="5"/>
      <c r="H413" s="11"/>
      <c r="I413" s="11"/>
      <c r="J413" s="11"/>
      <c r="K413" s="11"/>
      <c r="L413" s="11"/>
      <c r="M413" s="11"/>
      <c r="N413" s="11"/>
      <c r="O413" s="11"/>
      <c r="P413" s="11"/>
      <c r="Q413" s="11"/>
      <c r="S413" s="5"/>
    </row>
    <row r="414" spans="3:20">
      <c r="C414" s="5"/>
      <c r="D414" s="5"/>
      <c r="H414" s="11"/>
      <c r="I414" s="11"/>
      <c r="J414" s="11"/>
      <c r="K414" s="11"/>
      <c r="L414" s="11"/>
      <c r="M414" s="11"/>
      <c r="N414" s="11"/>
      <c r="O414" s="11"/>
      <c r="P414" s="11"/>
      <c r="Q414" s="11"/>
    </row>
    <row r="415" spans="3:20">
      <c r="C415" s="5"/>
      <c r="D415" s="5"/>
      <c r="H415" s="13"/>
      <c r="I415" s="13"/>
      <c r="J415" s="13"/>
      <c r="K415" s="13"/>
      <c r="L415" s="13"/>
      <c r="M415" s="13"/>
      <c r="N415" s="13"/>
      <c r="O415" s="13"/>
      <c r="P415" s="13"/>
      <c r="Q415" s="13"/>
      <c r="S415" s="14"/>
      <c r="T415" s="15"/>
    </row>
    <row r="416" spans="3:20">
      <c r="C416" s="5"/>
      <c r="D416" s="5"/>
      <c r="H416" s="16"/>
      <c r="I416" s="16"/>
      <c r="J416" s="16"/>
      <c r="K416" s="16"/>
      <c r="L416" s="16"/>
      <c r="M416" s="16"/>
      <c r="N416" s="16"/>
      <c r="O416" s="16"/>
      <c r="P416" s="16"/>
      <c r="Q416" s="16"/>
      <c r="S416" s="5"/>
      <c r="T416" s="15"/>
    </row>
    <row r="417" spans="3:20">
      <c r="C417" s="5"/>
      <c r="D417" s="5"/>
      <c r="H417" s="16"/>
      <c r="I417" s="16"/>
      <c r="J417" s="16"/>
      <c r="K417" s="16"/>
      <c r="L417" s="16"/>
      <c r="M417" s="16"/>
      <c r="N417" s="16"/>
      <c r="O417" s="16"/>
      <c r="P417" s="16"/>
      <c r="Q417" s="16"/>
      <c r="S417" s="5"/>
      <c r="T417" s="15"/>
    </row>
    <row r="418" spans="3:20">
      <c r="C418" s="5"/>
      <c r="D418" s="5"/>
      <c r="H418" s="13"/>
      <c r="I418" s="13"/>
      <c r="J418" s="13"/>
      <c r="K418" s="13"/>
      <c r="L418" s="13"/>
      <c r="M418" s="13"/>
      <c r="N418" s="13"/>
      <c r="O418" s="13"/>
      <c r="P418" s="13"/>
      <c r="Q418" s="13"/>
      <c r="S418" s="14"/>
      <c r="T418" s="15"/>
    </row>
    <row r="419" spans="3:20">
      <c r="C419" s="5"/>
      <c r="D419" s="5"/>
      <c r="H419" s="16"/>
      <c r="I419" s="16"/>
      <c r="J419" s="16"/>
      <c r="K419" s="16"/>
      <c r="L419" s="16"/>
      <c r="M419" s="16"/>
      <c r="N419" s="16"/>
      <c r="O419" s="16"/>
      <c r="P419" s="16"/>
      <c r="Q419" s="16"/>
      <c r="S419" s="5"/>
      <c r="T419" s="15"/>
    </row>
    <row r="420" spans="3:20">
      <c r="C420" s="5"/>
      <c r="D420" s="5"/>
      <c r="H420" s="16"/>
      <c r="I420" s="16"/>
      <c r="J420" s="16"/>
      <c r="K420" s="16"/>
      <c r="L420" s="16"/>
      <c r="M420" s="16"/>
      <c r="N420" s="16"/>
      <c r="O420" s="16"/>
      <c r="P420" s="16"/>
      <c r="Q420" s="16"/>
      <c r="S420" s="5"/>
      <c r="T420" s="15"/>
    </row>
    <row r="421" spans="3:20">
      <c r="C421" s="5"/>
      <c r="D421" s="5"/>
      <c r="H421" s="13"/>
      <c r="I421" s="13"/>
      <c r="J421" s="13"/>
      <c r="K421" s="13"/>
      <c r="L421" s="13"/>
      <c r="M421" s="13"/>
      <c r="N421" s="13"/>
      <c r="O421" s="13"/>
      <c r="P421" s="13"/>
      <c r="Q421" s="13"/>
      <c r="S421" s="14"/>
      <c r="T421" s="15"/>
    </row>
    <row r="422" spans="3:20">
      <c r="C422" s="5"/>
      <c r="D422" s="5"/>
      <c r="H422" s="16"/>
      <c r="I422" s="16"/>
      <c r="J422" s="16"/>
      <c r="K422" s="16"/>
      <c r="L422" s="16"/>
      <c r="M422" s="16"/>
      <c r="N422" s="16"/>
      <c r="O422" s="16"/>
      <c r="P422" s="16"/>
      <c r="Q422" s="16"/>
      <c r="S422" s="5"/>
      <c r="T422" s="15"/>
    </row>
    <row r="423" spans="3:20">
      <c r="C423" s="5"/>
      <c r="D423" s="5"/>
      <c r="H423" s="16"/>
      <c r="I423" s="16"/>
      <c r="J423" s="16"/>
      <c r="K423" s="16"/>
      <c r="L423" s="16"/>
      <c r="M423" s="16"/>
      <c r="N423" s="16"/>
      <c r="O423" s="16"/>
      <c r="P423" s="16"/>
      <c r="Q423" s="16"/>
      <c r="S423" s="5"/>
      <c r="T423" s="15"/>
    </row>
    <row r="424" spans="3:20">
      <c r="C424" s="5"/>
      <c r="D424" s="5"/>
      <c r="H424" s="13"/>
      <c r="I424" s="13"/>
      <c r="J424" s="13"/>
      <c r="K424" s="13"/>
      <c r="L424" s="13"/>
      <c r="M424" s="13"/>
      <c r="N424" s="13"/>
      <c r="O424" s="13"/>
      <c r="P424" s="13"/>
      <c r="Q424" s="13"/>
      <c r="S424" s="5"/>
      <c r="T424" s="15"/>
    </row>
    <row r="425" spans="3:20">
      <c r="C425" s="5"/>
      <c r="D425" s="5"/>
      <c r="H425" s="10"/>
      <c r="I425" s="10"/>
      <c r="J425" s="10"/>
      <c r="K425" s="10"/>
      <c r="L425" s="10"/>
      <c r="M425" s="10"/>
      <c r="N425" s="10"/>
      <c r="O425" s="10"/>
      <c r="P425" s="10"/>
      <c r="Q425" s="10"/>
    </row>
    <row r="426" spans="3:20">
      <c r="C426" s="5"/>
      <c r="D426" s="5"/>
      <c r="H426" s="11"/>
      <c r="I426" s="11"/>
      <c r="J426" s="11"/>
      <c r="K426" s="11"/>
      <c r="L426" s="11"/>
      <c r="M426" s="11"/>
      <c r="N426" s="11"/>
      <c r="O426" s="11"/>
      <c r="P426" s="11"/>
      <c r="Q426" s="11"/>
      <c r="S426" s="5"/>
    </row>
    <row r="427" spans="3:20">
      <c r="C427" s="5"/>
      <c r="D427" s="5"/>
      <c r="H427" s="11"/>
      <c r="I427" s="11"/>
      <c r="J427" s="11"/>
      <c r="K427" s="11"/>
      <c r="L427" s="11"/>
      <c r="M427" s="11"/>
      <c r="N427" s="11"/>
      <c r="O427" s="11"/>
      <c r="P427" s="11"/>
      <c r="Q427" s="11"/>
      <c r="S427" s="5"/>
    </row>
    <row r="428" spans="3:20">
      <c r="C428" s="5"/>
      <c r="D428" s="5"/>
      <c r="H428" s="11"/>
      <c r="I428" s="11"/>
      <c r="J428" s="11"/>
      <c r="K428" s="11"/>
      <c r="L428" s="11"/>
      <c r="M428" s="11"/>
      <c r="N428" s="11"/>
      <c r="O428" s="11"/>
      <c r="P428" s="11"/>
      <c r="Q428" s="11"/>
      <c r="S428" s="5"/>
    </row>
    <row r="429" spans="3:20">
      <c r="C429" s="5"/>
      <c r="D429" s="5"/>
      <c r="H429" s="11"/>
      <c r="I429" s="11"/>
      <c r="J429" s="11"/>
      <c r="K429" s="11"/>
      <c r="L429" s="11"/>
      <c r="M429" s="11"/>
      <c r="N429" s="11"/>
      <c r="O429" s="11"/>
      <c r="P429" s="11"/>
      <c r="Q429" s="11"/>
      <c r="S429" s="5"/>
    </row>
    <row r="430" spans="3:20">
      <c r="C430" s="5"/>
      <c r="D430" s="5"/>
      <c r="H430" s="10"/>
      <c r="I430" s="10"/>
      <c r="J430" s="10"/>
      <c r="K430" s="10"/>
      <c r="L430" s="10"/>
      <c r="M430" s="10"/>
      <c r="N430" s="10"/>
      <c r="O430" s="10"/>
      <c r="P430" s="10"/>
      <c r="Q430" s="10"/>
    </row>
    <row r="431" spans="3:20">
      <c r="C431" s="5"/>
      <c r="D431" s="5"/>
      <c r="H431" s="17"/>
      <c r="I431" s="17"/>
      <c r="J431" s="17"/>
      <c r="K431" s="17"/>
      <c r="L431" s="17"/>
      <c r="M431" s="17"/>
      <c r="N431" s="17"/>
      <c r="O431" s="17"/>
      <c r="P431" s="17"/>
      <c r="Q431" s="17"/>
      <c r="S431" s="14"/>
      <c r="T431" s="15"/>
    </row>
    <row r="432" spans="3:20">
      <c r="C432" s="5"/>
      <c r="D432" s="5"/>
      <c r="H432" s="13"/>
      <c r="I432" s="13"/>
      <c r="J432" s="13"/>
      <c r="K432" s="13"/>
      <c r="L432" s="13"/>
      <c r="M432" s="13"/>
      <c r="N432" s="13"/>
      <c r="O432" s="13"/>
      <c r="P432" s="13"/>
      <c r="Q432" s="13"/>
      <c r="S432" s="5"/>
      <c r="T432" s="15"/>
    </row>
    <row r="433" spans="3:20">
      <c r="C433" s="5"/>
      <c r="D433" s="5"/>
      <c r="H433" s="13"/>
      <c r="I433" s="13"/>
      <c r="J433" s="13"/>
      <c r="K433" s="13"/>
      <c r="L433" s="13"/>
      <c r="M433" s="13"/>
      <c r="N433" s="13"/>
      <c r="O433" s="13"/>
      <c r="P433" s="13"/>
      <c r="Q433" s="13"/>
      <c r="S433" s="5"/>
      <c r="T433" s="15"/>
    </row>
    <row r="434" spans="3:20">
      <c r="C434" s="5"/>
      <c r="D434" s="5"/>
      <c r="H434" s="17"/>
      <c r="I434" s="17"/>
      <c r="J434" s="17"/>
      <c r="K434" s="17"/>
      <c r="L434" s="17"/>
      <c r="M434" s="17"/>
      <c r="N434" s="17"/>
      <c r="O434" s="17"/>
      <c r="P434" s="17"/>
      <c r="Q434" s="17"/>
      <c r="S434" s="14"/>
      <c r="T434" s="15"/>
    </row>
    <row r="435" spans="3:20">
      <c r="C435" s="5"/>
      <c r="D435" s="5"/>
      <c r="H435" s="13"/>
      <c r="I435" s="13"/>
      <c r="J435" s="13"/>
      <c r="K435" s="13"/>
      <c r="L435" s="13"/>
      <c r="M435" s="13"/>
      <c r="N435" s="13"/>
      <c r="O435" s="13"/>
      <c r="P435" s="13"/>
      <c r="Q435" s="13"/>
      <c r="S435" s="5"/>
      <c r="T435" s="15"/>
    </row>
    <row r="436" spans="3:20">
      <c r="C436" s="5"/>
      <c r="D436" s="5"/>
      <c r="H436" s="13"/>
      <c r="I436" s="13"/>
      <c r="J436" s="13"/>
      <c r="K436" s="13"/>
      <c r="L436" s="13"/>
      <c r="M436" s="13"/>
      <c r="N436" s="13"/>
      <c r="O436" s="13"/>
      <c r="P436" s="13"/>
      <c r="Q436" s="13"/>
      <c r="S436" s="5"/>
      <c r="T436" s="15"/>
    </row>
    <row r="437" spans="3:20">
      <c r="C437" s="5"/>
      <c r="D437" s="5"/>
      <c r="H437" s="17"/>
      <c r="I437" s="17"/>
      <c r="J437" s="17"/>
      <c r="K437" s="17"/>
      <c r="L437" s="17"/>
      <c r="M437" s="17"/>
      <c r="N437" s="17"/>
      <c r="O437" s="17"/>
      <c r="P437" s="17"/>
      <c r="Q437" s="17"/>
      <c r="S437" s="14"/>
      <c r="T437" s="15"/>
    </row>
    <row r="438" spans="3:20">
      <c r="C438" s="5"/>
      <c r="D438" s="5"/>
      <c r="H438" s="13"/>
      <c r="I438" s="13"/>
      <c r="J438" s="13"/>
      <c r="K438" s="13"/>
      <c r="L438" s="13"/>
      <c r="M438" s="13"/>
      <c r="N438" s="13"/>
      <c r="O438" s="13"/>
      <c r="P438" s="13"/>
      <c r="Q438" s="13"/>
      <c r="S438" s="5"/>
      <c r="T438" s="15"/>
    </row>
    <row r="439" spans="3:20">
      <c r="C439" s="5"/>
      <c r="D439" s="5"/>
      <c r="H439" s="13"/>
      <c r="I439" s="13"/>
      <c r="J439" s="13"/>
      <c r="K439" s="13"/>
      <c r="L439" s="13"/>
      <c r="M439" s="13"/>
      <c r="N439" s="13"/>
      <c r="O439" s="13"/>
      <c r="P439" s="13"/>
      <c r="Q439" s="13"/>
      <c r="S439" s="5"/>
      <c r="T439" s="15"/>
    </row>
    <row r="440" spans="3:20">
      <c r="C440" s="5"/>
      <c r="D440" s="5"/>
      <c r="H440" s="17"/>
      <c r="I440" s="17"/>
      <c r="J440" s="17"/>
      <c r="K440" s="17"/>
      <c r="L440" s="17"/>
      <c r="M440" s="17"/>
      <c r="N440" s="17"/>
      <c r="O440" s="17"/>
      <c r="P440" s="17"/>
      <c r="Q440" s="17"/>
      <c r="S440" s="5"/>
      <c r="T440" s="15"/>
    </row>
    <row r="441" spans="3:20">
      <c r="C441" s="5"/>
      <c r="D441" s="5"/>
      <c r="H441" s="9"/>
      <c r="I441" s="9"/>
      <c r="J441" s="9"/>
      <c r="K441" s="9"/>
      <c r="L441" s="9"/>
      <c r="M441" s="9"/>
      <c r="N441" s="9"/>
      <c r="O441" s="9"/>
      <c r="P441" s="9"/>
      <c r="Q441" s="9"/>
    </row>
    <row r="442" spans="3:20">
      <c r="C442" s="5"/>
      <c r="D442" s="5"/>
      <c r="H442" s="10"/>
      <c r="I442" s="10"/>
      <c r="J442" s="10"/>
      <c r="K442" s="10"/>
      <c r="L442" s="10"/>
      <c r="M442" s="10"/>
      <c r="N442" s="10"/>
      <c r="O442" s="10"/>
      <c r="P442" s="10"/>
      <c r="Q442" s="10"/>
      <c r="S442" s="5"/>
    </row>
    <row r="443" spans="3:20">
      <c r="C443" s="5"/>
      <c r="D443" s="5"/>
      <c r="H443" s="10"/>
      <c r="I443" s="10"/>
      <c r="J443" s="10"/>
      <c r="K443" s="10"/>
      <c r="L443" s="10"/>
      <c r="M443" s="10"/>
      <c r="N443" s="10"/>
      <c r="O443" s="10"/>
      <c r="P443" s="10"/>
      <c r="Q443" s="10"/>
      <c r="S443" s="5"/>
    </row>
    <row r="444" spans="3:20">
      <c r="C444" s="5"/>
      <c r="D444" s="5"/>
      <c r="H444" s="9"/>
      <c r="I444" s="9"/>
      <c r="J444" s="9"/>
      <c r="K444" s="9"/>
      <c r="L444" s="9"/>
      <c r="M444" s="9"/>
      <c r="N444" s="9"/>
      <c r="O444" s="9"/>
      <c r="P444" s="9"/>
      <c r="Q444" s="9"/>
      <c r="S444" s="5"/>
    </row>
    <row r="445" spans="3:20">
      <c r="C445" s="5"/>
      <c r="D445" s="5"/>
      <c r="H445" s="8"/>
      <c r="I445" s="8"/>
      <c r="J445" s="8"/>
      <c r="K445" s="8"/>
      <c r="L445" s="8"/>
      <c r="M445" s="8"/>
      <c r="N445" s="8"/>
      <c r="O445" s="8"/>
      <c r="P445" s="8"/>
      <c r="Q445" s="8"/>
    </row>
    <row r="446" spans="3:20">
      <c r="C446" s="5"/>
      <c r="D446" s="5"/>
      <c r="H446" s="9"/>
      <c r="I446" s="9"/>
      <c r="J446" s="9"/>
      <c r="K446" s="9"/>
      <c r="L446" s="9"/>
      <c r="M446" s="9"/>
      <c r="N446" s="9"/>
      <c r="O446" s="9"/>
      <c r="P446" s="9"/>
      <c r="Q446" s="9"/>
      <c r="S446" s="5"/>
    </row>
    <row r="447" spans="3:20">
      <c r="C447" s="5"/>
      <c r="D447" s="5"/>
      <c r="H447" s="9"/>
      <c r="I447" s="9"/>
      <c r="J447" s="9"/>
      <c r="K447" s="9"/>
      <c r="L447" s="9"/>
      <c r="M447" s="9"/>
      <c r="N447" s="9"/>
      <c r="O447" s="9"/>
      <c r="P447" s="9"/>
      <c r="Q447" s="9"/>
      <c r="S447" s="5"/>
    </row>
    <row r="448" spans="3:20">
      <c r="C448" s="5"/>
      <c r="D448" s="5"/>
      <c r="H448" s="9"/>
      <c r="I448" s="9"/>
      <c r="J448" s="9"/>
      <c r="K448" s="9"/>
      <c r="L448" s="9"/>
      <c r="M448" s="9"/>
      <c r="N448" s="9"/>
      <c r="O448" s="9"/>
      <c r="P448" s="9"/>
      <c r="Q448" s="9"/>
      <c r="S448" s="5"/>
    </row>
    <row r="449" spans="3:19">
      <c r="C449" s="5"/>
      <c r="D449" s="5"/>
      <c r="H449" s="9"/>
      <c r="I449" s="9"/>
      <c r="J449" s="9"/>
      <c r="K449" s="9"/>
      <c r="L449" s="9"/>
      <c r="M449" s="9"/>
      <c r="N449" s="9"/>
      <c r="O449" s="9"/>
      <c r="P449" s="9"/>
      <c r="Q449" s="9"/>
      <c r="S449" s="5"/>
    </row>
  </sheetData>
  <autoFilter ref="A1:W449" xr:uid="{C94E9C93-11BC-4CF3-8414-ACFE3535A1A8}">
    <sortState xmlns:xlrd2="http://schemas.microsoft.com/office/spreadsheetml/2017/richdata2" ref="A2:W449">
      <sortCondition ref="A1:A449"/>
    </sortState>
  </autoFilter>
  <conditionalFormatting sqref="B25:G25 B450:G1048576 B1:G3 B4:F24 B26:F186 B187:G187 B188:F449">
    <cfRule type="containsText" dxfId="20" priority="5" operator="containsText" text="cen">
      <formula>NOT(ISERROR(SEARCH("cen",B1)))</formula>
    </cfRule>
  </conditionalFormatting>
  <conditionalFormatting sqref="F1:F1048576">
    <cfRule type="containsText" dxfId="19" priority="1" operator="containsText" text="5">
      <formula>NOT(ISERROR(SEARCH("5",F1)))</formula>
    </cfRule>
    <cfRule type="containsText" dxfId="18" priority="2" operator="containsText" text="4">
      <formula>NOT(ISERROR(SEARCH("4",F1)))</formula>
    </cfRule>
    <cfRule type="containsText" dxfId="17" priority="3" operator="containsText" text="3">
      <formula>NOT(ISERROR(SEARCH("3",F1)))</formula>
    </cfRule>
    <cfRule type="containsText" dxfId="16"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adcs GL</vt:lpstr>
      <vt:lpstr>Sheet1</vt:lpstr>
      <vt:lpstr>xBRL_GL_binding (2)</vt:lpstr>
      <vt:lpstr>xBRL_GL_binding 0</vt:lpstr>
      <vt:lpstr>EPSON binding</vt:lpstr>
      <vt:lpstr>ADC GL</vt:lpstr>
      <vt:lpstr>xbrl-gl</vt:lpstr>
      <vt:lpstr>'adcs GL'!Print_Area</vt:lpstr>
      <vt:lpstr>'EPSON binding'!Print_Area</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cp:lastPrinted>2023-05-17T06:38:38Z</cp:lastPrinted>
  <dcterms:created xsi:type="dcterms:W3CDTF">2023-03-24T09:15:17Z</dcterms:created>
  <dcterms:modified xsi:type="dcterms:W3CDTF">2023-05-20T00:18:18Z</dcterms:modified>
  <cp:category/>
  <cp:contentStatus/>
</cp:coreProperties>
</file>