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Users\pontsoleil\Documents\GitHub\TC295\2021-03_WG1_XML_and_JSON\ADCS_Modeled\"/>
    </mc:Choice>
  </mc:AlternateContent>
  <xr:revisionPtr revIDLastSave="0" documentId="13_ncr:9_{A8E7C4EA-2FAC-424A-866F-F7685B7A5639}" xr6:coauthVersionLast="46" xr6:coauthVersionMax="46" xr10:uidLastSave="{00000000-0000-0000-0000-000000000000}"/>
  <bookViews>
    <workbookView xWindow="105" yWindow="510" windowWidth="28620" windowHeight="14040" xr2:uid="{B3633416-15EC-4DA0-B645-F663B02EA042}"/>
  </bookViews>
  <sheets>
    <sheet name="CCL" sheetId="1" r:id="rId1"/>
  </sheets>
  <definedNames>
    <definedName name="_xlnm._FilterDatabase" localSheetId="0" hidden="1">CCL!$A$1:$U$1789</definedName>
    <definedName name="_xlnm.Print_Titles" localSheetId="0">CCL!$1:$1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0" i="1" l="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723" i="1"/>
  <c r="I721" i="1"/>
  <c r="I720" i="1"/>
  <c r="I722" i="1"/>
  <c r="I716" i="1"/>
  <c r="I718" i="1"/>
  <c r="I719" i="1"/>
  <c r="I724" i="1"/>
  <c r="I727" i="1"/>
  <c r="I736" i="1"/>
  <c r="I735" i="1"/>
  <c r="I734" i="1"/>
  <c r="I733" i="1"/>
  <c r="I732" i="1"/>
  <c r="I731" i="1"/>
  <c r="I730"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683" i="1"/>
  <c r="I692" i="1"/>
  <c r="I691" i="1"/>
  <c r="I690" i="1"/>
  <c r="I689" i="1"/>
  <c r="I688" i="1"/>
  <c r="I687" i="1"/>
  <c r="I686" i="1"/>
  <c r="I685" i="1"/>
  <c r="I682" i="1"/>
  <c r="I680" i="1"/>
  <c r="I679" i="1"/>
  <c r="I678" i="1"/>
  <c r="I778" i="1"/>
  <c r="I777" i="1"/>
  <c r="I776" i="1"/>
  <c r="I775" i="1"/>
  <c r="I774" i="1"/>
  <c r="I773" i="1"/>
  <c r="I772" i="1"/>
  <c r="I771" i="1"/>
  <c r="I770" i="1"/>
  <c r="I769" i="1"/>
  <c r="I768" i="1"/>
  <c r="I767" i="1"/>
  <c r="I766" i="1"/>
  <c r="I765" i="1"/>
  <c r="I764" i="1"/>
  <c r="I763" i="1"/>
  <c r="I762" i="1"/>
  <c r="I761" i="1"/>
  <c r="I760" i="1"/>
  <c r="I759" i="1"/>
  <c r="I758" i="1"/>
  <c r="I757" i="1"/>
  <c r="I756" i="1"/>
  <c r="I754" i="1"/>
  <c r="I753" i="1"/>
  <c r="I752" i="1"/>
  <c r="I751" i="1"/>
  <c r="I750" i="1"/>
  <c r="I749" i="1"/>
  <c r="I748" i="1"/>
  <c r="I747" i="1"/>
  <c r="I746" i="1"/>
  <c r="I745" i="1"/>
  <c r="I744" i="1"/>
  <c r="I743" i="1"/>
  <c r="I742" i="1"/>
  <c r="I741" i="1"/>
  <c r="I739" i="1"/>
  <c r="I738" i="1"/>
  <c r="I737" i="1"/>
  <c r="I729" i="1"/>
  <c r="I726" i="1"/>
  <c r="I728" i="1"/>
  <c r="I725" i="1"/>
  <c r="I717" i="1"/>
  <c r="I715" i="1"/>
  <c r="I714" i="1"/>
  <c r="I713" i="1"/>
  <c r="I712" i="1"/>
  <c r="I711" i="1"/>
  <c r="I710" i="1"/>
  <c r="I709" i="1"/>
  <c r="I708" i="1"/>
  <c r="I707" i="1"/>
  <c r="I706" i="1"/>
  <c r="I705" i="1"/>
  <c r="I704" i="1"/>
  <c r="I703" i="1"/>
  <c r="I702" i="1"/>
  <c r="I701" i="1"/>
  <c r="I700" i="1"/>
  <c r="I699" i="1"/>
  <c r="I681" i="1"/>
  <c r="I698" i="1"/>
  <c r="I684" i="1"/>
  <c r="I697" i="1"/>
  <c r="I696" i="1"/>
  <c r="I695" i="1"/>
  <c r="I694" i="1"/>
  <c r="I693"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1" i="1"/>
  <c r="I623" i="1"/>
  <c r="I622" i="1"/>
  <c r="I620" i="1"/>
  <c r="I619" i="1"/>
  <c r="I618" i="1"/>
  <c r="I617" i="1"/>
  <c r="I616" i="1"/>
  <c r="I615" i="1"/>
  <c r="I614" i="1"/>
  <c r="I613" i="1"/>
  <c r="I612" i="1"/>
  <c r="I611" i="1"/>
  <c r="I610" i="1"/>
  <c r="I603" i="1"/>
  <c r="I609" i="1"/>
  <c r="I608" i="1"/>
  <c r="I607" i="1"/>
  <c r="I606" i="1"/>
  <c r="I605" i="1"/>
  <c r="I604" i="1"/>
  <c r="I602" i="1"/>
  <c r="I601" i="1"/>
  <c r="I600" i="1"/>
  <c r="I599" i="1"/>
  <c r="I598" i="1"/>
  <c r="I597" i="1"/>
  <c r="I314" i="1"/>
  <c r="I319" i="1"/>
  <c r="I318" i="1"/>
  <c r="I317" i="1"/>
  <c r="I316" i="1"/>
  <c r="I315" i="1"/>
  <c r="I313" i="1"/>
  <c r="I312" i="1"/>
  <c r="I311" i="1"/>
  <c r="I310" i="1"/>
  <c r="I309" i="1"/>
  <c r="I308" i="1"/>
  <c r="I307" i="1"/>
  <c r="I306" i="1"/>
  <c r="I305" i="1"/>
  <c r="I304" i="1"/>
  <c r="I303" i="1"/>
  <c r="I302" i="1"/>
  <c r="I301" i="1"/>
  <c r="I300" i="1"/>
  <c r="I299" i="1"/>
  <c r="I298" i="1"/>
  <c r="I297" i="1"/>
  <c r="I296" i="1"/>
  <c r="I295" i="1"/>
  <c r="I292" i="1"/>
  <c r="I294" i="1"/>
  <c r="I293" i="1"/>
  <c r="I291" i="1"/>
  <c r="I290" i="1"/>
  <c r="I289" i="1"/>
  <c r="I288" i="1"/>
  <c r="I287" i="1"/>
  <c r="I286" i="1"/>
  <c r="I285" i="1"/>
  <c r="I284" i="1"/>
  <c r="I283" i="1"/>
  <c r="I282" i="1"/>
  <c r="I281" i="1"/>
  <c r="I280" i="1"/>
  <c r="I279" i="1"/>
  <c r="I278" i="1"/>
  <c r="I277" i="1"/>
  <c r="I276" i="1"/>
  <c r="I1194" i="1" l="1"/>
  <c r="I1441" i="1"/>
  <c r="I1480" i="1"/>
  <c r="I1232" i="1"/>
  <c r="I416" i="1"/>
  <c r="I1404" i="1"/>
  <c r="I1159" i="1"/>
  <c r="I271" i="1"/>
  <c r="I555" i="1"/>
  <c r="I554" i="1"/>
  <c r="I553" i="1"/>
  <c r="I552" i="1"/>
  <c r="I551" i="1"/>
  <c r="I550" i="1"/>
  <c r="I549" i="1"/>
  <c r="I548" i="1"/>
  <c r="I547" i="1"/>
  <c r="I546" i="1"/>
  <c r="I545" i="1"/>
  <c r="I544" i="1"/>
  <c r="I543" i="1"/>
  <c r="I542" i="1"/>
  <c r="I541" i="1"/>
  <c r="I540" i="1"/>
  <c r="I539" i="1"/>
  <c r="I538" i="1"/>
  <c r="I190" i="1"/>
  <c r="I194" i="1"/>
  <c r="I193" i="1"/>
  <c r="I192" i="1"/>
  <c r="I191" i="1"/>
  <c r="I256" i="1"/>
  <c r="I1389" i="1"/>
  <c r="I827" i="1"/>
  <c r="I828" i="1"/>
  <c r="I496" i="1"/>
  <c r="I495" i="1"/>
  <c r="I829" i="1"/>
  <c r="I172" i="1"/>
  <c r="I171" i="1"/>
  <c r="I170" i="1"/>
  <c r="I169" i="1"/>
  <c r="I168" i="1"/>
  <c r="I167" i="1"/>
  <c r="I166" i="1"/>
  <c r="I489" i="1"/>
  <c r="I175" i="1"/>
  <c r="I174" i="1"/>
  <c r="I173" i="1"/>
  <c r="I159" i="1"/>
  <c r="I158" i="1"/>
  <c r="I157" i="1"/>
  <c r="I156" i="1"/>
  <c r="I155" i="1"/>
  <c r="I154" i="1"/>
  <c r="I505" i="1"/>
  <c r="I504" i="1"/>
  <c r="I503" i="1"/>
  <c r="I502" i="1"/>
  <c r="I501" i="1"/>
  <c r="I500" i="1"/>
  <c r="I499" i="1"/>
  <c r="I498" i="1"/>
  <c r="I497" i="1"/>
  <c r="I490" i="1"/>
  <c r="I149" i="1"/>
  <c r="I147" i="1"/>
  <c r="I146" i="1"/>
  <c r="I488" i="1"/>
  <c r="I487" i="1"/>
  <c r="I486" i="1"/>
  <c r="I485" i="1"/>
  <c r="I145" i="1"/>
  <c r="I144" i="1"/>
  <c r="I483" i="1"/>
  <c r="I482" i="1"/>
  <c r="I481" i="1"/>
  <c r="I142" i="1"/>
  <c r="I141" i="1"/>
  <c r="I140" i="1"/>
  <c r="I160" i="1"/>
  <c r="I161" i="1"/>
  <c r="I204" i="1"/>
  <c r="I203" i="1"/>
  <c r="I202" i="1"/>
  <c r="I201" i="1"/>
  <c r="I200" i="1"/>
  <c r="I205" i="1"/>
  <c r="I206" i="1"/>
  <c r="I207" i="1"/>
  <c r="I208" i="1"/>
  <c r="I209" i="1"/>
  <c r="I210" i="1"/>
  <c r="I199" i="1"/>
  <c r="I198" i="1"/>
  <c r="I197" i="1"/>
  <c r="I196" i="1"/>
  <c r="I195" i="1"/>
  <c r="I52" i="1"/>
  <c r="I51" i="1"/>
  <c r="I50" i="1"/>
  <c r="I49" i="1"/>
  <c r="I48" i="1"/>
  <c r="I47" i="1"/>
  <c r="I1590" i="1"/>
  <c r="I1584" i="1"/>
  <c r="I1582" i="1"/>
  <c r="I1524" i="1"/>
  <c r="I1510" i="1"/>
  <c r="I1450" i="1"/>
  <c r="I1394" i="1"/>
  <c r="I1393" i="1"/>
  <c r="I1392" i="1"/>
  <c r="I1359" i="1"/>
  <c r="I1147" i="1"/>
  <c r="I1203" i="1"/>
  <c r="I1238" i="1"/>
  <c r="I1237" i="1"/>
  <c r="I1236" i="1"/>
  <c r="I1235" i="1"/>
  <c r="I1234" i="1"/>
  <c r="I1233" i="1"/>
  <c r="I1231" i="1"/>
  <c r="I1230" i="1"/>
  <c r="I1229" i="1"/>
  <c r="I1228" i="1"/>
  <c r="I1227" i="1"/>
  <c r="I1226" i="1"/>
  <c r="I1225" i="1"/>
  <c r="I1224" i="1"/>
  <c r="I1486" i="1"/>
  <c r="I1485" i="1"/>
  <c r="I1484" i="1"/>
  <c r="I1483" i="1"/>
  <c r="I1482" i="1"/>
  <c r="I1481" i="1"/>
  <c r="I1478" i="1"/>
  <c r="I1479" i="1"/>
  <c r="I1477" i="1"/>
  <c r="I1476" i="1"/>
  <c r="I1475" i="1"/>
  <c r="I1474" i="1"/>
  <c r="I1473" i="1"/>
  <c r="I1472" i="1"/>
  <c r="I1465" i="1"/>
  <c r="I1464" i="1"/>
  <c r="I1463" i="1"/>
  <c r="I1217" i="1"/>
  <c r="I1216" i="1"/>
  <c r="I1215" i="1"/>
  <c r="I1222" i="1"/>
  <c r="I1221" i="1"/>
  <c r="I1220" i="1"/>
  <c r="I1219" i="1"/>
  <c r="I1218" i="1"/>
  <c r="I1214" i="1"/>
  <c r="I1213" i="1"/>
  <c r="I1212" i="1"/>
  <c r="I1211" i="1"/>
  <c r="I1210" i="1"/>
  <c r="I1209" i="1"/>
  <c r="I1208" i="1"/>
  <c r="I1207" i="1"/>
  <c r="I1206" i="1"/>
  <c r="I1205" i="1"/>
  <c r="I1204" i="1"/>
  <c r="I1202" i="1"/>
  <c r="I1201" i="1"/>
  <c r="I1470" i="1"/>
  <c r="I1469" i="1"/>
  <c r="I1468" i="1"/>
  <c r="I1467" i="1"/>
  <c r="I1466" i="1"/>
  <c r="I1462" i="1"/>
  <c r="I1461" i="1"/>
  <c r="I1460" i="1"/>
  <c r="I1459" i="1"/>
  <c r="I1458" i="1"/>
  <c r="I1457" i="1"/>
  <c r="I1456" i="1"/>
  <c r="I1455" i="1"/>
  <c r="I1454" i="1"/>
  <c r="I1453" i="1"/>
  <c r="I1452" i="1"/>
  <c r="I1451" i="1"/>
  <c r="I1449" i="1"/>
  <c r="I1448" i="1"/>
  <c r="I1446" i="1"/>
  <c r="I1445" i="1"/>
  <c r="I1444" i="1"/>
  <c r="I1443" i="1"/>
  <c r="I1442" i="1"/>
  <c r="I1440" i="1"/>
  <c r="I1439" i="1"/>
  <c r="I1438" i="1"/>
  <c r="I1437" i="1"/>
  <c r="I1436" i="1"/>
  <c r="I1435" i="1"/>
  <c r="I1434" i="1"/>
  <c r="I1433" i="1"/>
  <c r="I1432" i="1"/>
  <c r="I1431" i="1"/>
  <c r="I1430" i="1"/>
  <c r="I1429" i="1"/>
  <c r="I1428" i="1"/>
  <c r="I1199" i="1"/>
  <c r="I1198" i="1"/>
  <c r="I1197" i="1"/>
  <c r="I1196" i="1"/>
  <c r="I1195" i="1"/>
  <c r="I1193" i="1"/>
  <c r="I1192" i="1"/>
  <c r="I1191" i="1"/>
  <c r="I1190" i="1"/>
  <c r="I1189" i="1"/>
  <c r="I1188" i="1"/>
  <c r="I1187" i="1"/>
  <c r="I1186" i="1"/>
  <c r="I1185" i="1"/>
  <c r="I1184" i="1"/>
  <c r="I1183" i="1"/>
  <c r="I1178" i="1"/>
  <c r="I1177" i="1"/>
  <c r="I1176" i="1"/>
  <c r="I1423" i="1"/>
  <c r="I1422" i="1"/>
  <c r="I1421" i="1"/>
  <c r="I1426" i="1"/>
  <c r="I1425" i="1"/>
  <c r="I1424" i="1"/>
  <c r="I1420" i="1"/>
  <c r="I1419" i="1"/>
  <c r="I1418" i="1"/>
  <c r="I1416" i="1"/>
  <c r="I1415" i="1"/>
  <c r="I1417" i="1"/>
  <c r="I1414" i="1"/>
  <c r="I1413" i="1"/>
  <c r="I1412" i="1"/>
  <c r="I1411" i="1"/>
  <c r="I1410" i="1"/>
  <c r="I1181" i="1"/>
  <c r="I1180" i="1"/>
  <c r="I1179" i="1"/>
  <c r="I1175" i="1"/>
  <c r="I1174" i="1"/>
  <c r="I1173" i="1"/>
  <c r="I1171" i="1"/>
  <c r="I1170" i="1"/>
  <c r="I1172" i="1"/>
  <c r="I1169" i="1"/>
  <c r="I1168" i="1"/>
  <c r="I1167" i="1"/>
  <c r="I1166" i="1"/>
  <c r="I1165" i="1"/>
  <c r="I1408" i="1"/>
  <c r="I1407" i="1"/>
  <c r="I1406" i="1"/>
  <c r="I1405" i="1"/>
  <c r="I1403" i="1"/>
  <c r="I1402" i="1"/>
  <c r="I1400" i="1"/>
  <c r="I1401" i="1"/>
  <c r="I1399" i="1"/>
  <c r="I1398" i="1"/>
  <c r="I1397" i="1"/>
  <c r="I1163" i="1"/>
  <c r="I1162" i="1"/>
  <c r="I1161" i="1"/>
  <c r="I1160" i="1"/>
  <c r="I1158" i="1"/>
  <c r="I1157" i="1"/>
  <c r="I1155" i="1"/>
  <c r="I1156" i="1"/>
  <c r="I1154" i="1"/>
  <c r="I1153" i="1"/>
  <c r="I1152" i="1"/>
  <c r="I1395" i="1"/>
  <c r="I1391" i="1"/>
  <c r="I1390" i="1"/>
  <c r="I1388" i="1"/>
  <c r="I1387" i="1"/>
  <c r="I1383" i="1"/>
  <c r="I1386" i="1"/>
  <c r="I1385" i="1"/>
  <c r="I1384" i="1"/>
  <c r="I1382" i="1"/>
  <c r="I1381" i="1"/>
  <c r="I1380" i="1"/>
  <c r="I1379" i="1"/>
  <c r="I1378" i="1"/>
  <c r="I1150" i="1"/>
  <c r="I1149" i="1"/>
  <c r="I1148" i="1"/>
  <c r="I1146" i="1"/>
  <c r="I1145" i="1"/>
  <c r="I1141" i="1"/>
  <c r="I1144" i="1"/>
  <c r="I1143" i="1"/>
  <c r="I1142" i="1"/>
  <c r="I1140" i="1"/>
  <c r="I1139" i="1"/>
  <c r="I1138" i="1"/>
  <c r="I1137" i="1"/>
  <c r="I1136" i="1"/>
  <c r="I1135" i="1"/>
  <c r="I1151" i="1"/>
  <c r="I1164" i="1"/>
  <c r="I259" i="1"/>
  <c r="I266" i="1"/>
  <c r="I265" i="1"/>
  <c r="I252" i="1"/>
  <c r="I251" i="1"/>
  <c r="I250" i="1"/>
  <c r="I249" i="1"/>
  <c r="I248" i="1"/>
  <c r="I247" i="1"/>
  <c r="I1396" i="1"/>
  <c r="I1027" i="1"/>
  <c r="I935" i="1"/>
  <c r="I934" i="1"/>
  <c r="I936" i="1"/>
  <c r="I937" i="1"/>
  <c r="I933" i="1"/>
  <c r="I939" i="1"/>
  <c r="I782" i="1"/>
  <c r="I783" i="1"/>
  <c r="I784" i="1"/>
  <c r="I785" i="1"/>
  <c r="I781" i="1"/>
  <c r="I780" i="1"/>
  <c r="I21" i="1"/>
  <c r="I20" i="1"/>
  <c r="I23" i="1"/>
  <c r="I24" i="1"/>
  <c r="I25" i="1"/>
  <c r="I26" i="1"/>
  <c r="I27" i="1"/>
  <c r="I28" i="1"/>
  <c r="I29" i="1"/>
  <c r="I30" i="1"/>
  <c r="I31" i="1"/>
  <c r="I240" i="1"/>
  <c r="I239" i="1"/>
  <c r="I238" i="1"/>
  <c r="I237" i="1"/>
  <c r="I236" i="1"/>
  <c r="I235" i="1"/>
  <c r="I234" i="1"/>
  <c r="I189" i="1"/>
  <c r="I188" i="1"/>
  <c r="I187" i="1"/>
  <c r="I114" i="1"/>
  <c r="I113" i="1"/>
  <c r="I112" i="1"/>
  <c r="I111" i="1"/>
  <c r="I110" i="1"/>
  <c r="I109" i="1"/>
  <c r="I108" i="1"/>
  <c r="I1035" i="1"/>
  <c r="I984" i="1"/>
  <c r="I116" i="1"/>
  <c r="I435" i="1"/>
  <c r="I445" i="1"/>
  <c r="I446" i="1"/>
  <c r="I454" i="1"/>
  <c r="I450" i="1"/>
  <c r="I453" i="1"/>
  <c r="I452" i="1"/>
  <c r="I451" i="1"/>
  <c r="I448" i="1"/>
  <c r="I447" i="1"/>
  <c r="I443" i="1"/>
  <c r="I449" i="1"/>
  <c r="I444" i="1"/>
  <c r="I442" i="1"/>
  <c r="I441" i="1"/>
  <c r="Q584" i="1"/>
  <c r="I584" i="1"/>
  <c r="S583" i="1"/>
  <c r="Q583" i="1"/>
  <c r="I583" i="1"/>
  <c r="S582" i="1"/>
  <c r="Q582" i="1"/>
  <c r="I582" i="1"/>
  <c r="I581" i="1"/>
  <c r="S580" i="1"/>
  <c r="Q580" i="1"/>
  <c r="I580" i="1"/>
  <c r="S579" i="1"/>
  <c r="Q579" i="1"/>
  <c r="I579" i="1"/>
  <c r="S578" i="1"/>
  <c r="Q578" i="1"/>
  <c r="I578" i="1"/>
  <c r="S577" i="1"/>
  <c r="Q577" i="1"/>
  <c r="I577" i="1"/>
  <c r="S576" i="1"/>
  <c r="Q576" i="1"/>
  <c r="I576" i="1"/>
  <c r="S575" i="1"/>
  <c r="Q575" i="1"/>
  <c r="I575" i="1"/>
  <c r="S574" i="1"/>
  <c r="Q574" i="1"/>
  <c r="I574" i="1"/>
  <c r="Q573" i="1"/>
  <c r="I573" i="1"/>
  <c r="R572" i="1"/>
  <c r="Q572" i="1"/>
  <c r="O572" i="1"/>
  <c r="I572" i="1"/>
  <c r="I521" i="1"/>
  <c r="I522" i="1"/>
  <c r="I523" i="1"/>
  <c r="I492" i="1"/>
  <c r="I491" i="1"/>
  <c r="I494" i="1"/>
  <c r="I493" i="1"/>
  <c r="I518" i="1"/>
  <c r="I517" i="1"/>
  <c r="I516" i="1"/>
  <c r="I515" i="1"/>
  <c r="I514" i="1"/>
  <c r="I513" i="1"/>
  <c r="I512" i="1"/>
  <c r="I511" i="1"/>
  <c r="I484" i="1"/>
  <c r="I510" i="1"/>
  <c r="I509" i="1"/>
  <c r="I508" i="1"/>
  <c r="I507" i="1"/>
  <c r="I506" i="1"/>
  <c r="I480" i="1"/>
  <c r="I479" i="1"/>
  <c r="I438" i="1"/>
  <c r="I437" i="1"/>
  <c r="I436" i="1"/>
  <c r="I434" i="1"/>
  <c r="I571" i="1"/>
  <c r="I570" i="1"/>
  <c r="I569" i="1"/>
  <c r="I568" i="1"/>
  <c r="I567" i="1"/>
  <c r="I566" i="1"/>
  <c r="I565" i="1"/>
  <c r="I564" i="1"/>
  <c r="I563" i="1"/>
  <c r="I562" i="1"/>
  <c r="I561" i="1"/>
  <c r="I560" i="1"/>
  <c r="I559" i="1"/>
  <c r="I558" i="1"/>
  <c r="I557" i="1"/>
  <c r="I556" i="1"/>
  <c r="I458" i="1"/>
  <c r="I457" i="1"/>
  <c r="I456" i="1"/>
  <c r="I455" i="1"/>
  <c r="I520" i="1"/>
  <c r="I519" i="1"/>
  <c r="I883" i="1"/>
  <c r="I882" i="1"/>
  <c r="I881" i="1"/>
  <c r="I880" i="1"/>
  <c r="I879" i="1"/>
  <c r="I1057" i="1"/>
  <c r="I181" i="1"/>
  <c r="I180" i="1"/>
  <c r="I179" i="1"/>
  <c r="I178" i="1"/>
  <c r="I177" i="1"/>
  <c r="I176" i="1"/>
  <c r="I221" i="1" l="1"/>
  <c r="I222" i="1"/>
  <c r="I223" i="1"/>
  <c r="O221" i="1"/>
  <c r="Q221" i="1"/>
  <c r="R221" i="1"/>
  <c r="Q222" i="1"/>
  <c r="Q223" i="1"/>
  <c r="S223" i="1"/>
  <c r="I1670" i="1"/>
  <c r="I1669" i="1"/>
  <c r="I1668" i="1"/>
  <c r="I1667" i="1"/>
  <c r="I1744" i="1"/>
  <c r="I1743" i="1"/>
  <c r="I1741" i="1"/>
  <c r="I1742" i="1"/>
  <c r="I1740" i="1"/>
  <c r="I1739" i="1"/>
  <c r="I1738" i="1"/>
  <c r="I1737" i="1"/>
  <c r="I1736" i="1"/>
  <c r="I1735" i="1"/>
  <c r="I1734" i="1"/>
  <c r="I1733" i="1"/>
  <c r="I1732" i="1"/>
  <c r="I1731" i="1"/>
  <c r="I1730" i="1"/>
  <c r="I1729" i="1"/>
  <c r="I1728" i="1"/>
  <c r="I1727" i="1"/>
  <c r="I1726" i="1"/>
  <c r="I1725" i="1"/>
  <c r="I1724" i="1"/>
  <c r="I1723" i="1"/>
  <c r="I1722" i="1"/>
  <c r="I1721" i="1"/>
  <c r="I1706" i="1"/>
  <c r="I1705" i="1"/>
  <c r="I1703" i="1"/>
  <c r="I1704"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770" i="1"/>
  <c r="I1769" i="1"/>
  <c r="I1768" i="1"/>
  <c r="I1767" i="1"/>
  <c r="I1766" i="1"/>
  <c r="I1765" i="1"/>
  <c r="I1789" i="1"/>
  <c r="I1788" i="1"/>
  <c r="I1786" i="1"/>
  <c r="I1787" i="1"/>
  <c r="I1785" i="1"/>
  <c r="I1784" i="1"/>
  <c r="I1783" i="1"/>
  <c r="I1782" i="1"/>
  <c r="I1781" i="1"/>
  <c r="I1780" i="1"/>
  <c r="I1779" i="1"/>
  <c r="I1778" i="1"/>
  <c r="I1777" i="1"/>
  <c r="I1776" i="1"/>
  <c r="I1775" i="1"/>
  <c r="I1774" i="1"/>
  <c r="I1773" i="1"/>
  <c r="I1772" i="1"/>
  <c r="I1771" i="1"/>
  <c r="I1764" i="1"/>
  <c r="I1763" i="1"/>
  <c r="I1762" i="1"/>
  <c r="I1761" i="1"/>
  <c r="I1760" i="1"/>
  <c r="I1759" i="1"/>
  <c r="I1758" i="1"/>
  <c r="I1757" i="1"/>
  <c r="I1755" i="1"/>
  <c r="I1756" i="1"/>
  <c r="I1754" i="1"/>
  <c r="I1753" i="1"/>
  <c r="I1752" i="1"/>
  <c r="I1751" i="1"/>
  <c r="I1750" i="1"/>
  <c r="I1749" i="1"/>
  <c r="I1748" i="1"/>
  <c r="I1747" i="1"/>
  <c r="I1746" i="1"/>
  <c r="I1745" i="1"/>
  <c r="I1720" i="1"/>
  <c r="I1719" i="1"/>
  <c r="I1718" i="1"/>
  <c r="I1717" i="1"/>
  <c r="I1716" i="1"/>
  <c r="I1715" i="1"/>
  <c r="I1714" i="1"/>
  <c r="I1713" i="1"/>
  <c r="I1712" i="1"/>
  <c r="I1711" i="1"/>
  <c r="I1710" i="1"/>
  <c r="I1709" i="1"/>
  <c r="I1708" i="1"/>
  <c r="I1707" i="1"/>
  <c r="I1625" i="1"/>
  <c r="I1619" i="1"/>
  <c r="I1622" i="1"/>
  <c r="I1620" i="1"/>
  <c r="I1621" i="1"/>
  <c r="I1624" i="1"/>
  <c r="I1623"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89" i="1"/>
  <c r="I1588" i="1"/>
  <c r="I1587" i="1"/>
  <c r="I1586" i="1"/>
  <c r="I1585" i="1"/>
  <c r="I1583" i="1"/>
  <c r="I1534" i="1"/>
  <c r="I1533" i="1"/>
  <c r="I1532" i="1"/>
  <c r="I1531" i="1"/>
  <c r="I1530" i="1"/>
  <c r="I1529" i="1"/>
  <c r="I1528" i="1"/>
  <c r="I1552" i="1"/>
  <c r="I1551" i="1"/>
  <c r="I1550" i="1"/>
  <c r="I1549" i="1"/>
  <c r="I1548" i="1"/>
  <c r="I1547" i="1"/>
  <c r="I1546" i="1"/>
  <c r="I1545" i="1"/>
  <c r="I1544" i="1"/>
  <c r="I1543" i="1"/>
  <c r="I1542" i="1"/>
  <c r="I1541" i="1"/>
  <c r="I1540" i="1"/>
  <c r="I1539" i="1"/>
  <c r="I1538" i="1"/>
  <c r="I1537" i="1"/>
  <c r="I1536" i="1"/>
  <c r="I1535" i="1"/>
  <c r="I1647" i="1"/>
  <c r="I1643" i="1"/>
  <c r="I1646" i="1"/>
  <c r="I1644" i="1"/>
  <c r="I1645" i="1"/>
  <c r="I1642" i="1"/>
  <c r="I1641" i="1"/>
  <c r="I1640" i="1"/>
  <c r="I1639" i="1"/>
  <c r="I1638" i="1"/>
  <c r="I1637" i="1"/>
  <c r="I1636" i="1"/>
  <c r="I1635" i="1"/>
  <c r="I1634" i="1"/>
  <c r="I1633" i="1"/>
  <c r="I1632" i="1"/>
  <c r="I1631" i="1"/>
  <c r="I1630" i="1"/>
  <c r="I1629" i="1"/>
  <c r="I1628" i="1"/>
  <c r="I1627" i="1"/>
  <c r="I1626" i="1"/>
  <c r="I1666" i="1"/>
  <c r="I1665" i="1"/>
  <c r="I1664" i="1"/>
  <c r="I1663" i="1"/>
  <c r="I1662" i="1"/>
  <c r="I1661" i="1"/>
  <c r="I1660" i="1"/>
  <c r="I1659" i="1"/>
  <c r="I1658" i="1"/>
  <c r="I1657" i="1"/>
  <c r="I1656" i="1"/>
  <c r="I1655" i="1"/>
  <c r="I1654" i="1"/>
  <c r="I1653" i="1"/>
  <c r="I1652" i="1"/>
  <c r="I1651" i="1"/>
  <c r="I1650" i="1"/>
  <c r="I1649" i="1"/>
  <c r="I1648"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27" i="1"/>
  <c r="I1526" i="1"/>
  <c r="I1525" i="1"/>
  <c r="I1523" i="1"/>
  <c r="I1522" i="1"/>
  <c r="I1521" i="1"/>
  <c r="I1520" i="1"/>
  <c r="I1519" i="1"/>
  <c r="I1518" i="1"/>
  <c r="I1269" i="1"/>
  <c r="I1268" i="1"/>
  <c r="I1267" i="1"/>
  <c r="I1266" i="1"/>
  <c r="I1265" i="1"/>
  <c r="I1264" i="1"/>
  <c r="I1263" i="1"/>
  <c r="I1262" i="1"/>
  <c r="I1261" i="1"/>
  <c r="I1260" i="1"/>
  <c r="I1259" i="1"/>
  <c r="I1258" i="1"/>
  <c r="I1257" i="1"/>
  <c r="I1256" i="1"/>
  <c r="I1255" i="1"/>
  <c r="I1253" i="1"/>
  <c r="I1254" i="1"/>
  <c r="I1252" i="1"/>
  <c r="I1251" i="1"/>
  <c r="I1250" i="1"/>
  <c r="I1249" i="1"/>
  <c r="I1248" i="1"/>
  <c r="I1247" i="1"/>
  <c r="I1246" i="1"/>
  <c r="I1245" i="1"/>
  <c r="I1244" i="1"/>
  <c r="I1243" i="1"/>
  <c r="I1242" i="1"/>
  <c r="I1241" i="1"/>
  <c r="I1240" i="1"/>
  <c r="I1239" i="1"/>
  <c r="I1182" i="1"/>
  <c r="I1223" i="1"/>
  <c r="I1200" i="1"/>
  <c r="I1067" i="1"/>
  <c r="I1063" i="1"/>
  <c r="I1064" i="1"/>
  <c r="I1066" i="1"/>
  <c r="I1065" i="1"/>
  <c r="I1062" i="1"/>
  <c r="I1061" i="1"/>
  <c r="I1060" i="1"/>
  <c r="I1059" i="1"/>
  <c r="I1058" i="1"/>
  <c r="I1056" i="1"/>
  <c r="I1055" i="1"/>
  <c r="I1054" i="1"/>
  <c r="I1053" i="1"/>
  <c r="I1052" i="1"/>
  <c r="I1051" i="1"/>
  <c r="I1088" i="1"/>
  <c r="I1087" i="1"/>
  <c r="I1085" i="1"/>
  <c r="I1086" i="1"/>
  <c r="I1080" i="1"/>
  <c r="I1084" i="1"/>
  <c r="I1083" i="1"/>
  <c r="I1082" i="1"/>
  <c r="I1081" i="1"/>
  <c r="I1079" i="1"/>
  <c r="I1078" i="1"/>
  <c r="I1077" i="1"/>
  <c r="I1076" i="1"/>
  <c r="I1075" i="1"/>
  <c r="I1074" i="1"/>
  <c r="I1073" i="1"/>
  <c r="I1072" i="1"/>
  <c r="I1071" i="1"/>
  <c r="I1070" i="1"/>
  <c r="I1069" i="1"/>
  <c r="I1068" i="1"/>
  <c r="I1104" i="1"/>
  <c r="I1103" i="1"/>
  <c r="I1101" i="1"/>
  <c r="I1102" i="1"/>
  <c r="I1097" i="1"/>
  <c r="I1100" i="1"/>
  <c r="I1099" i="1"/>
  <c r="I1098" i="1"/>
  <c r="I1096" i="1"/>
  <c r="I1095" i="1"/>
  <c r="I1094" i="1"/>
  <c r="I1093" i="1"/>
  <c r="I1092" i="1"/>
  <c r="I1091" i="1"/>
  <c r="I1090" i="1"/>
  <c r="I1089" i="1"/>
  <c r="I1134" i="1"/>
  <c r="I1133" i="1"/>
  <c r="I1132" i="1"/>
  <c r="I1131" i="1"/>
  <c r="I1130" i="1"/>
  <c r="I1129" i="1"/>
  <c r="I1128" i="1"/>
  <c r="I1127" i="1"/>
  <c r="I1126" i="1"/>
  <c r="I1125" i="1"/>
  <c r="I1124" i="1"/>
  <c r="I1123" i="1"/>
  <c r="I1122" i="1"/>
  <c r="I1118" i="1"/>
  <c r="I1117" i="1"/>
  <c r="I1116" i="1"/>
  <c r="I1119" i="1"/>
  <c r="I1115" i="1"/>
  <c r="I1121" i="1"/>
  <c r="I1120" i="1"/>
  <c r="I1114" i="1"/>
  <c r="I1113" i="1"/>
  <c r="I1112" i="1"/>
  <c r="I1111" i="1"/>
  <c r="I1110" i="1"/>
  <c r="I1109" i="1"/>
  <c r="I1108" i="1"/>
  <c r="I1107" i="1"/>
  <c r="I1106" i="1"/>
  <c r="I1105" i="1"/>
  <c r="I1376" i="1"/>
  <c r="I1375" i="1"/>
  <c r="I1374" i="1"/>
  <c r="I1373" i="1"/>
  <c r="I1372" i="1"/>
  <c r="I1371" i="1"/>
  <c r="I1370" i="1"/>
  <c r="I1369" i="1"/>
  <c r="I1368" i="1"/>
  <c r="I1367" i="1"/>
  <c r="I1366" i="1"/>
  <c r="I1365" i="1"/>
  <c r="I1364" i="1"/>
  <c r="I1363" i="1"/>
  <c r="I1362" i="1"/>
  <c r="I1361" i="1"/>
  <c r="I1360" i="1"/>
  <c r="I1358" i="1"/>
  <c r="I1357" i="1"/>
  <c r="I1356" i="1"/>
  <c r="I1355" i="1"/>
  <c r="I1427" i="1"/>
  <c r="I1409" i="1"/>
  <c r="I1517" i="1"/>
  <c r="I1516" i="1"/>
  <c r="I1515" i="1"/>
  <c r="I1514" i="1"/>
  <c r="I1513" i="1"/>
  <c r="I1512" i="1"/>
  <c r="I1511" i="1"/>
  <c r="I1509" i="1"/>
  <c r="I1508" i="1"/>
  <c r="I1507" i="1"/>
  <c r="I1506" i="1"/>
  <c r="I1505" i="1"/>
  <c r="I1504" i="1"/>
  <c r="I1503" i="1"/>
  <c r="I1501" i="1"/>
  <c r="I1502" i="1"/>
  <c r="I1500" i="1"/>
  <c r="I1499" i="1"/>
  <c r="I1498" i="1"/>
  <c r="I1497" i="1"/>
  <c r="I1496" i="1"/>
  <c r="I1495" i="1"/>
  <c r="I1494" i="1"/>
  <c r="I1493" i="1"/>
  <c r="I1492" i="1"/>
  <c r="I1491" i="1"/>
  <c r="I1490" i="1"/>
  <c r="I1489" i="1"/>
  <c r="I1488" i="1"/>
  <c r="I1487" i="1"/>
  <c r="I1471" i="1"/>
  <c r="I1447" i="1"/>
  <c r="I1308" i="1"/>
  <c r="I1304" i="1"/>
  <c r="I1303" i="1"/>
  <c r="I1302" i="1"/>
  <c r="I1301" i="1"/>
  <c r="I1299" i="1"/>
  <c r="I1298" i="1"/>
  <c r="I1297" i="1"/>
  <c r="I1296" i="1"/>
  <c r="I1295" i="1"/>
  <c r="I1294" i="1"/>
  <c r="I1293" i="1"/>
  <c r="I1292" i="1"/>
  <c r="I1307" i="1"/>
  <c r="I1305" i="1"/>
  <c r="I1306" i="1"/>
  <c r="I1300" i="1"/>
  <c r="I1291" i="1"/>
  <c r="I1290" i="1"/>
  <c r="I1289" i="1"/>
  <c r="I1288" i="1"/>
  <c r="I1287" i="1"/>
  <c r="I1286" i="1"/>
  <c r="I1285" i="1"/>
  <c r="I1282" i="1"/>
  <c r="I1281" i="1"/>
  <c r="I1280" i="1"/>
  <c r="I1279" i="1"/>
  <c r="I1278" i="1"/>
  <c r="I1277" i="1"/>
  <c r="I1276" i="1"/>
  <c r="I1275" i="1"/>
  <c r="I1274" i="1"/>
  <c r="I1273" i="1"/>
  <c r="I1283" i="1"/>
  <c r="I1284" i="1"/>
  <c r="I1272" i="1"/>
  <c r="I1271" i="1"/>
  <c r="I1270" i="1"/>
  <c r="I1324" i="1"/>
  <c r="I1323" i="1"/>
  <c r="I1321" i="1"/>
  <c r="I1322" i="1"/>
  <c r="I1317" i="1"/>
  <c r="I1320" i="1"/>
  <c r="I1319" i="1"/>
  <c r="I1318" i="1"/>
  <c r="I1316" i="1"/>
  <c r="I1315" i="1"/>
  <c r="I1314" i="1"/>
  <c r="I1313" i="1"/>
  <c r="I1312" i="1"/>
  <c r="I1311" i="1"/>
  <c r="I1310" i="1"/>
  <c r="I1309" i="1"/>
  <c r="I1354" i="1"/>
  <c r="I1353" i="1"/>
  <c r="I1352" i="1"/>
  <c r="I1351" i="1"/>
  <c r="I1350" i="1"/>
  <c r="I1349" i="1"/>
  <c r="I1348" i="1"/>
  <c r="I1347" i="1"/>
  <c r="I1346" i="1"/>
  <c r="I1345" i="1"/>
  <c r="I1344" i="1"/>
  <c r="I1343" i="1"/>
  <c r="I1342" i="1"/>
  <c r="I1339" i="1"/>
  <c r="I1338" i="1"/>
  <c r="I1337" i="1"/>
  <c r="I1336" i="1"/>
  <c r="I1335" i="1"/>
  <c r="I1341" i="1"/>
  <c r="I1340" i="1"/>
  <c r="I1334" i="1"/>
  <c r="I1333" i="1"/>
  <c r="I1332" i="1"/>
  <c r="I1331" i="1"/>
  <c r="I1330" i="1"/>
  <c r="I1329" i="1"/>
  <c r="I1328" i="1"/>
  <c r="I1327" i="1"/>
  <c r="I1326" i="1"/>
  <c r="I1325" i="1"/>
  <c r="I1377" i="1"/>
  <c r="I990" i="1"/>
  <c r="I989" i="1"/>
  <c r="I988" i="1"/>
  <c r="I987" i="1"/>
  <c r="I986" i="1"/>
  <c r="I985" i="1"/>
  <c r="I983"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1033" i="1"/>
  <c r="I1032" i="1"/>
  <c r="I1031" i="1"/>
  <c r="I1030" i="1"/>
  <c r="I1029" i="1"/>
  <c r="I1028" i="1"/>
  <c r="I1026" i="1"/>
  <c r="I1050" i="1"/>
  <c r="I1049" i="1"/>
  <c r="I1045" i="1"/>
  <c r="I1046" i="1"/>
  <c r="I1048" i="1"/>
  <c r="I1047" i="1"/>
  <c r="I1044" i="1"/>
  <c r="I1043" i="1"/>
  <c r="I1042" i="1"/>
  <c r="I1041" i="1"/>
  <c r="I1040" i="1"/>
  <c r="I1039" i="1"/>
  <c r="I1038" i="1"/>
  <c r="I1037" i="1"/>
  <c r="I1036" i="1"/>
  <c r="I1034" i="1"/>
  <c r="I804" i="1"/>
  <c r="I805" i="1"/>
  <c r="I809" i="1"/>
  <c r="I807" i="1"/>
  <c r="I806" i="1"/>
  <c r="I808" i="1"/>
  <c r="I803" i="1"/>
  <c r="I802" i="1"/>
  <c r="I955" i="1"/>
  <c r="I954" i="1"/>
  <c r="I953" i="1"/>
  <c r="I952" i="1"/>
  <c r="I951" i="1"/>
  <c r="I950" i="1"/>
  <c r="I949" i="1"/>
  <c r="I948" i="1"/>
  <c r="I947" i="1"/>
  <c r="I946" i="1"/>
  <c r="I945" i="1"/>
  <c r="I944" i="1"/>
  <c r="I943" i="1"/>
  <c r="I942" i="1"/>
  <c r="I941" i="1"/>
  <c r="I940" i="1"/>
  <c r="I938" i="1"/>
  <c r="I843" i="1"/>
  <c r="I842" i="1"/>
  <c r="I841" i="1"/>
  <c r="I840" i="1"/>
  <c r="I839" i="1"/>
  <c r="I862" i="1"/>
  <c r="I861" i="1"/>
  <c r="I860" i="1"/>
  <c r="I859" i="1"/>
  <c r="I865" i="1"/>
  <c r="I863" i="1"/>
  <c r="I864" i="1"/>
  <c r="I858" i="1"/>
  <c r="I857" i="1"/>
  <c r="I856" i="1"/>
  <c r="I852" i="1"/>
  <c r="I851" i="1"/>
  <c r="I850" i="1"/>
  <c r="I849" i="1"/>
  <c r="I848" i="1"/>
  <c r="I847" i="1"/>
  <c r="I846" i="1"/>
  <c r="I845" i="1"/>
  <c r="I855" i="1"/>
  <c r="I853" i="1"/>
  <c r="I854" i="1"/>
  <c r="I844" i="1"/>
  <c r="I814" i="1"/>
  <c r="I813" i="1"/>
  <c r="I812" i="1"/>
  <c r="I811" i="1"/>
  <c r="I810" i="1"/>
  <c r="I835" i="1"/>
  <c r="I834" i="1"/>
  <c r="I833" i="1"/>
  <c r="I832" i="1"/>
  <c r="I838" i="1"/>
  <c r="I837" i="1"/>
  <c r="I836" i="1"/>
  <c r="I826" i="1"/>
  <c r="I825" i="1"/>
  <c r="I824" i="1"/>
  <c r="I831" i="1"/>
  <c r="I830" i="1"/>
  <c r="I823" i="1"/>
  <c r="I822" i="1"/>
  <c r="I821" i="1"/>
  <c r="I819" i="1"/>
  <c r="I818" i="1"/>
  <c r="I817" i="1"/>
  <c r="I820" i="1"/>
  <c r="I816" i="1"/>
  <c r="I815" i="1"/>
  <c r="I896" i="1"/>
  <c r="I895" i="1"/>
  <c r="I894" i="1"/>
  <c r="I893" i="1"/>
  <c r="I920" i="1"/>
  <c r="I919" i="1"/>
  <c r="I918" i="1"/>
  <c r="I917" i="1"/>
  <c r="I916" i="1"/>
  <c r="I915" i="1"/>
  <c r="I914" i="1"/>
  <c r="I913" i="1"/>
  <c r="I982" i="1"/>
  <c r="I981" i="1"/>
  <c r="I980" i="1"/>
  <c r="I979" i="1"/>
  <c r="I978" i="1"/>
  <c r="I977" i="1"/>
  <c r="I976" i="1"/>
  <c r="I975" i="1"/>
  <c r="I974" i="1"/>
  <c r="I973" i="1"/>
  <c r="I972" i="1"/>
  <c r="I971" i="1"/>
  <c r="I970" i="1"/>
  <c r="I912" i="1"/>
  <c r="I911" i="1"/>
  <c r="I910" i="1"/>
  <c r="I909" i="1"/>
  <c r="I908" i="1"/>
  <c r="I907" i="1"/>
  <c r="I906" i="1"/>
  <c r="I905" i="1"/>
  <c r="I904" i="1"/>
  <c r="I903" i="1"/>
  <c r="I902" i="1"/>
  <c r="I888" i="1"/>
  <c r="I887" i="1"/>
  <c r="I886" i="1"/>
  <c r="I885" i="1"/>
  <c r="I884" i="1"/>
  <c r="I801" i="1"/>
  <c r="I800" i="1"/>
  <c r="I799" i="1"/>
  <c r="I798" i="1"/>
  <c r="I797" i="1"/>
  <c r="I796" i="1"/>
  <c r="I795" i="1"/>
  <c r="I794" i="1"/>
  <c r="I793" i="1"/>
  <c r="I792" i="1"/>
  <c r="I791" i="1"/>
  <c r="I790" i="1"/>
  <c r="I789" i="1"/>
  <c r="I969" i="1"/>
  <c r="I968" i="1"/>
  <c r="I967" i="1"/>
  <c r="I966" i="1"/>
  <c r="I965" i="1"/>
  <c r="I964" i="1"/>
  <c r="I963" i="1"/>
  <c r="I962" i="1"/>
  <c r="I961" i="1"/>
  <c r="I960" i="1"/>
  <c r="I959" i="1"/>
  <c r="I958" i="1"/>
  <c r="I957" i="1"/>
  <c r="I956" i="1"/>
  <c r="I901" i="1"/>
  <c r="I900" i="1"/>
  <c r="I899" i="1"/>
  <c r="I898" i="1"/>
  <c r="I897" i="1"/>
  <c r="I877" i="1"/>
  <c r="I876" i="1"/>
  <c r="I875" i="1"/>
  <c r="I874" i="1"/>
  <c r="I873" i="1"/>
  <c r="I872" i="1"/>
  <c r="I871" i="1"/>
  <c r="I870" i="1"/>
  <c r="I869" i="1"/>
  <c r="I868" i="1"/>
  <c r="I867" i="1"/>
  <c r="I866" i="1"/>
  <c r="I788" i="1"/>
  <c r="I787" i="1"/>
  <c r="I786" i="1"/>
  <c r="I779" i="1"/>
  <c r="I892" i="1"/>
  <c r="I891" i="1"/>
  <c r="I890" i="1"/>
  <c r="I889" i="1"/>
  <c r="I931" i="1"/>
  <c r="I930" i="1"/>
  <c r="I929" i="1"/>
  <c r="I928" i="1"/>
  <c r="I927" i="1"/>
  <c r="I926" i="1"/>
  <c r="I925" i="1"/>
  <c r="I924" i="1"/>
  <c r="I923" i="1"/>
  <c r="I922" i="1"/>
  <c r="I921" i="1"/>
  <c r="I878" i="1"/>
  <c r="I596" i="1"/>
  <c r="I595" i="1"/>
  <c r="I594" i="1"/>
  <c r="I593" i="1"/>
  <c r="I592" i="1"/>
  <c r="I440" i="1"/>
  <c r="I439" i="1"/>
  <c r="I433" i="1"/>
  <c r="I432" i="1"/>
  <c r="I431" i="1"/>
  <c r="I430" i="1"/>
  <c r="I429" i="1"/>
  <c r="I428" i="1"/>
  <c r="I427" i="1"/>
  <c r="I426" i="1"/>
  <c r="I425" i="1"/>
  <c r="I424" i="1"/>
  <c r="I423" i="1"/>
  <c r="I591" i="1"/>
  <c r="I590" i="1"/>
  <c r="I589" i="1"/>
  <c r="I588" i="1"/>
  <c r="I587" i="1"/>
  <c r="I586" i="1"/>
  <c r="I585" i="1"/>
  <c r="I478" i="1"/>
  <c r="I477" i="1"/>
  <c r="I476" i="1"/>
  <c r="I475" i="1"/>
  <c r="I474" i="1"/>
  <c r="I473" i="1"/>
  <c r="I472" i="1"/>
  <c r="I471" i="1"/>
  <c r="I470" i="1"/>
  <c r="I469" i="1"/>
  <c r="I468" i="1"/>
  <c r="I467" i="1"/>
  <c r="I466" i="1"/>
  <c r="I465" i="1"/>
  <c r="I464" i="1"/>
  <c r="I463" i="1"/>
  <c r="I462" i="1"/>
  <c r="I461" i="1"/>
  <c r="I460" i="1"/>
  <c r="I459" i="1"/>
  <c r="I537" i="1"/>
  <c r="I536" i="1"/>
  <c r="I535" i="1"/>
  <c r="I534" i="1"/>
  <c r="I533" i="1"/>
  <c r="I532" i="1"/>
  <c r="I531" i="1"/>
  <c r="I530" i="1"/>
  <c r="I529" i="1"/>
  <c r="I528" i="1"/>
  <c r="I527" i="1"/>
  <c r="I526" i="1"/>
  <c r="I525" i="1"/>
  <c r="I524" i="1"/>
  <c r="I148" i="1"/>
  <c r="I151" i="1"/>
  <c r="I150" i="1"/>
  <c r="I153" i="1"/>
  <c r="I152" i="1"/>
  <c r="I165" i="1"/>
  <c r="I143" i="1"/>
  <c r="I164" i="1"/>
  <c r="I163" i="1"/>
  <c r="I162" i="1"/>
  <c r="I139" i="1"/>
  <c r="I138" i="1"/>
  <c r="I422" i="1"/>
  <c r="I421" i="1"/>
  <c r="I420" i="1"/>
  <c r="I418" i="1"/>
  <c r="I417" i="1"/>
  <c r="I419" i="1"/>
  <c r="I415" i="1"/>
  <c r="I414" i="1"/>
  <c r="I413" i="1"/>
  <c r="I412" i="1"/>
  <c r="I411" i="1"/>
  <c r="I410" i="1"/>
  <c r="I409" i="1"/>
  <c r="I408" i="1"/>
  <c r="I407" i="1"/>
  <c r="I406" i="1"/>
  <c r="I405" i="1"/>
  <c r="I404" i="1"/>
  <c r="I403" i="1"/>
  <c r="I402" i="1"/>
  <c r="I400" i="1"/>
  <c r="I401" i="1"/>
  <c r="I398" i="1"/>
  <c r="I397" i="1"/>
  <c r="I396" i="1"/>
  <c r="I395" i="1"/>
  <c r="I394" i="1"/>
  <c r="I393" i="1"/>
  <c r="I392" i="1"/>
  <c r="I391" i="1"/>
  <c r="I390" i="1"/>
  <c r="I389" i="1"/>
  <c r="I388" i="1"/>
  <c r="I387" i="1"/>
  <c r="I386" i="1"/>
  <c r="I385" i="1"/>
  <c r="I383" i="1"/>
  <c r="I382" i="1"/>
  <c r="I381" i="1"/>
  <c r="I275" i="1"/>
  <c r="I274" i="1"/>
  <c r="I273" i="1"/>
  <c r="I272" i="1"/>
  <c r="I270" i="1"/>
  <c r="I269" i="1"/>
  <c r="I268" i="1"/>
  <c r="I267" i="1"/>
  <c r="I264" i="1"/>
  <c r="I263" i="1"/>
  <c r="I262" i="1"/>
  <c r="I261" i="1"/>
  <c r="I260" i="1"/>
  <c r="I258" i="1"/>
  <c r="I257" i="1"/>
  <c r="I255" i="1"/>
  <c r="I254" i="1"/>
  <c r="I253" i="1"/>
  <c r="I246" i="1"/>
  <c r="I245" i="1"/>
  <c r="I244" i="1"/>
  <c r="I243" i="1"/>
  <c r="I242" i="1"/>
  <c r="I241" i="1"/>
  <c r="I119" i="1"/>
  <c r="I118" i="1"/>
  <c r="I117" i="1"/>
  <c r="I115" i="1"/>
  <c r="I220" i="1"/>
  <c r="I219" i="1"/>
  <c r="I218" i="1"/>
  <c r="I217" i="1"/>
  <c r="I216" i="1"/>
  <c r="I215" i="1"/>
  <c r="I214" i="1"/>
  <c r="I213" i="1"/>
  <c r="I212" i="1"/>
  <c r="I211" i="1"/>
  <c r="I137" i="1"/>
  <c r="I136" i="1"/>
  <c r="I135" i="1"/>
  <c r="I134" i="1"/>
  <c r="I186" i="1"/>
  <c r="I185" i="1"/>
  <c r="I184" i="1"/>
  <c r="I183" i="1"/>
  <c r="I182" i="1"/>
  <c r="I124" i="1"/>
  <c r="I125" i="1"/>
  <c r="I133" i="1"/>
  <c r="I129" i="1"/>
  <c r="I132" i="1"/>
  <c r="I131" i="1"/>
  <c r="I130" i="1"/>
  <c r="I127" i="1"/>
  <c r="I126" i="1"/>
  <c r="I122" i="1"/>
  <c r="I128" i="1"/>
  <c r="I123" i="1"/>
  <c r="I121" i="1"/>
  <c r="I120" i="1"/>
  <c r="I349" i="1"/>
  <c r="I320" i="1"/>
  <c r="I233" i="1"/>
  <c r="I232" i="1"/>
  <c r="I231" i="1"/>
  <c r="I230" i="1"/>
  <c r="I229" i="1"/>
  <c r="I228" i="1"/>
  <c r="I227" i="1"/>
  <c r="I226" i="1"/>
  <c r="I225" i="1"/>
  <c r="I224" i="1"/>
  <c r="I90" i="1"/>
  <c r="I89" i="1"/>
  <c r="I88" i="1"/>
  <c r="I87" i="1"/>
  <c r="I86" i="1"/>
  <c r="I85" i="1"/>
  <c r="I84" i="1"/>
  <c r="I83" i="1"/>
  <c r="I82" i="1"/>
  <c r="I81" i="1"/>
  <c r="I80" i="1"/>
  <c r="I79" i="1"/>
  <c r="I77" i="1"/>
  <c r="I76" i="1"/>
  <c r="I75" i="1"/>
  <c r="I74" i="1"/>
  <c r="I73" i="1"/>
  <c r="I71" i="1"/>
  <c r="I70" i="1"/>
  <c r="I69" i="1"/>
  <c r="I68" i="1"/>
  <c r="I67" i="1"/>
  <c r="I65" i="1"/>
  <c r="I64" i="1"/>
  <c r="I63" i="1"/>
  <c r="I62" i="1"/>
  <c r="I61" i="1"/>
  <c r="I60" i="1"/>
  <c r="I59" i="1"/>
  <c r="I58" i="1"/>
  <c r="I57" i="1"/>
  <c r="I56" i="1"/>
  <c r="I54" i="1"/>
  <c r="I53" i="1"/>
  <c r="I46" i="1"/>
  <c r="I45" i="1"/>
  <c r="I44" i="1"/>
  <c r="I43" i="1"/>
  <c r="I42" i="1"/>
  <c r="I41" i="1"/>
  <c r="I40" i="1"/>
  <c r="I39" i="1"/>
  <c r="I38" i="1"/>
  <c r="I37" i="1"/>
  <c r="I36" i="1"/>
  <c r="I35" i="1"/>
  <c r="I34" i="1"/>
  <c r="I33" i="1"/>
  <c r="I32" i="1"/>
  <c r="I19" i="1"/>
  <c r="I18" i="1"/>
  <c r="I17" i="1"/>
  <c r="I16" i="1"/>
  <c r="I15" i="1"/>
  <c r="I14" i="1"/>
  <c r="I12" i="1"/>
  <c r="I11" i="1"/>
  <c r="I10" i="1"/>
  <c r="I9" i="1"/>
  <c r="I8" i="1"/>
  <c r="I7" i="1"/>
  <c r="I6" i="1"/>
  <c r="I5" i="1"/>
  <c r="I3" i="1"/>
  <c r="I2" i="1"/>
  <c r="S226" i="1"/>
  <c r="Q226" i="1"/>
  <c r="Q233" i="1" l="1"/>
  <c r="S232" i="1"/>
  <c r="Q232" i="1"/>
  <c r="S231" i="1"/>
  <c r="Q231" i="1"/>
  <c r="S229" i="1"/>
  <c r="Q229" i="1"/>
  <c r="S228" i="1"/>
  <c r="Q228" i="1"/>
  <c r="S227" i="1"/>
  <c r="Q227" i="1"/>
  <c r="S225" i="1"/>
  <c r="Q225" i="1"/>
  <c r="S224" i="1"/>
  <c r="Q2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tc={68032C45-98DA-4B5F-9052-151977103685}</author>
  </authors>
  <commentList>
    <comment ref="I1" authorId="0" shapeId="0" xr:uid="{68032C45-98DA-4B5F-9052-151977103685}">
      <text>
        <t>[Threaded comment]
Your version of Excel allows you to read this threaded comment; however, any edits to it will get removed if the file is opened in a newer version of Excel. Learn more: https://go.microsoft.com/fwlink/?linkid=870924
Comment:
    =IF("DT"=G2,TRIM(M2)&amp;".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
      </text>
    </comment>
  </commentList>
</comments>
</file>

<file path=xl/sharedStrings.xml><?xml version="1.0" encoding="utf-8"?>
<sst xmlns="http://schemas.openxmlformats.org/spreadsheetml/2006/main" count="21707" uniqueCount="2890">
  <si>
    <t>Module</t>
    <phoneticPr fontId="3"/>
  </si>
  <si>
    <t>#</t>
    <phoneticPr fontId="3"/>
  </si>
  <si>
    <t>ENTITY_NAME</t>
  </si>
  <si>
    <t>ATTRIBUTE_NAME</t>
  </si>
  <si>
    <t>DOMAIN_NAME</t>
  </si>
  <si>
    <t>A/B/ID/RL/AS</t>
    <phoneticPr fontId="3"/>
  </si>
  <si>
    <t>CC/BIE</t>
    <phoneticPr fontId="3"/>
  </si>
  <si>
    <t>Business Term</t>
    <phoneticPr fontId="3"/>
  </si>
  <si>
    <t>Dictionary Entry Name</t>
    <phoneticPr fontId="3"/>
  </si>
  <si>
    <t>Object Class Term Qualifier</t>
    <phoneticPr fontId="3"/>
  </si>
  <si>
    <t>Object Class Term</t>
    <phoneticPr fontId="3"/>
  </si>
  <si>
    <t>Property Term Qualifier</t>
    <phoneticPr fontId="3"/>
  </si>
  <si>
    <t>Property Term</t>
    <phoneticPr fontId="3"/>
  </si>
  <si>
    <t>Datatype Qualifiry</t>
    <phoneticPr fontId="3"/>
  </si>
  <si>
    <t>Representation Term</t>
    <phoneticPr fontId="3"/>
  </si>
  <si>
    <t>Associate Object Class Term Qualifier</t>
    <phoneticPr fontId="3"/>
  </si>
  <si>
    <t>Associate Object Class Term</t>
    <phoneticPr fontId="3"/>
  </si>
  <si>
    <t>Relation Object Class Term Qualifier</t>
    <phoneticPr fontId="3"/>
  </si>
  <si>
    <t>Relation Object Class Term</t>
    <phoneticPr fontId="3"/>
  </si>
  <si>
    <t>DESCRIPTION</t>
  </si>
  <si>
    <t>DT</t>
  </si>
  <si>
    <t>Identifier</t>
    <phoneticPr fontId="3"/>
  </si>
  <si>
    <t>CC</t>
  </si>
  <si>
    <t>Content</t>
    <phoneticPr fontId="3"/>
  </si>
  <si>
    <t>A character string used to identify and distinguish uniquely, one instance of an object in an identification scheme from all other objects within the same scheme.</t>
  </si>
  <si>
    <t>SC</t>
  </si>
  <si>
    <t>Identification Scheme</t>
    <phoneticPr fontId="3"/>
  </si>
  <si>
    <t>The identification of the identification scheme.</t>
  </si>
  <si>
    <t>Identification Scheme Name</t>
    <phoneticPr fontId="3"/>
  </si>
  <si>
    <t>Name</t>
    <phoneticPr fontId="3"/>
  </si>
  <si>
    <t>Text</t>
    <phoneticPr fontId="3"/>
  </si>
  <si>
    <t>The name of the identification scheme.</t>
  </si>
  <si>
    <t>Identification Scheme Agency</t>
    <phoneticPr fontId="3"/>
  </si>
  <si>
    <t>The identification of the agency that maintains the identification scheme.</t>
  </si>
  <si>
    <t>Identification Scheme Agency Name</t>
    <phoneticPr fontId="3"/>
  </si>
  <si>
    <t>Agency Name</t>
    <phoneticPr fontId="3"/>
  </si>
  <si>
    <t>The name of the agency that maintains the identification scheme.</t>
  </si>
  <si>
    <t>Identification Scheme Version</t>
    <phoneticPr fontId="3"/>
  </si>
  <si>
    <t>Version</t>
    <phoneticPr fontId="3"/>
  </si>
  <si>
    <t>The version of the identification scheme.</t>
  </si>
  <si>
    <t>Identification Scheme Data URI</t>
    <phoneticPr fontId="3"/>
  </si>
  <si>
    <t>Identification Scheme Data</t>
    <phoneticPr fontId="3"/>
  </si>
  <si>
    <t>Uniform Resource</t>
    <phoneticPr fontId="3"/>
  </si>
  <si>
    <t>The Uniform Resource Identifier that identifies where the identification scheme data is located.</t>
  </si>
  <si>
    <t>Identification Scheme URI</t>
    <phoneticPr fontId="3"/>
  </si>
  <si>
    <t>The Uniform Resource Identifier that identifies where the identification scheme is located.</t>
  </si>
  <si>
    <t>Reference Identifier</t>
  </si>
  <si>
    <t>Reference</t>
    <phoneticPr fontId="3"/>
  </si>
  <si>
    <t>Reference Identification Scheme</t>
  </si>
  <si>
    <t>Reference Identification Scheme Name</t>
  </si>
  <si>
    <t>Reference Identification Scheme Agency</t>
  </si>
  <si>
    <t>Reference Identification Scheme Agency Name</t>
  </si>
  <si>
    <t>Reference Identification Scheme Version</t>
  </si>
  <si>
    <t>Reference Identification Scheme Data URI</t>
  </si>
  <si>
    <t>Reference Identification Scheme URI</t>
  </si>
  <si>
    <t>DT</t>
    <phoneticPr fontId="3"/>
  </si>
  <si>
    <t>Amount</t>
  </si>
  <si>
    <t>Amount</t>
    <phoneticPr fontId="3"/>
  </si>
  <si>
    <t>CC</t>
    <phoneticPr fontId="3"/>
  </si>
  <si>
    <t>A number of monetary units specified in a currency where the unit of currency is explicit or implied.</t>
  </si>
  <si>
    <t>SC</t>
    <phoneticPr fontId="3"/>
  </si>
  <si>
    <t>Currency</t>
  </si>
  <si>
    <t>Currency</t>
    <phoneticPr fontId="3"/>
  </si>
  <si>
    <t>The currency of the amount.</t>
  </si>
  <si>
    <t>Functional Amount</t>
  </si>
  <si>
    <t>Functional Amount</t>
    <phoneticPr fontId="3"/>
  </si>
  <si>
    <t>Functional</t>
    <phoneticPr fontId="3"/>
  </si>
  <si>
    <t>Functional Currency</t>
  </si>
  <si>
    <t>Local Amount</t>
  </si>
  <si>
    <t>Local Amount</t>
    <phoneticPr fontId="3"/>
  </si>
  <si>
    <t>Local</t>
    <phoneticPr fontId="3"/>
  </si>
  <si>
    <t>Local Currency</t>
  </si>
  <si>
    <t>Reporting Amount</t>
  </si>
  <si>
    <t>Reporting Amount</t>
    <phoneticPr fontId="3"/>
  </si>
  <si>
    <t>Reporting</t>
    <phoneticPr fontId="3"/>
  </si>
  <si>
    <t>Reporting Currency</t>
  </si>
  <si>
    <t>Transaction Amount</t>
    <phoneticPr fontId="3"/>
  </si>
  <si>
    <t>Transaction</t>
    <phoneticPr fontId="3"/>
  </si>
  <si>
    <t>Transaction Currency</t>
    <phoneticPr fontId="3"/>
  </si>
  <si>
    <t>Numeric</t>
    <phoneticPr fontId="3"/>
  </si>
  <si>
    <t>Numeric information that is assigned or is determined by calculation, counting or sequencing.</t>
  </si>
  <si>
    <t>Percent Format</t>
    <phoneticPr fontId="3"/>
  </si>
  <si>
    <t>Format</t>
    <phoneticPr fontId="3"/>
  </si>
  <si>
    <t>Whether the number is an integer, decimal, real number or percentage.</t>
  </si>
  <si>
    <t>Quantity</t>
    <phoneticPr fontId="3"/>
  </si>
  <si>
    <t>A counted number of non-monetary units possibly including fractions.</t>
  </si>
  <si>
    <t>Quantity UOM</t>
    <phoneticPr fontId="3"/>
  </si>
  <si>
    <t>Unit</t>
    <phoneticPr fontId="3"/>
  </si>
  <si>
    <t>Code</t>
    <phoneticPr fontId="3"/>
  </si>
  <si>
    <t>The unit of the quantity.</t>
  </si>
  <si>
    <t>Quantity UOM List</t>
    <phoneticPr fontId="3"/>
  </si>
  <si>
    <t>Quantity Unit</t>
    <phoneticPr fontId="3"/>
  </si>
  <si>
    <t>Code List</t>
    <phoneticPr fontId="3"/>
  </si>
  <si>
    <t>The quantity unit code list.</t>
  </si>
  <si>
    <t>Quantity UOM Agency Name</t>
    <phoneticPr fontId="3"/>
  </si>
  <si>
    <t>Code List Agency</t>
    <phoneticPr fontId="3"/>
  </si>
  <si>
    <t>The identification of the agency that maintains the quantity unit code list.</t>
  </si>
  <si>
    <t>Quantity UOM Agency</t>
    <phoneticPr fontId="3"/>
  </si>
  <si>
    <t>Code List Agency Name</t>
    <phoneticPr fontId="3"/>
  </si>
  <si>
    <t>The name of the agency which maintains the quantity unit code list.</t>
  </si>
  <si>
    <t>Code</t>
  </si>
  <si>
    <t>Content</t>
  </si>
  <si>
    <t>A character string (letters, figures or symbols) that for brevity and/or language independence may be used to represent or replace a definitive value or text of an attribute.</t>
  </si>
  <si>
    <t>Code List</t>
  </si>
  <si>
    <t>The identification of a list of codes.</t>
  </si>
  <si>
    <t>Agency</t>
  </si>
  <si>
    <t>An agency that maintains one or more code lists.</t>
  </si>
  <si>
    <t>The name of the agency that maintains the code list.</t>
  </si>
  <si>
    <t>Code List Name</t>
    <phoneticPr fontId="3"/>
  </si>
  <si>
    <t>The name of a list of codes.</t>
  </si>
  <si>
    <t>Code List Version</t>
    <phoneticPr fontId="3"/>
  </si>
  <si>
    <t>Version</t>
  </si>
  <si>
    <t>The version of the code list.</t>
  </si>
  <si>
    <t>Code Name</t>
    <phoneticPr fontId="3"/>
  </si>
  <si>
    <t>The textual equivalent of the code content.</t>
  </si>
  <si>
    <t>Language</t>
    <phoneticPr fontId="3"/>
  </si>
  <si>
    <t>The identifier of the language used in the corresponding text string.</t>
  </si>
  <si>
    <t>Code List URI</t>
    <phoneticPr fontId="3"/>
  </si>
  <si>
    <t>The Uniform Resource Identifier that identifies where the code list is located.</t>
  </si>
  <si>
    <t>Code List Scheme URI</t>
    <phoneticPr fontId="3"/>
  </si>
  <si>
    <t>Code List Scheme</t>
    <phoneticPr fontId="3"/>
  </si>
  <si>
    <t>The Uniform Resource identifier that identifies where the code list scheme is located.</t>
  </si>
  <si>
    <t>Currency Code</t>
    <phoneticPr fontId="3"/>
  </si>
  <si>
    <t>Currency Code List</t>
    <phoneticPr fontId="3"/>
  </si>
  <si>
    <t>Currency Code Agency</t>
    <phoneticPr fontId="3"/>
  </si>
  <si>
    <t>Agency</t>
    <phoneticPr fontId="3"/>
  </si>
  <si>
    <t>Currency Code Version</t>
    <phoneticPr fontId="3"/>
  </si>
  <si>
    <t>Currency Code URI</t>
    <phoneticPr fontId="3"/>
  </si>
  <si>
    <t>Country Code</t>
  </si>
  <si>
    <t>Country Code</t>
    <phoneticPr fontId="3"/>
  </si>
  <si>
    <t>Country</t>
  </si>
  <si>
    <t>Country Code List</t>
    <phoneticPr fontId="3"/>
  </si>
  <si>
    <t>Country Code Agency</t>
    <phoneticPr fontId="3"/>
  </si>
  <si>
    <t>Country Code Version</t>
    <phoneticPr fontId="3"/>
  </si>
  <si>
    <t>Country Code URI</t>
    <phoneticPr fontId="3"/>
  </si>
  <si>
    <t>State Province Code</t>
  </si>
  <si>
    <t>State Province</t>
  </si>
  <si>
    <t>State Province Code List</t>
  </si>
  <si>
    <t>State Province Code Agency</t>
  </si>
  <si>
    <t>State Province Code Version</t>
  </si>
  <si>
    <t>State Province Code URI</t>
  </si>
  <si>
    <t>Date Time</t>
    <phoneticPr fontId="3"/>
  </si>
  <si>
    <t>The particular point in the progression of time.</t>
  </si>
  <si>
    <t>Date Time Format</t>
    <phoneticPr fontId="3"/>
  </si>
  <si>
    <t>The format of the date/time content.</t>
  </si>
  <si>
    <t>Date</t>
    <phoneticPr fontId="3"/>
  </si>
  <si>
    <t>Date Format</t>
    <phoneticPr fontId="3"/>
  </si>
  <si>
    <t>Time</t>
    <phoneticPr fontId="3"/>
  </si>
  <si>
    <t>Time Format</t>
    <phoneticPr fontId="3"/>
  </si>
  <si>
    <t>A</t>
    <phoneticPr fontId="3"/>
  </si>
  <si>
    <t>Trade Transaction</t>
  </si>
  <si>
    <t>Details</t>
  </si>
  <si>
    <t/>
  </si>
  <si>
    <t>ID</t>
    <phoneticPr fontId="3"/>
  </si>
  <si>
    <t>Identification</t>
  </si>
  <si>
    <t>Identifier</t>
  </si>
  <si>
    <t>Agreement, contract, exchange, understanding, or transfer of cash or property that occurs between two or more parties.</t>
  </si>
  <si>
    <t>B</t>
    <phoneticPr fontId="3"/>
  </si>
  <si>
    <t>Type Code</t>
  </si>
  <si>
    <t>Type</t>
  </si>
  <si>
    <t>Text</t>
  </si>
  <si>
    <t>Quantity</t>
  </si>
  <si>
    <t>Information, expressed as text, for this trade transaction.</t>
  </si>
  <si>
    <t>Issue Date</t>
  </si>
  <si>
    <t>Date Time</t>
  </si>
  <si>
    <t>[Specified] Code</t>
  </si>
  <si>
    <t>[Specified]</t>
  </si>
  <si>
    <t>A Uniform Resource Locator (URL) of the web location of this trade transaction.</t>
  </si>
  <si>
    <t>[Specified] Text</t>
  </si>
  <si>
    <t>A [Specified] code for this trade transaction.</t>
  </si>
  <si>
    <t>[Specified] Date</t>
  </si>
  <si>
    <t>Date</t>
  </si>
  <si>
    <t>A [Specified] text for this trade transaction.</t>
  </si>
  <si>
    <t>RL</t>
    <phoneticPr fontId="3"/>
  </si>
  <si>
    <t>[Specified] [Class] ID</t>
  </si>
  <si>
    <t>[Class]</t>
  </si>
  <si>
    <t>A reference identifier to [Specified Class] for this trade transaction.</t>
  </si>
  <si>
    <t>AS</t>
    <phoneticPr fontId="3"/>
  </si>
  <si>
    <t>Specified Period</t>
  </si>
  <si>
    <t>Period</t>
  </si>
  <si>
    <t>A reference identifier for [Specified] [Class]</t>
  </si>
  <si>
    <t>[Spedified]</t>
  </si>
  <si>
    <t>Monetary Value</t>
  </si>
  <si>
    <t>A period specified in this trade transaction.</t>
  </si>
  <si>
    <t>Included</t>
  </si>
  <si>
    <t>Associated Document</t>
  </si>
  <si>
    <t>Associated</t>
  </si>
  <si>
    <t>Document</t>
  </si>
  <si>
    <t>Trade Settlement</t>
  </si>
  <si>
    <t>Applicable</t>
  </si>
  <si>
    <t>A document associated with this trade transaction, such as the purchase order, invoice or packing list.</t>
  </si>
  <si>
    <t>Product Group</t>
  </si>
  <si>
    <t>Trade settlement details applicable to this trade transaction.</t>
  </si>
  <si>
    <t>Product</t>
  </si>
  <si>
    <t>A product group included in this trade transaction.</t>
  </si>
  <si>
    <t>A collection of information specific to an item being used or reported on for trade purposes.</t>
  </si>
  <si>
    <t>B</t>
  </si>
  <si>
    <t>Unit Price</t>
  </si>
  <si>
    <t>Transaction Amount</t>
  </si>
  <si>
    <t>Header</t>
  </si>
  <si>
    <t>Sequence Number</t>
  </si>
  <si>
    <t>Sequence</t>
  </si>
  <si>
    <t>Numeric</t>
  </si>
  <si>
    <t>Seller Assigned ID</t>
  </si>
  <si>
    <t>Seller Assigned</t>
  </si>
  <si>
    <t>Buyer Assigned ID</t>
  </si>
  <si>
    <t>Buyer Assigned</t>
  </si>
  <si>
    <t>Description</t>
  </si>
  <si>
    <t>Batch ID</t>
  </si>
  <si>
    <t>Production Batch</t>
  </si>
  <si>
    <t>Product Model ID</t>
  </si>
  <si>
    <t>Product Model</t>
  </si>
  <si>
    <t>Invoice</t>
  </si>
  <si>
    <t>Name</t>
  </si>
  <si>
    <t>Status Code</t>
  </si>
  <si>
    <t>Status</t>
  </si>
  <si>
    <t>Party</t>
  </si>
  <si>
    <t>Tax</t>
  </si>
  <si>
    <t>Accounting Account</t>
  </si>
  <si>
    <t>Unit. Price</t>
  </si>
  <si>
    <t>Person</t>
    <phoneticPr fontId="3"/>
  </si>
  <si>
    <t>Detail</t>
  </si>
  <si>
    <t>A person who is an employee and perform ERP system operation.</t>
  </si>
  <si>
    <t>Person ID</t>
    <phoneticPr fontId="3"/>
  </si>
  <si>
    <t xml:space="preserve">A unique identifier for the individuals entering transactions into the accounting and/or ERP system. </t>
  </si>
  <si>
    <t>Department Code</t>
  </si>
  <si>
    <t>Department</t>
  </si>
  <si>
    <t>A code of user's department roster.</t>
  </si>
  <si>
    <t>Role Responsibility</t>
  </si>
  <si>
    <t>Free form description of the individual's functional role or primary responsibility.</t>
  </si>
  <si>
    <t>This indicates whether the status of the user is active or inactive. A user may become inactive due to retirement, dismissal or termination etc.</t>
  </si>
  <si>
    <t>Status Modified Date</t>
  </si>
  <si>
    <t>Status Modified</t>
  </si>
  <si>
    <t>A modified date of the user's activation or termination status.</t>
  </si>
  <si>
    <t>A user's name.</t>
  </si>
  <si>
    <t>Job Title</t>
  </si>
  <si>
    <t>A code that describes user's job or position.</t>
  </si>
  <si>
    <t>Contact</t>
  </si>
  <si>
    <t>Contact ID</t>
  </si>
  <si>
    <t>A unique identifier for this contact.</t>
  </si>
  <si>
    <t>Contract ID</t>
  </si>
  <si>
    <t>Project ID</t>
  </si>
  <si>
    <t>Project</t>
  </si>
  <si>
    <t>Contract</t>
    <phoneticPr fontId="3"/>
  </si>
  <si>
    <t>Header</t>
    <phoneticPr fontId="3"/>
  </si>
  <si>
    <t>Employee</t>
  </si>
  <si>
    <t>Employee ID</t>
  </si>
  <si>
    <t>Assigned Identification</t>
  </si>
  <si>
    <t>A code for the employee.</t>
  </si>
  <si>
    <t>Active Flag</t>
  </si>
  <si>
    <t>A code specifying a type for this employee.</t>
  </si>
  <si>
    <t>Type Text</t>
  </si>
  <si>
    <t>A type, expressed as text, for this employee.</t>
  </si>
  <si>
    <t>Academic Degree</t>
  </si>
  <si>
    <t>Academic degree</t>
  </si>
  <si>
    <t>The highest academic degree acquired.</t>
  </si>
  <si>
    <t>Employment Date</t>
  </si>
  <si>
    <t>Employment</t>
  </si>
  <si>
    <t>A date the employee was hired by their current employer.</t>
  </si>
  <si>
    <t>Termination Date</t>
  </si>
  <si>
    <t>Termination</t>
  </si>
  <si>
    <t>The termination date the employee was dismissed by their current employer.</t>
  </si>
  <si>
    <t>User ID</t>
  </si>
  <si>
    <t>System User</t>
    <phoneticPr fontId="3"/>
  </si>
  <si>
    <t>AMOUNT CURRENCY</t>
  </si>
  <si>
    <t>AMOUNT AND CURRENCY</t>
  </si>
  <si>
    <t>BIE</t>
    <phoneticPr fontId="3"/>
  </si>
  <si>
    <t>Multi Currency Amount</t>
    <phoneticPr fontId="3"/>
  </si>
  <si>
    <t>Detail</t>
    <phoneticPr fontId="3"/>
  </si>
  <si>
    <t>AMOUNT</t>
  </si>
  <si>
    <t>Amount in functional or group currency.</t>
  </si>
  <si>
    <t>CURRENCY CODE</t>
  </si>
  <si>
    <t>Functional Currency Code</t>
  </si>
  <si>
    <t>Transaction</t>
  </si>
  <si>
    <t>Amount in transaction currency.</t>
  </si>
  <si>
    <t>Amount in reporting currency.</t>
  </si>
  <si>
    <t>Amount in local currency.</t>
  </si>
  <si>
    <t>ADJUSTED AMOUNT</t>
  </si>
  <si>
    <t>is an</t>
  </si>
  <si>
    <t>Adjustment Amount</t>
    <phoneticPr fontId="3"/>
  </si>
  <si>
    <t>Adjusted</t>
    <phoneticPr fontId="3"/>
  </si>
  <si>
    <t>is an</t>
    <phoneticPr fontId="3"/>
  </si>
  <si>
    <t>BALANCE AMOUNT</t>
  </si>
  <si>
    <t>Balance Amount</t>
    <phoneticPr fontId="3"/>
  </si>
  <si>
    <t>Balance</t>
    <phoneticPr fontId="3"/>
  </si>
  <si>
    <t>BALANCE BEGINNING AMOUNT</t>
  </si>
  <si>
    <t>Balance Beginning Amount</t>
    <phoneticPr fontId="3"/>
  </si>
  <si>
    <t>Balance Beginning</t>
    <phoneticPr fontId="3"/>
  </si>
  <si>
    <t>BALANCE ENDING AMOUNT</t>
  </si>
  <si>
    <t>Balance Ending Amount</t>
    <phoneticPr fontId="3"/>
  </si>
  <si>
    <t>Balance Ending</t>
    <phoneticPr fontId="3"/>
  </si>
  <si>
    <t>DEBIT AMOUNT</t>
  </si>
  <si>
    <t>Debit Amount</t>
    <phoneticPr fontId="3"/>
  </si>
  <si>
    <t>Debit</t>
    <phoneticPr fontId="3"/>
  </si>
  <si>
    <t>TRANSACTION AMOUNT</t>
  </si>
  <si>
    <t>CURRENCY INFO</t>
  </si>
  <si>
    <t>Currency Info</t>
    <phoneticPr fontId="3"/>
  </si>
  <si>
    <t>HANDLING</t>
  </si>
  <si>
    <t>Handling</t>
    <phoneticPr fontId="3"/>
  </si>
  <si>
    <t>IDENTIFIER 25</t>
  </si>
  <si>
    <t>By</t>
    <phoneticPr fontId="3"/>
  </si>
  <si>
    <t>System User</t>
  </si>
  <si>
    <t>DATE</t>
  </si>
  <si>
    <t>Occurred</t>
  </si>
  <si>
    <t>The date of handling.This should be a system generated date (rather than user-created date), when possible. This is sometimes referred to as the creation date.</t>
  </si>
  <si>
    <t>TIME</t>
  </si>
  <si>
    <t>The time of handling.</t>
  </si>
  <si>
    <t>Time</t>
  </si>
  <si>
    <t>CREATED</t>
  </si>
  <si>
    <t>is a</t>
  </si>
  <si>
    <t>Created Handling</t>
  </si>
  <si>
    <t>Created By</t>
  </si>
  <si>
    <t>A reference identifier for the user who created this activity.</t>
  </si>
  <si>
    <t>Created Date</t>
  </si>
  <si>
    <t>A date value when this activity occurs or has occurred.</t>
  </si>
  <si>
    <t>Created Time</t>
  </si>
  <si>
    <t>A time value when this activity occurs or has occurred.</t>
  </si>
  <si>
    <t>POSTED</t>
  </si>
  <si>
    <t>Posted Handling</t>
  </si>
  <si>
    <t>Posted By</t>
  </si>
  <si>
    <t>Posted Date</t>
  </si>
  <si>
    <t>Posted Time</t>
  </si>
  <si>
    <t>Entered Handling</t>
  </si>
  <si>
    <t>Entered</t>
    <phoneticPr fontId="3"/>
  </si>
  <si>
    <t>Entered By</t>
  </si>
  <si>
    <t>A reference identifier for the user who entered this activity.</t>
  </si>
  <si>
    <t>Entered Date</t>
  </si>
  <si>
    <t>Entered Time</t>
  </si>
  <si>
    <t>APPROVED</t>
  </si>
  <si>
    <t>Approved Handling</t>
    <phoneticPr fontId="3"/>
  </si>
  <si>
    <t>Approved By</t>
    <phoneticPr fontId="3"/>
  </si>
  <si>
    <t>Approved Date</t>
    <phoneticPr fontId="3"/>
  </si>
  <si>
    <t>A reference identifier for the user who approved this activity.</t>
    <phoneticPr fontId="3"/>
  </si>
  <si>
    <t>Approved Time</t>
    <phoneticPr fontId="3"/>
  </si>
  <si>
    <t>LAST MODIFIED</t>
  </si>
  <si>
    <t>Last Modified Handling</t>
    <phoneticPr fontId="3"/>
  </si>
  <si>
    <t>Last Modified By</t>
    <phoneticPr fontId="3"/>
  </si>
  <si>
    <t>Last Modified Date</t>
    <phoneticPr fontId="3"/>
  </si>
  <si>
    <t>A reference identifier for the user who last modified this activity.</t>
    <phoneticPr fontId="3"/>
  </si>
  <si>
    <t>Last Modified Time</t>
    <phoneticPr fontId="3"/>
  </si>
  <si>
    <t>Parent Code</t>
    <phoneticPr fontId="3"/>
  </si>
  <si>
    <t>Parent</t>
    <phoneticPr fontId="3"/>
  </si>
  <si>
    <t>Identification</t>
    <phoneticPr fontId="3"/>
  </si>
  <si>
    <t>[Specified] Code</t>
    <phoneticPr fontId="3"/>
  </si>
  <si>
    <t>[Specified]</t>
    <phoneticPr fontId="3"/>
  </si>
  <si>
    <t>[Specified] Name</t>
    <phoneticPr fontId="3"/>
  </si>
  <si>
    <t>[Specified] Flag</t>
    <phoneticPr fontId="3"/>
  </si>
  <si>
    <t>[Specified] [Object Class]</t>
    <phoneticPr fontId="3"/>
  </si>
  <si>
    <t>[Object Class]</t>
    <phoneticPr fontId="3"/>
  </si>
  <si>
    <t>ADDRESS</t>
  </si>
  <si>
    <t>Address</t>
    <phoneticPr fontId="3"/>
  </si>
  <si>
    <t>TEXT 100</t>
  </si>
  <si>
    <t>Street Address1</t>
  </si>
  <si>
    <t>Line 1 of the street address.</t>
  </si>
  <si>
    <t>Street Address2</t>
  </si>
  <si>
    <t>Line 2 of the street address.</t>
  </si>
  <si>
    <t>CITY NAME</t>
  </si>
  <si>
    <t>City Name</t>
    <phoneticPr fontId="3"/>
  </si>
  <si>
    <t>City name of this address.</t>
  </si>
  <si>
    <t>STATE PROVINCE CODE</t>
  </si>
  <si>
    <t>State Province</t>
    <phoneticPr fontId="3"/>
  </si>
  <si>
    <t>The state or province of this address (ISO 3166-2).</t>
  </si>
  <si>
    <t>POSTAL CODE</t>
  </si>
  <si>
    <t>Postal Code</t>
  </si>
  <si>
    <t>Postal</t>
    <phoneticPr fontId="3"/>
  </si>
  <si>
    <t>The postal code of the city of this address.</t>
  </si>
  <si>
    <t>COUNTRY CODE</t>
  </si>
  <si>
    <t>Country</t>
    <phoneticPr fontId="3"/>
  </si>
  <si>
    <t>The country code of this address (ISO 3166-1).</t>
  </si>
  <si>
    <t>BILLING ADDRESS</t>
  </si>
  <si>
    <t>Billing Address</t>
    <phoneticPr fontId="3"/>
  </si>
  <si>
    <t>Billing</t>
    <phoneticPr fontId="3"/>
  </si>
  <si>
    <t>Defined</t>
    <phoneticPr fontId="3"/>
  </si>
  <si>
    <t>PHYSICAL ADDRESS</t>
  </si>
  <si>
    <t>Physical Address</t>
    <phoneticPr fontId="3"/>
  </si>
  <si>
    <t>Physical</t>
    <phoneticPr fontId="3"/>
  </si>
  <si>
    <t>CONTACT</t>
  </si>
  <si>
    <t>Contact</t>
    <phoneticPr fontId="3"/>
  </si>
  <si>
    <t>NAME 100</t>
  </si>
  <si>
    <t>Name of the contact.</t>
  </si>
  <si>
    <t>PHONE NUMBER</t>
  </si>
  <si>
    <t>Phone</t>
    <phoneticPr fontId="3"/>
  </si>
  <si>
    <t>Phone</t>
  </si>
  <si>
    <t>The phone number of the contact.</t>
  </si>
  <si>
    <t>EMAIL</t>
  </si>
  <si>
    <t>Email</t>
    <phoneticPr fontId="3"/>
  </si>
  <si>
    <t>Email</t>
  </si>
  <si>
    <t>The email address of the contact.</t>
  </si>
  <si>
    <t>CONTRACT</t>
  </si>
  <si>
    <t>IDENTIFIER 60</t>
  </si>
  <si>
    <t>TEXT 80</t>
  </si>
  <si>
    <t>Number</t>
    <phoneticPr fontId="3"/>
  </si>
  <si>
    <t>Contract Number</t>
  </si>
  <si>
    <t>The number of the contract. This number is generated either by manual input or generated by the system.</t>
  </si>
  <si>
    <t>CONTRACT TYPE NAME</t>
  </si>
  <si>
    <t>Type Name</t>
    <phoneticPr fontId="3"/>
  </si>
  <si>
    <t>The name of contract type used in sales or purchase activities; for example, framework agreement, short-term contract.</t>
  </si>
  <si>
    <t>CONTRACT BEGINNING DATE</t>
  </si>
  <si>
    <t>Beginning Date</t>
    <phoneticPr fontId="3"/>
  </si>
  <si>
    <t>Beginning</t>
    <phoneticPr fontId="3"/>
  </si>
  <si>
    <t>The beginning date of the contract.</t>
  </si>
  <si>
    <t>CONTRACT ENDING DATE</t>
  </si>
  <si>
    <t>Ending Date</t>
    <phoneticPr fontId="3"/>
  </si>
  <si>
    <t>Ending</t>
    <phoneticPr fontId="3"/>
  </si>
  <si>
    <t>The ending date of the contract.</t>
  </si>
  <si>
    <t>CUSTOMER ACCOUNT ID</t>
  </si>
  <si>
    <t>IDENTIFIER 100</t>
  </si>
  <si>
    <t>Customer Account ID</t>
  </si>
  <si>
    <t>Customer</t>
    <phoneticPr fontId="3"/>
  </si>
  <si>
    <t>SUPPLIER ACCOUNT ID</t>
  </si>
  <si>
    <t>Supplier Account ID</t>
  </si>
  <si>
    <t>SALES ORGANIZATION CODE</t>
  </si>
  <si>
    <t>Sales Organization Code</t>
  </si>
  <si>
    <t>PURCHASE ORGANIZATION CODE</t>
  </si>
  <si>
    <t>Purchase Organization Code</t>
  </si>
  <si>
    <t>SALESPERSON ID</t>
  </si>
  <si>
    <t>Salesperson ID</t>
  </si>
  <si>
    <t>Salesperson</t>
    <phoneticPr fontId="3"/>
  </si>
  <si>
    <t>Employee</t>
    <phoneticPr fontId="3"/>
  </si>
  <si>
    <t>The unique identifier for the salesperson. Shall match the Employee_ID in the BAS_Employee table.</t>
  </si>
  <si>
    <t>PURCHASER ID</t>
  </si>
  <si>
    <t>Purchaser ID</t>
  </si>
  <si>
    <t>Purchaser</t>
    <phoneticPr fontId="3"/>
  </si>
  <si>
    <t>SETTLEMENT METHOD CODE</t>
  </si>
  <si>
    <t>Settlement Method Code</t>
  </si>
  <si>
    <t>PAYMENT TERM CODE</t>
  </si>
  <si>
    <t>Payment Term Code</t>
  </si>
  <si>
    <t>The code of the payment term. Shall match the Payment_Term_Code in the BAS_Payment_Term table; for example, cash on delivery, payment 30 days after delivery date.</t>
  </si>
  <si>
    <t>CONTRACT TRANSACTION CUR CODE</t>
  </si>
  <si>
    <t>Transaction Currency Code</t>
    <phoneticPr fontId="3"/>
  </si>
  <si>
    <t>STATUS</t>
  </si>
  <si>
    <t>STATUS CODE</t>
  </si>
  <si>
    <t>The status of the contract; for example, new, save, submit and frozen.</t>
  </si>
  <si>
    <t>REMARK</t>
  </si>
  <si>
    <t>TEXT 500</t>
  </si>
  <si>
    <t>Remark</t>
  </si>
  <si>
    <t>Freeform text description.</t>
  </si>
  <si>
    <t>BUSINESS SEGMENT X</t>
  </si>
  <si>
    <t>TEXT 25</t>
  </si>
  <si>
    <t>Business Segment X</t>
  </si>
  <si>
    <t>X</t>
    <phoneticPr fontId="3"/>
  </si>
  <si>
    <t>CONTRACT DETAILS</t>
  </si>
  <si>
    <t>CONTRACT ID</t>
  </si>
  <si>
    <t>CONTRACT LINE ID</t>
  </si>
  <si>
    <t>Contract Line ID</t>
  </si>
  <si>
    <t>CONTRACT LINE NUMBER</t>
  </si>
  <si>
    <t>TEXT 10</t>
  </si>
  <si>
    <t>Contract Line Number</t>
  </si>
  <si>
    <t>The number of a contract line. The number is usually generated by manual input or is system generated; for example, including contract ID, date and serial number.</t>
  </si>
  <si>
    <t>SETTLEMENT ORGANIZATION CODE</t>
  </si>
  <si>
    <t>Settlement Organization Code</t>
  </si>
  <si>
    <t>DISPATCH ORGANIZATION CODE</t>
  </si>
  <si>
    <t>Dispatch Organization Code</t>
  </si>
  <si>
    <t>RECEIPT ORGANIZATION CODE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</si>
  <si>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</si>
  <si>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</si>
  <si>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PRODUCT ID</t>
  </si>
  <si>
    <t>IDENTIFIER 75</t>
  </si>
  <si>
    <t>Product ID</t>
  </si>
  <si>
    <t>The unique identifier for the product. Typically auto-generated by the system. Shall match the Inventory_Product_ID in the INV_Product table.</t>
  </si>
  <si>
    <t>CONTRACT QUANTITY</t>
  </si>
  <si>
    <t>QUANTITY</t>
  </si>
  <si>
    <t>Contract Quantity</t>
  </si>
  <si>
    <t>The quantity of the product in the contract.</t>
  </si>
  <si>
    <t>UOM CODE</t>
  </si>
  <si>
    <t>MEASUREMENT UNIT CODE</t>
  </si>
  <si>
    <t>UOM Code</t>
  </si>
  <si>
    <t>TAX EXCLUDE UNIT PRICE</t>
  </si>
  <si>
    <t>PRICE</t>
  </si>
  <si>
    <t>Tax Exclude Unit Price</t>
  </si>
  <si>
    <t>The unit price (excluding tax) in transaction currency.</t>
  </si>
  <si>
    <t>TAX INCLUDE UNIT PRICE</t>
  </si>
  <si>
    <t>Tax Include Unit Price</t>
  </si>
  <si>
    <t>The unit price (including tax) in transaction currency.</t>
  </si>
  <si>
    <t>TAX EXCLUDE AMOUNT</t>
  </si>
  <si>
    <t>Tax Exclude Amount</t>
  </si>
  <si>
    <t>The amount (excluding tax) in transaction currency.</t>
  </si>
  <si>
    <t>TAX INCLUDE AMOUNT</t>
  </si>
  <si>
    <t>Tax Include Amount</t>
  </si>
  <si>
    <t>The amount (including tax) in transaction currency.</t>
  </si>
  <si>
    <t>DUE DATE</t>
  </si>
  <si>
    <t>Due Date</t>
  </si>
  <si>
    <t>Due</t>
    <phoneticPr fontId="3"/>
  </si>
  <si>
    <t>The last requested delivery of products; for example, when an order is delivered in multiple batches, this field refers to the time for the delivery of the last batch.</t>
  </si>
  <si>
    <t>TAX</t>
  </si>
  <si>
    <t>INVOICE</t>
  </si>
  <si>
    <t>INVOICE ID</t>
  </si>
  <si>
    <t>Invoice ID</t>
  </si>
  <si>
    <t>INVOICE NUMBER</t>
  </si>
  <si>
    <t>Number</t>
  </si>
  <si>
    <t>Invoice Number</t>
  </si>
  <si>
    <t>The number of the invoice. The number is usually generated by manual input or is system generated; for example, including serial number, document type and date.</t>
  </si>
  <si>
    <t>FISCAL YEAR</t>
  </si>
  <si>
    <t>YEAR IDENTIFIER</t>
  </si>
  <si>
    <t>Fiscal Year</t>
  </si>
  <si>
    <t>ACCOUNTING PERIOD</t>
  </si>
  <si>
    <t>PERIOD IDENTIFIER</t>
  </si>
  <si>
    <t>Accounting Period</t>
  </si>
  <si>
    <t>OFFICIAL INVOICE CODE</t>
  </si>
  <si>
    <t>Official Invoice Code</t>
  </si>
  <si>
    <t>The unique official code of the invoice, which is usually generated by the tax authoritites.</t>
  </si>
  <si>
    <t>INVOICE TYPE NAME</t>
  </si>
  <si>
    <t>TEXT 60</t>
  </si>
  <si>
    <t>Type Name</t>
  </si>
  <si>
    <t>The name of the invoice type. The documents are classified according to business content.</t>
  </si>
  <si>
    <t>INVOICE DATE</t>
  </si>
  <si>
    <t>Invoice</t>
    <phoneticPr fontId="3"/>
  </si>
  <si>
    <t>The date of the invoice, regardless of the date the invoice is created. This is the date from which the due date is calculated based on the invoice terms.</t>
  </si>
  <si>
    <t>INVOICE DUE DATE</t>
  </si>
  <si>
    <t>The date payment is due from the customer. Aging of a receivable is usually calculated based on this date.</t>
  </si>
  <si>
    <t>INVOICE TRANSACTION AMOUNT</t>
  </si>
  <si>
    <t>The transaction monetary amount recorded in the functional or group currency. No multi-currency translation should be performed on this amount because all transactions are recorded in a single currency.</t>
  </si>
  <si>
    <t>INVOICE TRANSACTION CUR CODE</t>
  </si>
  <si>
    <t>TERMS DISCOUNT PERCENTAGE</t>
  </si>
  <si>
    <t>PERCENTAGE</t>
  </si>
  <si>
    <t>Terms Discount Percentage</t>
  </si>
  <si>
    <t>The discount percentage can be provided if an invoice is paid before a certain number of days. Terms are represented as integers to decimal; for example, 10% would be represented as 0.10.</t>
  </si>
  <si>
    <t>TERMS DISCOUNT DAYS</t>
  </si>
  <si>
    <t>NUMBER 6</t>
  </si>
  <si>
    <t>Terms Discount Days</t>
  </si>
  <si>
    <t>The number of days from the invoice date that the customer has to take advantage of discounted terms. Terms are represented as integers with no decimal places; for example, 10 would represent 10 days.</t>
  </si>
  <si>
    <t>TERMS DUE DAYS</t>
  </si>
  <si>
    <t>Terms Due Days</t>
  </si>
  <si>
    <t>The number of days allowed that the customer has to meet the obligation before an invoice becomes overdue.</t>
  </si>
  <si>
    <t>GROUPING CODE</t>
  </si>
  <si>
    <t>Grouping Code</t>
  </si>
  <si>
    <t>Grouping mechanism for related items in a batch or grouping of invoices, for example, the invoice grouping found in certain ERP systems.</t>
  </si>
  <si>
    <t>The status of the generated invoice; for example, new, save, submit and frozen.</t>
  </si>
  <si>
    <t>INVOICE DETAILS</t>
  </si>
  <si>
    <t>INVOICE LINE ID</t>
  </si>
  <si>
    <t>Invoice Line ID</t>
  </si>
  <si>
    <t>The unique identifier for an invoice line. Typically autogenerated by the system.</t>
  </si>
  <si>
    <t>INVOICE LINE NUMBER</t>
  </si>
  <si>
    <t>Line Number</t>
    <phoneticPr fontId="3"/>
  </si>
  <si>
    <t>Invoice Line Number</t>
  </si>
  <si>
    <t>The number of an internally generated invoice line. This number is generated either by manual input or generated by the system.</t>
  </si>
  <si>
    <t>ORDER ID</t>
  </si>
  <si>
    <t>Order ID</t>
  </si>
  <si>
    <t>Order</t>
    <phoneticPr fontId="3"/>
  </si>
  <si>
    <t>ORDER LINE ID</t>
  </si>
  <si>
    <t>Order Line ID</t>
  </si>
  <si>
    <t>BASIC UOM QUANTITY</t>
  </si>
  <si>
    <t>Basic UOM Quantity</t>
  </si>
  <si>
    <t>BASIC UOM CODE</t>
  </si>
  <si>
    <t>Basic UOM Code</t>
  </si>
  <si>
    <t>INVOICE QUANTITY</t>
  </si>
  <si>
    <t>Invoice Quantity</t>
  </si>
  <si>
    <t>The quantity recorded in the invoice line by the measurement unit for product.</t>
  </si>
  <si>
    <t>INVOICE LINE TRANSACTION AMOUNT</t>
  </si>
  <si>
    <t>Grouping mechanism for related items in a batch or grouping of invoices, for example, the invoice grouping found in the certain ERP systems.</t>
  </si>
  <si>
    <t>GL LINE DEBIT ACCOUNT NUMBER</t>
  </si>
  <si>
    <t>GL ACCOUNT NUMBER 100</t>
  </si>
  <si>
    <t>GL Line Debit Account Number</t>
  </si>
  <si>
    <t>GL LINE CREDIT ACCOUNT NUMBER</t>
  </si>
  <si>
    <t>GL Line Credit Account Number</t>
  </si>
  <si>
    <t>Credit</t>
    <phoneticPr fontId="3"/>
  </si>
  <si>
    <t>TEXT 40</t>
  </si>
  <si>
    <t>ORDER</t>
  </si>
  <si>
    <t>Order</t>
  </si>
  <si>
    <t>The unique identifier for the order. Typically auto-generated by the system.</t>
  </si>
  <si>
    <t>ORDER NUMBER</t>
  </si>
  <si>
    <t>Order Number</t>
  </si>
  <si>
    <t>The number of the order. This number is generated either by manual input or generated by the system.</t>
  </si>
  <si>
    <t>ORDER TYPE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</si>
  <si>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</si>
  <si>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</si>
  <si>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Date</t>
  </si>
  <si>
    <t>The date of signing the order. It is the effective date of the order, not the system entered date. The order of a certain period is counted based on the effective date.</t>
  </si>
  <si>
    <t>ORGANIZATION CODE</t>
  </si>
  <si>
    <t>The unique code of the sales organization which signed the order. Shall match the Business_Segment_Code in the BAS_Business_Segment table.</t>
  </si>
  <si>
    <t>The code of the person who responsible for purchase orders. Shall match the Employee_ID in the BAS_Employee table.</t>
  </si>
  <si>
    <t>The unique identifier for the receiving customer. Typically auto-generated by the system. Shall match the Customer_Account_ID in the BAS_Customer table.</t>
  </si>
  <si>
    <t>The unique identifier for the supplier account in the purchase order. Typically auto-generated by the system. Shall match the Supplier_Account_ID in the 
BAS_Supplier table.</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</si>
  <si>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</si>
  <si>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TRANSACTION AMOUNT</t>
  </si>
  <si>
    <t>Order Transaction Amount</t>
  </si>
  <si>
    <t>The monetary amount recorded in transaction currency.</t>
  </si>
  <si>
    <t>ORDER TRANSACTION CUR CODE</t>
  </si>
  <si>
    <t>Currency Code</t>
  </si>
  <si>
    <t>The transactional currency code specified in the order (ISO 4217). Shall match the Currency_Code in the BAS_Currency table.</t>
  </si>
  <si>
    <t>The status of the order; for example, the order has been shipped (goods on the way), the order has been collected, and the order has been completed.</t>
  </si>
  <si>
    <t>ORDER DETAILS</t>
  </si>
  <si>
    <t>The unique identifier for the order. Typically auto-generated by the system. Shall match the Order_ID in the order table.</t>
  </si>
  <si>
    <t>The unique identifier for a order line. Typically auto-generated by the system.</t>
  </si>
  <si>
    <t>ORDER LINE NUMBER</t>
  </si>
  <si>
    <t>Order Line Number</t>
  </si>
  <si>
    <t>The line number of the order. This number is either generated by manual input or generated by the system.</t>
  </si>
  <si>
    <t>The unique identifier for the contract. Typically auto-generated by the system. May be set to NULL if there is no sales contract. Otherwise shall match the Contract_ID in the Contracts_Details table.</t>
  </si>
  <si>
    <t>REQUISITION ID</t>
  </si>
  <si>
    <t>Requisition ID</t>
  </si>
  <si>
    <t>The unique identifier for the material purchase requisition. Typically autogenerated by the system. May be set to NULL if no transaction related purchase requisitions. Otherwise shall match the Requisition_ID in the PUR_Requisitions table.</t>
  </si>
  <si>
    <t>REQUISITION LINE ID</t>
  </si>
  <si>
    <t>Requisition Line ID</t>
  </si>
  <si>
    <t>PAYER 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</si>
  <si>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</si>
  <si>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</si>
  <si>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The unique code of the settlement organization. Both parties have settlement unit code, which is used to identify an organization for sales order settlement. Shall match the Settlement_Organization_Code in the BAS_Business_Segment table.</t>
  </si>
  <si>
    <t>The unique code of the dispatch organization. The dispatch unit refers to the unit who send out goods unit belonging to the seller. Shall match the Business_Segment_Code in the Business_Segment_Master table.</t>
  </si>
  <si>
    <t>PROJECT ID</t>
  </si>
  <si>
    <t>The unique identifier for the project. Typically auto-generated by the system. Shall match the Project_ID in the BAS_Project table.</t>
  </si>
  <si>
    <t>The last requested delivery of products. When an order is delivered in multiple batches, this field refers to the time for the delivery of the last batch.</t>
  </si>
  <si>
    <t>The quantity by basic measurement unit.</t>
  </si>
  <si>
    <t>The code of the basic measurement unit in order, which cannot be further seperated. Shall match the UOM_Code in the BAS_Measurement_Unit table.</t>
  </si>
  <si>
    <t>ORDER LINE QUANTITY</t>
  </si>
  <si>
    <t>Order Line Quantity</t>
  </si>
  <si>
    <t>The quantity of the order line by the measurement unit in order line.</t>
  </si>
  <si>
    <t>ORDER LINE UOM CODE</t>
  </si>
  <si>
    <t>Order Line UOM Code</t>
  </si>
  <si>
    <t>The code of the measurement unit in order line. Shall match the UOM_Code in the BAS_Measurement_Unit table.</t>
  </si>
  <si>
    <t>ORDER LINE TRANSACTION AMOUNT</t>
  </si>
  <si>
    <t>The transaction currency amount of order line.</t>
  </si>
  <si>
    <t>Tax</t>
    <phoneticPr fontId="3"/>
  </si>
  <si>
    <t>The status of the document line; for example, new, save, submit and frozen.</t>
  </si>
  <si>
    <t>PRIMARY CONTACT</t>
  </si>
  <si>
    <t>Primary Contact</t>
    <phoneticPr fontId="3"/>
  </si>
  <si>
    <t>Primary</t>
    <phoneticPr fontId="3"/>
  </si>
  <si>
    <t>TAX TYPE CODE</t>
  </si>
  <si>
    <t>Tax Type Code</t>
  </si>
  <si>
    <t>TAX LOCAL AMOUNT</t>
  </si>
  <si>
    <t>Tax Local Amount</t>
  </si>
  <si>
    <t>TAX TRANSACTION AMOUNT</t>
  </si>
  <si>
    <t>Tax Transaction Amount</t>
  </si>
  <si>
    <t>The amount of Tax included in the transaction. Recorded in transaction currency.</t>
  </si>
  <si>
    <t>GL TAX DEBIT ACCOUNT NUMBER</t>
  </si>
  <si>
    <t>GL Tax Debit Account Number</t>
  </si>
  <si>
    <t>GL TAX CREDIT ACCOUNT NUMBER</t>
  </si>
  <si>
    <t>GL Tax Credit Account Number</t>
  </si>
  <si>
    <t>ACCOUNT SEGMENT</t>
  </si>
  <si>
    <t>ACCOUNT SEGMENT INFORMATION</t>
  </si>
  <si>
    <t>Account Segment</t>
    <phoneticPr fontId="3"/>
  </si>
  <si>
    <t>EMPLOYEE</t>
  </si>
  <si>
    <t>Spefified</t>
    <phoneticPr fontId="3"/>
  </si>
  <si>
    <t>PROJECT</t>
  </si>
  <si>
    <t>BANK ACCOUNT</t>
  </si>
  <si>
    <t>Bank Account</t>
  </si>
  <si>
    <t>Bank Account</t>
    <phoneticPr fontId="3"/>
  </si>
  <si>
    <t>ACCOUNT SEGMENT X</t>
  </si>
  <si>
    <t>Account Segment X</t>
  </si>
  <si>
    <t>BAS ACCOUNTING PERIOD</t>
  </si>
  <si>
    <t>ACCOUNTING PERIOD INFORMATION</t>
  </si>
  <si>
    <t>The fiscal year in which the calendar date occurs. The year shall be shown in four digits as YYYY, which is part of the extended format and the YYYY-MM-DD in ISO 8601-1.</t>
  </si>
  <si>
    <t>The accounting period in which the calendar date occurs. Examples include W1-W53 for weekly periods, M1-M12 for monthly periods, Q1-Q4 for quarterly periods, and from any beginning date to any ending date.</t>
  </si>
  <si>
    <t>The calendar beginning date of the current accounting period.</t>
  </si>
  <si>
    <t>ACCOUNTING PERIOD ENDING DATE</t>
  </si>
  <si>
    <t>Accounting Period Ending Date</t>
  </si>
  <si>
    <t>The calendar ending date of the current accounting period.</t>
  </si>
  <si>
    <t>BAS BANK ACCOUNT</t>
  </si>
  <si>
    <t>BANK ACCOUNT NUMBER</t>
  </si>
  <si>
    <t>Account Number</t>
    <phoneticPr fontId="3"/>
  </si>
  <si>
    <t>BANK ACCOUNT NAME</t>
  </si>
  <si>
    <t>TEXT 128</t>
  </si>
  <si>
    <t>The name of the account opened in institutions, for example, bank, financial institution and settlement center.</t>
  </si>
  <si>
    <t>BANK CODE</t>
  </si>
  <si>
    <t>Bank Code</t>
  </si>
  <si>
    <t>The code of the financial institution ((ISO 9362 or ISO 17442). ISO 17442 is preferred. One reason is that bank branch identifier will not change due to location movement.</t>
  </si>
  <si>
    <t>BANK NAME</t>
  </si>
  <si>
    <t>TEXT 200</t>
  </si>
  <si>
    <t>Bank Name</t>
  </si>
  <si>
    <t>The full name of the institution for example, bank, financial institution and settlement center.</t>
  </si>
  <si>
    <t>BRANCH CODE</t>
  </si>
  <si>
    <t>Branch Code</t>
  </si>
  <si>
    <t>BRANCH NAME</t>
  </si>
  <si>
    <t>Branch Name</t>
  </si>
  <si>
    <t>The full name of the institution's branch.</t>
  </si>
  <si>
    <t>BRANCH COUNTRY CODE</t>
  </si>
  <si>
    <t>Branch Country Code</t>
  </si>
  <si>
    <t>Branch Country</t>
    <phoneticPr fontId="3"/>
  </si>
  <si>
    <t>The country code where the bank is physically located (ISO 3166-1).</t>
  </si>
  <si>
    <t>BRANCH REGION</t>
  </si>
  <si>
    <t>Branch Region</t>
  </si>
  <si>
    <t>Sub-region within country; in the U.S., this would be a state; in Canada it would be a province.</t>
  </si>
  <si>
    <t>ACTIVE FLAG</t>
  </si>
  <si>
    <t>BOOLEAN</t>
  </si>
  <si>
    <t>This indicates whether the bank account is active or inactive; for example, 1 is active and 0 is inactive.</t>
  </si>
  <si>
    <t>BAS BILL TYPE</t>
  </si>
  <si>
    <t>DOCUMENT TYPE</t>
  </si>
  <si>
    <t>Bill Type</t>
    <phoneticPr fontId="3"/>
  </si>
  <si>
    <t>BILL TYPE CODE</t>
  </si>
  <si>
    <t>Bill Type Code</t>
    <phoneticPr fontId="3"/>
  </si>
  <si>
    <t>The code of the bill type; for example, using 004 to represent bank draft, 005 to represent promissory note, 006 to represent check.</t>
  </si>
  <si>
    <t>BILL TYPE NAME</t>
  </si>
  <si>
    <t>The name of the bill type; for example, bank draft, commercial draft, promissory note and check.</t>
  </si>
  <si>
    <t>This indicates whether the bill type is active or inactive; for example, 1 is active and 0 is inactive.</t>
  </si>
  <si>
    <t>BAS BUSINESS SEGMENT</t>
  </si>
  <si>
    <t>BUSINESS SEGMENT</t>
  </si>
  <si>
    <t>Business Segment</t>
  </si>
  <si>
    <t>BUSINESS SEGMENT CODE</t>
  </si>
  <si>
    <t>Business Segment Code</t>
  </si>
  <si>
    <t>The code of each business segment.</t>
  </si>
  <si>
    <t>BUSINESS SEGMENT NAME</t>
  </si>
  <si>
    <t>NAME 25</t>
  </si>
  <si>
    <t>Business Segment Name</t>
  </si>
  <si>
    <t>The name of the business segment.</t>
  </si>
  <si>
    <t>SEGMENT REFERENCE LEVEL</t>
  </si>
  <si>
    <t>BUSINESS SEGMENT REFERENCE LEVEL</t>
  </si>
  <si>
    <t>Segment Reference Level</t>
  </si>
  <si>
    <t>Segment Reference Level</t>
    <phoneticPr fontId="3"/>
  </si>
  <si>
    <t>The relative level of the segment with 1 being the consolidated level and numbers increasing through lower levels of the organizational chart.</t>
  </si>
  <si>
    <t>ORGANIZATION TYPE NAME</t>
  </si>
  <si>
    <t>NAME 60</t>
  </si>
  <si>
    <t>BAS BUSINESS SEGMENT HIERARCHY</t>
  </si>
  <si>
    <t>RELATIONSHIP</t>
  </si>
  <si>
    <t>PARENT CODE</t>
  </si>
  <si>
    <t>CHILD CODE</t>
  </si>
  <si>
    <t>Child Code</t>
    <phoneticPr fontId="3"/>
  </si>
  <si>
    <t>Child</t>
    <phoneticPr fontId="3"/>
  </si>
  <si>
    <t>BAS CHART OF ACCOUNTS</t>
  </si>
  <si>
    <t>CHART OF LEDGER ACCOUNTS</t>
  </si>
  <si>
    <t>GL_ACCOUNT_NUMBER</t>
  </si>
  <si>
    <t>GL Account Number</t>
    <phoneticPr fontId="3"/>
  </si>
  <si>
    <t>The GL account number.</t>
  </si>
  <si>
    <t>GL ACCOUNT NAME</t>
  </si>
  <si>
    <t>GL Account Name</t>
  </si>
  <si>
    <t>The name for the GL account.</t>
  </si>
  <si>
    <t>GL ACCOUNT DESCRIPTION</t>
  </si>
  <si>
    <t>TEXT 1000</t>
  </si>
  <si>
    <t>GL Account Description</t>
  </si>
  <si>
    <t>FS CAPTION</t>
  </si>
  <si>
    <t>The financial statement caption represents a related group of accounts; for example, cash and cash equivalents, accounts payable and cost of sales. The caption can be at the trial balance level.</t>
  </si>
  <si>
    <t>ACCOUNT TYPE</t>
  </si>
  <si>
    <t>Account Type</t>
  </si>
  <si>
    <t>The type of account; for example, assets, liabilities, equity, revenues and expenses.</t>
  </si>
  <si>
    <t>ACCOUNT SUBTYPE</t>
  </si>
  <si>
    <t>Account Subtype</t>
  </si>
  <si>
    <t>The subtype of the account; for example, current assets are the subtype of assets.</t>
  </si>
  <si>
    <t>ACCOUNT HIERARCHY</t>
  </si>
  <si>
    <t>Account Hierarchy</t>
  </si>
  <si>
    <t>The corresponding level for account number in the account hierarchy; for example, using 1 to represent assets, and 2 to represent the account subtype current assets.</t>
  </si>
  <si>
    <t>BALANCE DEBIT OR CREDIT CODE</t>
  </si>
  <si>
    <t>CREDIT DEBIT CODE</t>
  </si>
  <si>
    <t>Balance Debit Or Credit Code</t>
  </si>
  <si>
    <t>Credit Debit Indicator</t>
    <phoneticPr fontId="3"/>
  </si>
  <si>
    <t>ACTIVE FLAG CODE</t>
  </si>
  <si>
    <t>This indicates whether the GL account is active or inactive; for example, 1 is active and 0 is inactive.</t>
  </si>
  <si>
    <t>PARENT GL ACCOUNT NUMBER</t>
  </si>
  <si>
    <t>Parent GL Account Number</t>
  </si>
  <si>
    <t>BAS CURRENCY</t>
  </si>
  <si>
    <t>CURRENCY</t>
  </si>
  <si>
    <t>The code of the currency type (ISO 4217, Codes for the representation of currencies).</t>
  </si>
  <si>
    <t>CURRENCY NAME</t>
  </si>
  <si>
    <t>TEXT 30</t>
  </si>
  <si>
    <t>Currency Name</t>
  </si>
  <si>
    <t>The name of the currency type in the accounting and/or ERP system.</t>
  </si>
  <si>
    <t>MINOR UNIT</t>
  </si>
  <si>
    <t>UNIT</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</si>
  <si>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</si>
  <si>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
EXAMPLE The US cent is a one hundredth part of the US dollar; the GB penny is a one hundredth part of the pound sterling. The minor unit number for both is 2.</t>
  </si>
  <si>
    <t>Active Flag</t>
    <phoneticPr fontId="3"/>
  </si>
  <si>
    <t>BAS CUSTOMER</t>
  </si>
  <si>
    <t>CUSTOMER</t>
  </si>
  <si>
    <t>Account ID</t>
    <phoneticPr fontId="3"/>
  </si>
  <si>
    <t>PARENT CUSTOMER ID</t>
  </si>
  <si>
    <t>Parent ID</t>
    <phoneticPr fontId="3"/>
  </si>
  <si>
    <t>CUSTOMER ACCOUNT NUMBER</t>
  </si>
  <si>
    <t>Account</t>
    <phoneticPr fontId="3"/>
  </si>
  <si>
    <t>The number of the customer. This number is either generated by manual input or generated by the system.</t>
  </si>
  <si>
    <t>CUSTOMER ACCOUNT NAME</t>
  </si>
  <si>
    <t>NAME 200</t>
  </si>
  <si>
    <t>Account Name</t>
    <phoneticPr fontId="3"/>
  </si>
  <si>
    <t>The name of the customer.</t>
  </si>
  <si>
    <t>CUSTOMER ABBREVIATION</t>
  </si>
  <si>
    <t>Abbreviation</t>
    <phoneticPr fontId="3"/>
  </si>
  <si>
    <t>The abbreviation of the customer's name.</t>
  </si>
  <si>
    <t>CORRESPONDING SUPPLIER ID</t>
  </si>
  <si>
    <t>Corresponding Supplier ID</t>
  </si>
  <si>
    <t>Corresponding</t>
    <phoneticPr fontId="3"/>
  </si>
  <si>
    <t>CUSTOMER TYPE ID</t>
  </si>
  <si>
    <t>CUSTOMER TIN</t>
  </si>
  <si>
    <t>TAX IDENTIFICATION NUMBER</t>
  </si>
  <si>
    <t>TIN</t>
    <phoneticPr fontId="3"/>
  </si>
  <si>
    <t>INACTIVE DATE</t>
  </si>
  <si>
    <t>Inactive Date</t>
  </si>
  <si>
    <t>Inactive</t>
    <phoneticPr fontId="3"/>
  </si>
  <si>
    <t>The date that the customer was declared inactive. For example a customer may become inactive due to exceeding credit limit, legal restrictions, contract termination or bankruptcy etc.</t>
  </si>
  <si>
    <t>TRANSACTION CREDIT LIMIT</t>
  </si>
  <si>
    <t>Transaction Credit Limit</t>
  </si>
  <si>
    <t>The per invoice credit limit established for this customer.</t>
  </si>
  <si>
    <t>has</t>
  </si>
  <si>
    <t>was</t>
  </si>
  <si>
    <t>Created</t>
    <phoneticPr fontId="3"/>
  </si>
  <si>
    <t>was</t>
    <phoneticPr fontId="3"/>
  </si>
  <si>
    <t>Approved</t>
    <phoneticPr fontId="3"/>
  </si>
  <si>
    <t>Last Modified</t>
    <phoneticPr fontId="3"/>
  </si>
  <si>
    <t>TOTAL CREDIT LIMIT</t>
  </si>
  <si>
    <t>Total Credit Limit</t>
  </si>
  <si>
    <t>Terms Discount</t>
    <phoneticPr fontId="3"/>
  </si>
  <si>
    <t>The discount percentage the customer can take if an invoice is paid before a certain number of days. In the flat file, terms are represented as integers to decimal place; for example, 10% would be represented as 0.10.</t>
  </si>
  <si>
    <t>Terms Discount Days</t>
    <phoneticPr fontId="3"/>
  </si>
  <si>
    <t>The number of days from the invoice date the customer has to take advantage of discounted terms. Terms are represented as integers with no decimal places; for example, 10 days would be represented as 10.</t>
  </si>
  <si>
    <t>The default number of days allowed to meet the obligation before an invoice becomes overdue.</t>
  </si>
  <si>
    <t>BAS CUSTOMER TYPE</t>
  </si>
  <si>
    <t>CUSTOMER TYPE</t>
  </si>
  <si>
    <t>Customer Type</t>
  </si>
  <si>
    <t>Customer Type ID</t>
  </si>
  <si>
    <t>CUSTOMER TYPE CODE</t>
  </si>
  <si>
    <t>CUSTOMER TYPE NAME</t>
  </si>
  <si>
    <t>NAME 80</t>
  </si>
  <si>
    <t>The name of the type categorized by the customer attributes; for example, platinum customer, gold customer and silver customer.</t>
  </si>
  <si>
    <t>PARENT CUSTOMER TYPE ID</t>
  </si>
  <si>
    <t>BAS CUSTOMIZED ACC SEGMENT</t>
  </si>
  <si>
    <t>CUSTOMIZED ACC SEGMENT</t>
  </si>
  <si>
    <t>Customized Account Segment</t>
  </si>
  <si>
    <t>CUSTOMIZED ACC SEGMENT CODE</t>
  </si>
  <si>
    <t>Customized Account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</si>
  <si>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</si>
  <si>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NAME</t>
  </si>
  <si>
    <t>The customized account segment name which audit data needs to be used; for example, budget records planned revenue and expenditure.</t>
  </si>
  <si>
    <t>CUSTOMIZED ACC DESCRIPTION</t>
  </si>
  <si>
    <t>Description</t>
    <phoneticPr fontId="3"/>
  </si>
  <si>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</si>
  <si>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</si>
  <si>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FILE ENCODING RULE CODE</t>
  </si>
  <si>
    <t>Encoding Rule</t>
    <phoneticPr fontId="3"/>
  </si>
  <si>
    <t>HIERARCHY FLAG</t>
  </si>
  <si>
    <t>Hierarchy Flag</t>
  </si>
  <si>
    <t>BAS CUSTOMIZED ACC VALUE</t>
  </si>
  <si>
    <t>CUSTOMIZED ACC VALUE</t>
  </si>
  <si>
    <t>Customized Account Value</t>
  </si>
  <si>
    <t>CUSTOMIZED ACC VALUE CODE</t>
  </si>
  <si>
    <t>Customized Account Value Code</t>
  </si>
  <si>
    <t>Segment Code</t>
    <phoneticPr fontId="3"/>
  </si>
  <si>
    <t>CUSTOMIZED ACC VALUE NAME</t>
  </si>
  <si>
    <t>ACC VALUE DESCRIPTION</t>
  </si>
  <si>
    <t>The detailed description of the account segment value.</t>
  </si>
  <si>
    <t>PARENT ACC VALUE CODE</t>
  </si>
  <si>
    <t>Parent Account Value Code</t>
  </si>
  <si>
    <t>CUSTOMIZED ACC VALUE HIERARCHY</t>
  </si>
  <si>
    <t>HIERARCHY LEVEL</t>
  </si>
  <si>
    <t>Customized Account Value Hierarchy</t>
  </si>
  <si>
    <t>Customized Account Value Hierarchy</t>
    <phoneticPr fontId="3"/>
  </si>
  <si>
    <t>BAS EMPLOYEE</t>
  </si>
  <si>
    <t>EMPLOYEE ID</t>
  </si>
  <si>
    <t>EMPLOYEE CODE</t>
  </si>
  <si>
    <t>EMPLOYEE NAME</t>
  </si>
  <si>
    <t>The name of the employee.</t>
  </si>
  <si>
    <t>INACTIVE FLAG</t>
  </si>
  <si>
    <t>Indicate whether one employee is active or inactive. One employee may become inactive due to some reasons such as sabbatical.</t>
  </si>
  <si>
    <t>EMPLOYEE TYPE CODE</t>
  </si>
  <si>
    <t>Type Code</t>
    <phoneticPr fontId="3"/>
  </si>
  <si>
    <t>The code of the employee types. For example, using 004 to represent an on-the job employee, 005 to represent a retired employee, 006 to represent a deceased employee, 007 to represent a part time employee.</t>
  </si>
  <si>
    <t>EMPLOYEE TYPE NAME</t>
  </si>
  <si>
    <t>The name of the employee type. For example, employed, retired, probation and part-time.</t>
  </si>
  <si>
    <t>DEPARTMENT CODE</t>
  </si>
  <si>
    <t>EMPLOYEE JOB TITLE</t>
  </si>
  <si>
    <t>Job Title</t>
    <phoneticPr fontId="3"/>
  </si>
  <si>
    <t>The job title of the person in an accounting unit. For example, accounting manager.</t>
  </si>
  <si>
    <t>EMPLOYEE ACADEMIC DEGREE</t>
  </si>
  <si>
    <t>Academic Degree</t>
    <phoneticPr fontId="3"/>
  </si>
  <si>
    <t>The highest academic degree acquired; for example Doctor, Master.</t>
  </si>
  <si>
    <t>EMPLOYMENT DATE</t>
  </si>
  <si>
    <t>Employment Date</t>
    <phoneticPr fontId="3"/>
  </si>
  <si>
    <t>The employment date of the employee.</t>
  </si>
  <si>
    <t>TERMINATION DATE</t>
  </si>
  <si>
    <t>Termination Date</t>
    <phoneticPr fontId="3"/>
  </si>
  <si>
    <t>The termination date of the employee from which the labor contract was no longer valid, or the employee no longer works in this department.</t>
  </si>
  <si>
    <t>USER ID</t>
  </si>
  <si>
    <t>BAS USER</t>
  </si>
  <si>
    <t>BAS JOURNAL ENTRY TYPE</t>
  </si>
  <si>
    <t>JOURNAL ENTRY TYPE</t>
  </si>
  <si>
    <t>JE TYPE CODE</t>
  </si>
  <si>
    <t>Journal Entry Type Code</t>
    <phoneticPr fontId="3"/>
  </si>
  <si>
    <t>The code of the journal entry type; for example, using 004 to represent a cash receipt entry, 005 to represent a cash disbursement entry, 006 to represent a non-cash entry.</t>
  </si>
  <si>
    <t>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</si>
  <si>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</si>
  <si>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 ABBREVIATION</t>
  </si>
  <si>
    <t>JE Type Abbreviation</t>
  </si>
  <si>
    <t>The abbreviation of the journal entry type.</t>
  </si>
  <si>
    <t>This indicates whether the JE type is active or inactive; for example, 1 is active and 0 is inactive.</t>
  </si>
  <si>
    <t>BAS MEASUREMENT UNIT</t>
  </si>
  <si>
    <t>MEASUREMENT UNIT</t>
  </si>
  <si>
    <t>Measurement unit</t>
  </si>
  <si>
    <t>The code of the measurement unit.</t>
  </si>
  <si>
    <t>UOM NAME</t>
  </si>
  <si>
    <t>The name of the measurement unit for measuring the quantity of the material.</t>
  </si>
  <si>
    <t>UOM ABBREVIATION</t>
  </si>
  <si>
    <t>BAS PAYMENT TERM</t>
  </si>
  <si>
    <t>PAYMENT TERM</t>
  </si>
  <si>
    <t>The code of the payment term; for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</si>
  <si>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</si>
  <si>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</si>
  <si>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LINE NUMBER</t>
  </si>
  <si>
    <t>PAYMENT TERM LINE DESCRIPTION</t>
  </si>
  <si>
    <t>This indicates whether the payment term is active or inactive; for example, 1 is active and 0 is inactive.</t>
  </si>
  <si>
    <t>BAS PROFILE</t>
  </si>
  <si>
    <t>PROFILE</t>
  </si>
  <si>
    <t>Profile</t>
  </si>
  <si>
    <t>PROFILE NUMBER</t>
  </si>
  <si>
    <t>IDENTIFIER 5</t>
  </si>
  <si>
    <t>Profile Number</t>
  </si>
  <si>
    <t>The number of the current data collection. This number is either generated by manual input or generated by the system.</t>
  </si>
  <si>
    <t>PROFILE NAME</t>
  </si>
  <si>
    <t>The name of the current data collection.</t>
  </si>
  <si>
    <t>INDUSTRY</t>
  </si>
  <si>
    <t>TEXT 20</t>
  </si>
  <si>
    <t>Industry</t>
  </si>
  <si>
    <t>The corresponding industry name under superior sector code.</t>
  </si>
  <si>
    <t>DEVELOPER NAME</t>
  </si>
  <si>
    <t>Developer Name</t>
  </si>
  <si>
    <t>The name of accounting and/or ERP system software developer.</t>
  </si>
  <si>
    <t>SOFTWARE NAME</t>
  </si>
  <si>
    <t>Software Name</t>
  </si>
  <si>
    <t>The name of accounting and/or ERP system software products.</t>
  </si>
  <si>
    <t>SOFTWARE VERSION</t>
  </si>
  <si>
    <t>Software Version</t>
  </si>
  <si>
    <t>The accounting and/or ERP system software version.</t>
  </si>
  <si>
    <t>FUNCTIONAL CURRENCY CODE</t>
  </si>
  <si>
    <t>The functional or group currency used in accounting and/or ERP system software (ISO 4217).</t>
  </si>
  <si>
    <t>STANDARD VERSION</t>
  </si>
  <si>
    <t>Standard Version</t>
  </si>
  <si>
    <t>The standard issuing No. of the standards with which the current output files are consistent; for example, ISO 21378.</t>
  </si>
  <si>
    <t>EXTRACTED DATE</t>
  </si>
  <si>
    <t>Extracted Date</t>
  </si>
  <si>
    <t>Extracted</t>
    <phoneticPr fontId="3"/>
  </si>
  <si>
    <t>The date of data extraction.</t>
  </si>
  <si>
    <t>TIME ZONE</t>
  </si>
  <si>
    <t>Time Zone</t>
  </si>
  <si>
    <t>BAS PROJECT</t>
  </si>
  <si>
    <t>PROJECT CODE</t>
  </si>
  <si>
    <t>The code of each project.</t>
  </si>
  <si>
    <t>PROJECT NAME</t>
  </si>
  <si>
    <t>The name of the project related to operation and administration.</t>
  </si>
  <si>
    <t>PROJECT BEGINNING DATE</t>
  </si>
  <si>
    <t>The beginning date of the project.</t>
  </si>
  <si>
    <t>PROJECT ENDING DATE</t>
  </si>
  <si>
    <t>The ending date of the project.</t>
  </si>
  <si>
    <t>This indicates whether the project is active or inactive; for example, 1 is active and 0 is inactive.</t>
  </si>
  <si>
    <t>BAS SETTLEMENT METHOD</t>
  </si>
  <si>
    <t>SETTLEMENT METHOD</t>
  </si>
  <si>
    <t>Settlement Method</t>
  </si>
  <si>
    <t>SETTLEMENT METHOD NAME</t>
  </si>
  <si>
    <t>The name of the settlement method; for example, cash settlement, issuing bills, credit card, bank remittance and bank collection.</t>
  </si>
  <si>
    <t>This indicates whether the settlement method is active or inactive; for example, 1 is active and 0 is inactive.</t>
  </si>
  <si>
    <t>BAS SUPPLIER</t>
  </si>
  <si>
    <t>SUPPLIER</t>
  </si>
  <si>
    <t>Supplier</t>
  </si>
  <si>
    <t>has</t>
    <phoneticPr fontId="3"/>
  </si>
  <si>
    <t>Primary contact</t>
    <phoneticPr fontId="3"/>
  </si>
  <si>
    <t>The unique identifier for the supplier to whom payment is due or from whom unused credits have been applied.Typically auto-generated by the system.</t>
  </si>
  <si>
    <t>SUPPLIER ACCOUNT NUMBER</t>
  </si>
  <si>
    <t>The number of the supplier to whom payment is due or from whom unused credits have been applied. The number is usually generated by manual input or generated by the system.</t>
  </si>
  <si>
    <t>SUPPLIER ACCOUNT NAME</t>
  </si>
  <si>
    <t>The name of the supplier.</t>
  </si>
  <si>
    <t>SUPPLIER ABBREVIATION</t>
  </si>
  <si>
    <t>The abbreviation form of the supplier's name.</t>
  </si>
  <si>
    <t>PARENT SUPPLIER ID</t>
  </si>
  <si>
    <t>CORRESPONDING CUSTOMER ID</t>
  </si>
  <si>
    <t>Corresponding Customer ID</t>
  </si>
  <si>
    <t>SUPPLIER TYPE ID</t>
  </si>
  <si>
    <t>Supplier Type ID</t>
  </si>
  <si>
    <t>SUPPLIER TIN</t>
  </si>
  <si>
    <t>Supplier TIN</t>
  </si>
  <si>
    <t>The supplier's tax identification number. The number is usually generated by the tax regulator.</t>
  </si>
  <si>
    <t>SUPPLIER GROUP</t>
  </si>
  <si>
    <t>Supplier Group</t>
  </si>
  <si>
    <t>Group</t>
    <phoneticPr fontId="3"/>
  </si>
  <si>
    <t>For supplier group assignments when the organization segments the suppliers.</t>
  </si>
  <si>
    <t>The date the supplier was declared inactive. For example a supplier may become inactive due to exceeding credit limit, legal restrictions, contract termination or bankruptcy etc.</t>
  </si>
  <si>
    <t>The per invoice credit limit established for this supplier.</t>
  </si>
  <si>
    <t>Approved</t>
  </si>
  <si>
    <t>Created</t>
  </si>
  <si>
    <t>Last Modified</t>
  </si>
  <si>
    <t>The credit limit for the total outstanding balance approved for the supplier.</t>
  </si>
  <si>
    <t>The discount percentage the supplier can provide if an invoice is paid before a certain number of days. In the flat file, terms are represented as integers to decimal place; for example, 10% would be represented as 0.10.</t>
  </si>
  <si>
    <t>The number of days from the invoice date the customer has to take advantage of discounted terms. Terms are represented as integers with no decimal places; for example, 10 would represent 10 days.</t>
  </si>
  <si>
    <t>The number of days allowed to meet the obligation before an invoice becomes overdue.</t>
  </si>
  <si>
    <t>BAS SUPPLIER TYPE</t>
  </si>
  <si>
    <t>SUPPLIER TYPE</t>
  </si>
  <si>
    <t>Supplier Type</t>
  </si>
  <si>
    <t>SUPPLIER TYPE CODE</t>
  </si>
  <si>
    <t>Supplier Type Code</t>
  </si>
  <si>
    <t>The code of the supplier type; for example, using 004 to represent preferred suppliers, 005 to represent key suppliers, 006 to represent common suppliers.</t>
  </si>
  <si>
    <t>SUPPLIER TYPE NAME</t>
  </si>
  <si>
    <t>Supplier Type Name</t>
  </si>
  <si>
    <t>The name of the type categorized by the supplier attributes; for example, preferred supplier, key supplier and common supplier.</t>
  </si>
  <si>
    <t>PARENT SUPPLIER TYPE ID</t>
  </si>
  <si>
    <t>Parent Supplier Type ID</t>
  </si>
  <si>
    <t>BAS TAX REGULATORY</t>
  </si>
  <si>
    <t>TAX REGULATORY</t>
  </si>
  <si>
    <t>REGULATOR CODE</t>
  </si>
  <si>
    <t>The code of the regulator or jurisdiction.</t>
  </si>
  <si>
    <t>REGULATOR COUNTRY CODE</t>
  </si>
  <si>
    <t>The country code where the regulator is located (ISO 3166-1).</t>
  </si>
  <si>
    <t>REGULATOR REGION</t>
  </si>
  <si>
    <t>REGION</t>
  </si>
  <si>
    <t>The sub-region within country; For example, in the U.S., this would be state and in Canada it would be province.</t>
  </si>
  <si>
    <t>REGULATOR NAME</t>
  </si>
  <si>
    <t>The name of the regulator for which tax is withheld or accrued.</t>
  </si>
  <si>
    <t>REGULATOR ROLE</t>
  </si>
  <si>
    <t>The role of the regulator: federal, regional or local.</t>
  </si>
  <si>
    <t>REGULATOR PAYABLE ACCOUNT NUM</t>
  </si>
  <si>
    <t>REGULATOR ACCRUAL ACCOUNT NUM</t>
  </si>
  <si>
    <t>REGULATOR EXPENSE ACCOUNT NUM</t>
  </si>
  <si>
    <t>REGULATOR ID</t>
  </si>
  <si>
    <t>The ID assigned / generated by the regulator for the reporting organization to the regulator.</t>
  </si>
  <si>
    <t>REGULATOR REPORTING ORG</t>
  </si>
  <si>
    <t>IDENTIFIER 80</t>
  </si>
  <si>
    <t>REGULATOR ACTIVE FLAG</t>
  </si>
  <si>
    <t>BAS TAX TYPE</t>
  </si>
  <si>
    <t>TAX TYPE</t>
  </si>
  <si>
    <t>A code used to refer to this tax type, used as a key or cross-reference in files; for example, using 004 to represent the income tax, 005 to represent the tariff, 006 to represent the value added tax.</t>
  </si>
  <si>
    <t>TAX NAME</t>
  </si>
  <si>
    <t>Tax Name</t>
  </si>
  <si>
    <t>The name of the tax type; for example, income tax, tariff and value added tax.</t>
  </si>
  <si>
    <t>TAX TYPE DESCRIPTION</t>
  </si>
  <si>
    <t>Tax Type Description</t>
  </si>
  <si>
    <t>The description of the tax type.</t>
  </si>
  <si>
    <t>TAX CODE DESCRIPTION</t>
  </si>
  <si>
    <t>Tax Code Description</t>
  </si>
  <si>
    <t>The description of the tax code, subdivision of the tax type; for example, lower percentage applicable for common goods.</t>
  </si>
  <si>
    <t>TAX PERCENTAGE</t>
  </si>
  <si>
    <t>PERCENTAGE11</t>
  </si>
  <si>
    <t>Tax Percentage</t>
  </si>
  <si>
    <t>USER</t>
  </si>
  <si>
    <t>User</t>
  </si>
  <si>
    <t>USER ACTIVE STATUS</t>
  </si>
  <si>
    <t>Indicates whether the status of the user is active or inactive. A user may become inactive due to retirement, dismissal or termination etc. For example, 1 is active and 0 is inactive.</t>
  </si>
  <si>
    <t>USER STATUS MODIFIED DATE</t>
  </si>
  <si>
    <t>The modified date of the user's activation or termination status.</t>
  </si>
  <si>
    <t>USER NAME</t>
  </si>
  <si>
    <t>The name of the user.</t>
  </si>
  <si>
    <t>USER JOB TITLE</t>
  </si>
  <si>
    <t>The job title of the person in the system; for example, system manager.</t>
  </si>
  <si>
    <t>USER ROLE RESPONSIBILITY</t>
  </si>
  <si>
    <t>Free form description of the individual's functional role or primary responsibility. For example, responsibility related to managing the information of accounts payable in the system.</t>
  </si>
  <si>
    <t>GL ACCOUNT PERIOD BALANCE</t>
  </si>
  <si>
    <t>GL ACCOUNT NUMBER</t>
  </si>
  <si>
    <t>GL Account Number</t>
  </si>
  <si>
    <t>DEBIT QUANTITY</t>
  </si>
  <si>
    <t>Debit Quantity</t>
  </si>
  <si>
    <t>The quantity information associated with debiting inventory and PPE.</t>
  </si>
  <si>
    <t>CREDIT QUANTITY</t>
  </si>
  <si>
    <t>Credit Quantity</t>
  </si>
  <si>
    <t>The quantity information associated with crediting inventory and PPE.</t>
  </si>
  <si>
    <t>BEGINNING QUANTITY</t>
  </si>
  <si>
    <t>Beginning Quantity</t>
  </si>
  <si>
    <t>The beginning quantity of inventory or PPE account.</t>
  </si>
  <si>
    <t>ENDING QUANTITY</t>
  </si>
  <si>
    <t>Ending Quantity</t>
  </si>
  <si>
    <t>The ending quantity of inventory or PPE account.</t>
  </si>
  <si>
    <t>Beginning Balance Indicator</t>
    <phoneticPr fontId="3"/>
  </si>
  <si>
    <t>The beginning balance direction for the account. Indicates whether beginning balance is debit or credit. For example, C=credit; D=debit.</t>
  </si>
  <si>
    <t>ENDING BALANCE INDICATOR</t>
  </si>
  <si>
    <t>Ending Balance Indicator</t>
  </si>
  <si>
    <t>The ending balance direction for the account. Indicates whether ending balance is debit or credit. For example, C=credit; D=debit.</t>
  </si>
  <si>
    <t>has a</t>
  </si>
  <si>
    <t>Balance Begining Amount</t>
    <phoneticPr fontId="3"/>
  </si>
  <si>
    <t>has a</t>
    <phoneticPr fontId="3"/>
  </si>
  <si>
    <t>Multi Currency Amount</t>
  </si>
  <si>
    <t>CREDIT AMOUNT</t>
  </si>
  <si>
    <t>Credit Amount</t>
    <phoneticPr fontId="3"/>
  </si>
  <si>
    <t>Debit</t>
  </si>
  <si>
    <t>GL ACCOUNT SEGMENT</t>
  </si>
  <si>
    <t>GL Account Segment</t>
  </si>
  <si>
    <t>ACCOUNT SEGMENT NUMBER</t>
  </si>
  <si>
    <t>Account Segment Number</t>
  </si>
  <si>
    <t>ACCOUNT SEGMENT NAME</t>
  </si>
  <si>
    <t>IDENTIFIER 200</t>
  </si>
  <si>
    <t>Account Segment Name</t>
  </si>
  <si>
    <t>CORRESPONDING FILE</t>
  </si>
  <si>
    <t>Corresponding File</t>
  </si>
  <si>
    <t>ACCOUNT SEGMENT DESCRIPTION</t>
  </si>
  <si>
    <t>Account Segment Description</t>
  </si>
  <si>
    <t>Customized Account Segment Code</t>
    <phoneticPr fontId="3"/>
  </si>
  <si>
    <t>GL DETAILS</t>
  </si>
  <si>
    <t>GENERAL LEDGER DETAILS</t>
  </si>
  <si>
    <t>JOURNAL ID</t>
  </si>
  <si>
    <t>Journal ID</t>
  </si>
  <si>
    <t>JOURNAL NUMBER</t>
  </si>
  <si>
    <t>The number of the journal entry; for example, including serial number, document type, and date.</t>
  </si>
  <si>
    <t>EFFECTIVE DATE</t>
  </si>
  <si>
    <t>Effective Date</t>
  </si>
  <si>
    <t>Effective</t>
    <phoneticPr fontId="3"/>
  </si>
  <si>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</si>
  <si>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JOURNAL LINE NUMBER</t>
  </si>
  <si>
    <t>The number of each line within a journal entry. This number is either generated by manual input or by the system.</t>
  </si>
  <si>
    <t>JE HEADER DESCRIPTION</t>
  </si>
  <si>
    <t>Description of the entire journal entry as described by the journal entry header.</t>
  </si>
  <si>
    <t>JE LINE DESCRIPTION</t>
  </si>
  <si>
    <t>Description of the individual line within the journal entry.</t>
  </si>
  <si>
    <t>SOURCE CODE</t>
  </si>
  <si>
    <t>Source Code</t>
  </si>
  <si>
    <t>BILL NUMBER</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</si>
  <si>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</si>
  <si>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</si>
  <si>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Type Code</t>
  </si>
  <si>
    <t>BILL DATE</t>
  </si>
  <si>
    <t>Bill Date</t>
  </si>
  <si>
    <t>The date of the bill.</t>
  </si>
  <si>
    <t>UNIT PRICE</t>
  </si>
  <si>
    <t>AMOUNT8</t>
  </si>
  <si>
    <t>CREDIT DEBIT INDICATOR</t>
  </si>
  <si>
    <t>Credit Debit Indicator</t>
  </si>
  <si>
    <t>REVERSAL INDICATOR</t>
  </si>
  <si>
    <t>REVERSAL INDICATOR CODE</t>
  </si>
  <si>
    <t>Reversal Indicator</t>
  </si>
  <si>
    <t>REVERSAL JOURNAL ID</t>
  </si>
  <si>
    <t>Reversal Journal ID</t>
  </si>
  <si>
    <t>CANCELLATION SIGN</t>
  </si>
  <si>
    <t>Cancellation Sign</t>
  </si>
  <si>
    <t>Posted</t>
    <phoneticPr fontId="3"/>
  </si>
  <si>
    <t>GL SOURCE</t>
  </si>
  <si>
    <t>GENERAL LEDGER SOURCE INFORMATION</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</si>
  <si>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</si>
  <si>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</si>
  <si>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Source Description</t>
  </si>
  <si>
    <t>A description of the source system.</t>
  </si>
  <si>
    <t>ERP SUBLEDGER MODULE</t>
  </si>
  <si>
    <t>ERP Subledger Module</t>
  </si>
  <si>
    <t>Description of the subledger or ERP module from where the journal entry originated. Should tie back to a system or significant accounting process. In some instances, can be represented by the source system.</t>
  </si>
  <si>
    <t>SYSTEM MANUAL IDENTIFIER</t>
  </si>
  <si>
    <t>System Manual Identifier</t>
  </si>
  <si>
    <t>This indicates whether the journal entry is system-generated (S) or manually-entered (M). EXAMPLE S is system-generated and M is manually-entered.</t>
  </si>
  <si>
    <t>BUSINESS PROCESS MAJOR</t>
  </si>
  <si>
    <t>Business Process Major</t>
  </si>
  <si>
    <t>The major class of transaction associated with a business process; for example, sales.</t>
  </si>
  <si>
    <t>BUSINESS PROCESS MINOR</t>
  </si>
  <si>
    <t>Business Process Minor</t>
  </si>
  <si>
    <t>A sub-process of the major business process; for example, orders, returns, discounts, etc.</t>
  </si>
  <si>
    <t>GL TRIAL BALANCE</t>
  </si>
  <si>
    <t>GENERAL LEDGER TRIAL BALANCE</t>
  </si>
  <si>
    <t>BALANCE AS OF DATE</t>
  </si>
  <si>
    <t>Balance As Of Date</t>
  </si>
  <si>
    <t>The date through which the provided balance reflects account activity; for example, if a report was run for activity through 2014-12-31 on 2015-01-22. The date recorded would be 2014-12-31.</t>
  </si>
  <si>
    <t>PUR CONTRACT</t>
  </si>
  <si>
    <t>Purchase Contract</t>
    <phoneticPr fontId="3"/>
  </si>
  <si>
    <t>Purchase</t>
    <phoneticPr fontId="3"/>
  </si>
  <si>
    <t>Purchase Contract Details</t>
    <phoneticPr fontId="3"/>
  </si>
  <si>
    <t>AP ADJUSTMENT</t>
  </si>
  <si>
    <t>ADJUSTMENT ID</t>
  </si>
  <si>
    <t>Adjustment ID</t>
  </si>
  <si>
    <t>ADJUSTMENT NUMBER</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</si>
  <si>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</si>
  <si>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 TYPE NAME</t>
  </si>
  <si>
    <t>The name of the method by which the transaction debit or credit amount was extinguished or apportioned to the debt by the supplier; for example, credit memo, debit memo, finance charge and other adjustments.</t>
  </si>
  <si>
    <t>ADJUSTMENT DOCUMENT NUMBER</t>
  </si>
  <si>
    <t>Document Number</t>
    <phoneticPr fontId="3"/>
  </si>
  <si>
    <t>The number of an internally generated adjustment document; for example, credit memo. The number is usually generated by manual input or automated using system based rules; for example, document number, document type, and year.</t>
  </si>
  <si>
    <t>Invoice Generated</t>
    <phoneticPr fontId="3"/>
  </si>
  <si>
    <t>Recorded</t>
    <phoneticPr fontId="3"/>
  </si>
  <si>
    <t>GL Details</t>
    <phoneticPr fontId="3"/>
  </si>
  <si>
    <t>ADJUSTMENT DATE</t>
  </si>
  <si>
    <t>Adjustment Date</t>
  </si>
  <si>
    <t>The date of the adjustment, regardless of the date the adjustment is created.</t>
  </si>
  <si>
    <t>GL DEBIT ACCOUNT NUMBER</t>
  </si>
  <si>
    <t>GL Debit Account Number</t>
  </si>
  <si>
    <t>GL CREDIT ACCOUNT NUMBER</t>
  </si>
  <si>
    <t>GL Credit Account Number</t>
  </si>
  <si>
    <t>has an</t>
  </si>
  <si>
    <t>AP ADJUSTMENT DETAILS</t>
  </si>
  <si>
    <t>ADJUSTMENT LINE ID</t>
  </si>
  <si>
    <t>ADJUSTMENT LINE NUMBER</t>
  </si>
  <si>
    <t>AP CASH APPLICATION</t>
  </si>
  <si>
    <t>AP APPLICATION ID</t>
  </si>
  <si>
    <t>AP APPLICATION DATE</t>
  </si>
  <si>
    <t>Application Date</t>
    <phoneticPr fontId="3"/>
  </si>
  <si>
    <t>The date of the cash application transaction, regardless of the date the transaction is created.</t>
  </si>
  <si>
    <t>PAYMENT ID</t>
  </si>
  <si>
    <t>Payment ID</t>
  </si>
  <si>
    <t>Payment Made</t>
    <phoneticPr fontId="3"/>
  </si>
  <si>
    <t>Invoice Received</t>
    <phoneticPr fontId="3"/>
  </si>
  <si>
    <t>AP OPEN ACCOUNT PAYABLE</t>
  </si>
  <si>
    <t>TRANSACTION ID</t>
  </si>
  <si>
    <t>Transaction ID</t>
  </si>
  <si>
    <t>PURCHASE CONTRACT ID</t>
  </si>
  <si>
    <t>Purchase Contract ID</t>
  </si>
  <si>
    <t>TRANSACTION DATE</t>
  </si>
  <si>
    <t>Transaction Date</t>
    <phoneticPr fontId="3"/>
  </si>
  <si>
    <t>The date of the transaction, regardless of the date the transation is created. This is the date from which the due date is calculated based on the invoice terms.</t>
  </si>
  <si>
    <t>TRANSACTION DUE DATE</t>
  </si>
  <si>
    <t>Transaction Due Date</t>
    <phoneticPr fontId="3"/>
  </si>
  <si>
    <t>REFERENCE NUMBER</t>
  </si>
  <si>
    <t>Reference Number</t>
  </si>
  <si>
    <t>The number of an internally or externally generated transaction; for example, check number, wire transfer number, or original document ID.</t>
  </si>
  <si>
    <t>REFERENCE DATE</t>
  </si>
  <si>
    <t>Reference Date</t>
    <phoneticPr fontId="3"/>
  </si>
  <si>
    <t>The date on an internally or externally generated transaction; for example, check date or wire transfer date.</t>
  </si>
  <si>
    <t>The code of grouping related items for different purposes.</t>
  </si>
  <si>
    <t>AP PAYMENT MADE</t>
  </si>
  <si>
    <t>PAYMENT NUMBER</t>
  </si>
  <si>
    <t>The number of the transactional document, from which AP is derived. The number is usually generated by manual input or automated using system based rules.</t>
  </si>
  <si>
    <t>PAYMENT DATE</t>
  </si>
  <si>
    <t>Payment Date</t>
    <phoneticPr fontId="3"/>
  </si>
  <si>
    <t>The payment date of the account payable by the supplier.</t>
  </si>
  <si>
    <t>AMOUNT CREDIT DEBIT INDICATOR</t>
  </si>
  <si>
    <t>PUR INVOICE RECEIVED</t>
  </si>
  <si>
    <t>Received</t>
    <phoneticPr fontId="3"/>
  </si>
  <si>
    <t xml:space="preserve">Invoice </t>
    <phoneticPr fontId="3"/>
  </si>
  <si>
    <t>PUR INVOICE RECEIVED DETAILS</t>
  </si>
  <si>
    <t>Invoice Received Details</t>
    <phoneticPr fontId="3"/>
  </si>
  <si>
    <t>PUR MATERIALS RECEIVED</t>
  </si>
  <si>
    <t>PURCHASE MATERIALS RECEIVED</t>
  </si>
  <si>
    <t>RECEIPT ID</t>
  </si>
  <si>
    <t>Receipt ID</t>
  </si>
  <si>
    <t>RECEIPT NUMBER</t>
  </si>
  <si>
    <t>Receipt Number</t>
  </si>
  <si>
    <t>The number of the receipt. This number is generated either by manual input or generated by the system.</t>
  </si>
  <si>
    <t>RECEIPT DATE</t>
  </si>
  <si>
    <t>Receipt Date</t>
  </si>
  <si>
    <t>The date of the shipment receipt.</t>
  </si>
  <si>
    <t>RECEIPT REFERENCE NUMBER</t>
  </si>
  <si>
    <t>Receipt Reference Number</t>
  </si>
  <si>
    <t>The number of the reference receipt. Company reference or logistics company official waybill number.</t>
  </si>
  <si>
    <t>RECEIPT TRANSACTION AMOUNT</t>
  </si>
  <si>
    <t>Monetary amount for the items in the receipt related to the purchase order in transaction currency. This amount is calculated through the receipt details.</t>
  </si>
  <si>
    <t>SHIPPING METHOD</t>
  </si>
  <si>
    <t>Shipping Method</t>
  </si>
  <si>
    <t>The transportation used for shipping (e.g. air, train, truck, hand delivered).</t>
  </si>
  <si>
    <t>SHIPPER</t>
  </si>
  <si>
    <t>Shipper</t>
  </si>
  <si>
    <t>The organisation or individual responsible for shipping the goods (e.g. UPS, Federal Express).</t>
  </si>
  <si>
    <t>ADJUSTMENT INDICATOR</t>
  </si>
  <si>
    <t>Adjustment Indicator</t>
  </si>
  <si>
    <t>Adjustment Indicator</t>
    <phoneticPr fontId="3"/>
  </si>
  <si>
    <t>If the transaction is the original receipt transaction, then 0 ; if the transaction is a receipt adjustment, then 1 .</t>
  </si>
  <si>
    <t>ADJUSTMENT DESCRIPTION</t>
  </si>
  <si>
    <t>Adjustment Description</t>
  </si>
  <si>
    <t>If an adjustment was made to a receipt, a description should clarify the reason for the adjustment.</t>
  </si>
  <si>
    <t>PURCHASE ORDER ID</t>
  </si>
  <si>
    <t>Purchase Order ID</t>
  </si>
  <si>
    <t>PUR MATERIALS RECEIVED DETAILS</t>
  </si>
  <si>
    <t>PURCHASE MATERIALS RECEIVED DETAILS</t>
  </si>
  <si>
    <t>Materials Received Details</t>
    <phoneticPr fontId="3"/>
  </si>
  <si>
    <t>RECEIPT LINE ID</t>
  </si>
  <si>
    <t>RECEIPT LINE NUMBER</t>
  </si>
  <si>
    <t>Receipt Line Number</t>
  </si>
  <si>
    <t>The number of a receipt line. This number is generated either by manual input or generated by the system.</t>
  </si>
  <si>
    <t>RECEIPT QUANTITY</t>
  </si>
  <si>
    <t>Receipt Quantity</t>
  </si>
  <si>
    <t>Receipt Quantity</t>
    <phoneticPr fontId="3"/>
  </si>
  <si>
    <t>The quantity of materials received recorded in the receipt.</t>
  </si>
  <si>
    <t>RECEIPT UNIT PRICE</t>
  </si>
  <si>
    <t>Receipt Unit Price</t>
  </si>
  <si>
    <t>Price per unit for item received (including tax).</t>
  </si>
  <si>
    <t>RECEIPT LINE TRX AMOUNT</t>
  </si>
  <si>
    <t>PURCHASE ORDER LINE ID</t>
  </si>
  <si>
    <t>Purchase Order Line ID</t>
  </si>
  <si>
    <t>PURCHASE ORDER LINE QUANTITY</t>
  </si>
  <si>
    <t>Purchase Order Line Quantity</t>
    <phoneticPr fontId="3"/>
  </si>
  <si>
    <t>ORDER LINE UNIT PRICE</t>
  </si>
  <si>
    <t>Order Line Unit Price</t>
  </si>
  <si>
    <t>PUR ORDER</t>
  </si>
  <si>
    <t>Purchase Order</t>
    <phoneticPr fontId="3"/>
  </si>
  <si>
    <t>PUR ORDER DETAILS</t>
  </si>
  <si>
    <t>Purchase Order Details</t>
    <phoneticPr fontId="3"/>
  </si>
  <si>
    <t>PUR REQUISITION</t>
  </si>
  <si>
    <t>PURCHASE REQUISITION</t>
  </si>
  <si>
    <t>Purchase Requisition</t>
  </si>
  <si>
    <t>REQUISITION NUMBER</t>
  </si>
  <si>
    <t>The number of the material purchase requisition. This number is generated either by manual input or generated by the system.</t>
  </si>
  <si>
    <t>REQUISITION DATE</t>
  </si>
  <si>
    <t>Requisition Date</t>
  </si>
  <si>
    <t>Requisition</t>
    <phoneticPr fontId="3"/>
  </si>
  <si>
    <t>The submission date of the purchase requisition.</t>
  </si>
  <si>
    <t>The status of the purchase requisition recorded at the moment. Different ERP vendors have different content for this information output; for example, new, save, submit, approved and frozen.</t>
  </si>
  <si>
    <t>PUR REQUISITION DETAILS</t>
  </si>
  <si>
    <t>PURCHASE REQUISITION DETAILS</t>
  </si>
  <si>
    <t>Purchase Requisition Details</t>
  </si>
  <si>
    <t>REQUISITION LINE NUMBER</t>
  </si>
  <si>
    <t>The number of a requisition line. The number is generated by manual input or is system generated.</t>
  </si>
  <si>
    <t>REQUISITION DUE DATE</t>
  </si>
  <si>
    <t>Requisition Due Date</t>
  </si>
  <si>
    <t>The last requested delivery of the purchased materials in the purchasing requisition. Completion of the delivery shall not be later than that date.</t>
  </si>
  <si>
    <t>REQUISITION QUANTITY</t>
  </si>
  <si>
    <t>Requisition Quantity</t>
  </si>
  <si>
    <t>The quantity in the requisition for material purchased.The quantity of the purchased materials in the requisition.</t>
  </si>
  <si>
    <t>APPROVED QUANTITY</t>
  </si>
  <si>
    <t>Approved Quantity</t>
  </si>
  <si>
    <t>The quantity of the material purchase approved.The approved quantity of the purchased materials from the requisition quantity. The approved quantity can differ from the requistion quantity.</t>
  </si>
  <si>
    <t>REQUISITION ORGANIZATION CODE</t>
  </si>
  <si>
    <t>Requisition Organization Code</t>
  </si>
  <si>
    <t>The status of a requisition line; for example, in process or rejected.</t>
  </si>
  <si>
    <t>SAL CONTRACT</t>
  </si>
  <si>
    <t>Sales Contract</t>
    <phoneticPr fontId="3"/>
  </si>
  <si>
    <t>Sales</t>
    <phoneticPr fontId="3"/>
  </si>
  <si>
    <t>SAL CONTRACT DETAILS</t>
  </si>
  <si>
    <t>SALES CONTRACT DETAILS</t>
  </si>
  <si>
    <t>Sales Contract Details</t>
  </si>
  <si>
    <t>AR ADJUSTMENT</t>
  </si>
  <si>
    <t>AR ADJUSTMENTS</t>
  </si>
  <si>
    <t>AR Adjustments</t>
  </si>
  <si>
    <t>The number of the adjustment of record. This number is generated either by manual input or by the system. This number can be created by concatenating fields to uniquely identify each transaction. For example; serial number, document type, and adjustment date.</t>
  </si>
  <si>
    <t>The name of the method by which the transaction debit or credit amount was extinguished or apportioned to the debt by the customer; for example, credit memo, debit memo, finance charge and other adjustments.</t>
  </si>
  <si>
    <t>The number of an internally generated adjustment document; for example, credit memo. for example, document number, document type, and year. The number is usually generated by manual input or is system generated;</t>
  </si>
  <si>
    <t>The date of the adjustment, regardless of the date the adjustment is entered.</t>
  </si>
  <si>
    <t>Lastmodified</t>
    <phoneticPr fontId="3"/>
  </si>
  <si>
    <t>AR ADJUSTMENT DETAILS</t>
  </si>
  <si>
    <t>AR Adjustment Details</t>
  </si>
  <si>
    <t>AR CASH APPLICATION</t>
  </si>
  <si>
    <t>CASH APPLICATION</t>
  </si>
  <si>
    <t>AR APPLICATION ID</t>
  </si>
  <si>
    <t>The unique identifier for each application of cash from a receipt to each invoice.Typically auto-generated by the system.</t>
  </si>
  <si>
    <t>AR APPLICATION DATE</t>
  </si>
  <si>
    <t>AR Application Date</t>
  </si>
  <si>
    <t>AR CASH RECEIVED</t>
  </si>
  <si>
    <t>CASH RECEIVED</t>
  </si>
  <si>
    <t>The number of the cash received, from which AR is derived. This number is generated either by manual input or by the system.</t>
  </si>
  <si>
    <t>SALES CONTRACT ID</t>
  </si>
  <si>
    <t>Sales Contract ID</t>
  </si>
  <si>
    <t>The receipt date of the account receivable by the customer. For example, the received date of check, wire transfer and cash.</t>
  </si>
  <si>
    <t>Reference Date</t>
  </si>
  <si>
    <t>Amount Credit Debit Indicator</t>
  </si>
  <si>
    <t>Indicates whether the amount is a credit or debit. For example C = credit; D= debit.</t>
  </si>
  <si>
    <t>AR OPEN ACCOUNT RECEIVABLE</t>
  </si>
  <si>
    <t>OPEN ACCOUNTS RECEIVABLE</t>
  </si>
  <si>
    <t>The date of the transaction, regardless of the date the transaction is created. This is the date from which the due date is calculated based on the invoice terms.</t>
  </si>
  <si>
    <t>SAL INVOICE GENERATED</t>
  </si>
  <si>
    <t>Generated</t>
    <phoneticPr fontId="3"/>
  </si>
  <si>
    <t>SAL INVOICE GENERATED DETAILS</t>
  </si>
  <si>
    <t>Invoice Generated Details</t>
    <phoneticPr fontId="3"/>
  </si>
  <si>
    <t>SAL ORDER</t>
  </si>
  <si>
    <t>SAL ORDER DETAILS</t>
  </si>
  <si>
    <t>Sales Order Details</t>
  </si>
  <si>
    <t>SAL SHIPMENT MADE</t>
  </si>
  <si>
    <t>SALES SHIPMENT MADE</t>
  </si>
  <si>
    <t>Shipment Made</t>
    <phoneticPr fontId="3"/>
  </si>
  <si>
    <t>SHIPMENT ID</t>
  </si>
  <si>
    <t>Shipment ID</t>
  </si>
  <si>
    <t>SHIPMENT NUMBER</t>
  </si>
  <si>
    <t>The number of the shipment. This number is generated either by manual input or generated by the system.</t>
  </si>
  <si>
    <t>SHIPMENT DATE</t>
  </si>
  <si>
    <t>Shipment Date</t>
  </si>
  <si>
    <t>The date of the shipment (date shipped).</t>
  </si>
  <si>
    <t>SHIPMENT REFERENCE NUMBER</t>
  </si>
  <si>
    <t>The number of the reference shipping. Company reference or logistics company official waybill number.</t>
  </si>
  <si>
    <t>SHIPPING TRANSACTION AMOUNT</t>
  </si>
  <si>
    <t>Monetary amount for the items in the shipping document related to the sales order. Recorded in the transaction currency.</t>
  </si>
  <si>
    <t>SHIPMENT METHOD</t>
  </si>
  <si>
    <t>Shipment Method</t>
  </si>
  <si>
    <t>If an adjustment was made to a shipment, a description should clarify the reason for the adjustment.</t>
  </si>
  <si>
    <t>SALES ORDER ID</t>
  </si>
  <si>
    <t>Sales Order ID</t>
  </si>
  <si>
    <t>SAL SHIPMENT MADE DETAILS</t>
  </si>
  <si>
    <t>SHIPMENT MADE DETAILS</t>
  </si>
  <si>
    <t>Shipment Made Details</t>
  </si>
  <si>
    <t>SHIPMENT DOCUMENT LINE ID</t>
  </si>
  <si>
    <t>SHIPMENT DOCUMENT LINE NUMBER</t>
  </si>
  <si>
    <t>The line number of the shipping document. This number is generated either by manual input or generated by the system.</t>
  </si>
  <si>
    <t>SHIPPING QUANTITY</t>
  </si>
  <si>
    <t>Shipping Quantity</t>
  </si>
  <si>
    <t>Shipping</t>
    <phoneticPr fontId="3"/>
  </si>
  <si>
    <t>The quantity of the products in the shipment.</t>
  </si>
  <si>
    <t>SHIPPING UNIT PRICE</t>
  </si>
  <si>
    <t>Shipping Unit Price</t>
  </si>
  <si>
    <t>Price per unit for item sent.</t>
  </si>
  <si>
    <t>SHIPPING LINE TRANSACTION AMOUNT</t>
  </si>
  <si>
    <t>SALES ORDER LINE ID</t>
  </si>
  <si>
    <t>Sales Order Line ID</t>
  </si>
  <si>
    <t>SALES ORDER LINE QUANTITY</t>
  </si>
  <si>
    <t>Sales Order Line Quantity</t>
  </si>
  <si>
    <t>Sales Order Line</t>
    <phoneticPr fontId="3"/>
  </si>
  <si>
    <t>INV LOCATION</t>
  </si>
  <si>
    <t>INVENTORY LOCATION</t>
  </si>
  <si>
    <t>Inventory Location</t>
  </si>
  <si>
    <t>LOCATION ID</t>
  </si>
  <si>
    <t>Location ID</t>
  </si>
  <si>
    <t>LOCATION CODE</t>
  </si>
  <si>
    <t>Location Code</t>
  </si>
  <si>
    <t>The code of the location used to identify inventory location at the local, rather than organizational level.</t>
  </si>
  <si>
    <t>PARENT LOCATION ID</t>
  </si>
  <si>
    <t>Parent Location ID</t>
  </si>
  <si>
    <t>LOCATION DESCRIPTION</t>
  </si>
  <si>
    <t>Location Description</t>
  </si>
  <si>
    <t>LOCATION TYPE</t>
  </si>
  <si>
    <t>TEXT 12</t>
  </si>
  <si>
    <t>Location Type</t>
  </si>
  <si>
    <t>Freeform description of the location type; for example, warehouse, manufacturing floor, shipping, brokerage.</t>
  </si>
  <si>
    <t>INVENTORY ORGANIZATION CODE</t>
  </si>
  <si>
    <t>Inventory Organization Code</t>
  </si>
  <si>
    <t>LOCATION ACTIVE FLAG</t>
  </si>
  <si>
    <t>This indicates whether this location is active or inactive; for example, 1 is active and 0 is inactive.</t>
  </si>
  <si>
    <t>INV ON HAND</t>
  </si>
  <si>
    <t>INVENTORY ON HAND</t>
  </si>
  <si>
    <t>Inventory On Hand</t>
  </si>
  <si>
    <t>INVENTORY ID</t>
  </si>
  <si>
    <t>INVENTORY PRODUCT ID</t>
  </si>
  <si>
    <t>Inventory Product ID</t>
  </si>
  <si>
    <t>LOT NUMBER</t>
  </si>
  <si>
    <t>Lot Number</t>
  </si>
  <si>
    <t>The number associated with a product that is used for tracking and managing the lot.</t>
  </si>
  <si>
    <t>SERIAL NUMBER</t>
  </si>
  <si>
    <t>Serial Number</t>
  </si>
  <si>
    <t>The number associated with an individual product item that is used for tracking and managing (e.g. a company purchases 10 computers, with each computer be assigned a individual serial number).</t>
  </si>
  <si>
    <t>INVENTORY ABC CODE</t>
  </si>
  <si>
    <t>INVENTORY AS OF DATE</t>
  </si>
  <si>
    <t>Inventory As Of Date</t>
  </si>
  <si>
    <t>The specified date to which inventory information applies.</t>
  </si>
  <si>
    <t>INV PUR YEARTODATE QUANTITY</t>
  </si>
  <si>
    <t>INV SOLD YEARTODATE QUANTITY</t>
  </si>
  <si>
    <t>COST ORGANIZATION CODE</t>
  </si>
  <si>
    <t>Cost Organization Code</t>
  </si>
  <si>
    <t>INVENTORY COSTING UOM CODE</t>
  </si>
  <si>
    <t>INVENTORY PURCHASING UOM CODE</t>
  </si>
  <si>
    <t>INVENTORY SELLING UOM CODE</t>
  </si>
  <si>
    <t>INVENTORY STOCKING UOM CODE</t>
  </si>
  <si>
    <t>SYSTEM QUANTITY</t>
  </si>
  <si>
    <t>System Quantity</t>
  </si>
  <si>
    <t>PHYSICAL COUNT QUANTITY</t>
  </si>
  <si>
    <t>Physical Count Quantity</t>
  </si>
  <si>
    <t>LAST COUNT DATE</t>
  </si>
  <si>
    <t>Last Count Date</t>
  </si>
  <si>
    <t>The date of the last physical count.</t>
  </si>
  <si>
    <t>INVENTORY LIST PRICE</t>
  </si>
  <si>
    <t>List Price</t>
    <phoneticPr fontId="3"/>
  </si>
  <si>
    <t>List or suggested retail price.</t>
  </si>
  <si>
    <t>INVENTORY COST</t>
  </si>
  <si>
    <t>Inventory Cost</t>
  </si>
  <si>
    <t>Cost</t>
    <phoneticPr fontId="3"/>
  </si>
  <si>
    <t>INVENTORY COST METHOD</t>
  </si>
  <si>
    <t>Description of the costing method, for example, LIFO, FIFO, average, standard and specific identification.</t>
  </si>
  <si>
    <t>AVERAGE COST</t>
  </si>
  <si>
    <t>Average Cost</t>
  </si>
  <si>
    <t>The average cost of per unit.</t>
  </si>
  <si>
    <t>STANDARD COST</t>
  </si>
  <si>
    <t>Standard Cost</t>
  </si>
  <si>
    <t>The standard cost of per unit.</t>
  </si>
  <si>
    <t>SPECIFIC COST</t>
  </si>
  <si>
    <t>Specific Cost</t>
  </si>
  <si>
    <t>The specific cost of per unit.</t>
  </si>
  <si>
    <t>BIN ID</t>
  </si>
  <si>
    <t>Bin ID</t>
  </si>
  <si>
    <t>Optional identifier for the sub-location. Code used in the system.</t>
  </si>
  <si>
    <t>BIN LOCATION</t>
  </si>
  <si>
    <t>TEXT 50</t>
  </si>
  <si>
    <t>Bin Location</t>
  </si>
  <si>
    <t>Description of bin location used in the system.</t>
  </si>
  <si>
    <t>INV PERIOD BALANCE</t>
  </si>
  <si>
    <t>INVENTORY PERIOD BALANCE</t>
  </si>
  <si>
    <t>Inventory Period Balance</t>
  </si>
  <si>
    <t>Inventory Period Balance ID</t>
    <phoneticPr fontId="3"/>
  </si>
  <si>
    <t>INVENTORY BEGINNING QUANTITY</t>
  </si>
  <si>
    <t>INVENTORY ENDING QUANTITY</t>
  </si>
  <si>
    <t>INV RECEIVED QUANTITY</t>
  </si>
  <si>
    <t>INV DISPATCHED QUANTITY</t>
  </si>
  <si>
    <t>INV DEBIT AMOUNT</t>
  </si>
  <si>
    <t>The cumulative debit amount of inventory materials at current period.</t>
  </si>
  <si>
    <t>INV CREDIT AMOUNT</t>
  </si>
  <si>
    <t>The cumulative credit amount of inventory materials at current period.</t>
  </si>
  <si>
    <t>INVENTORY BEGINNING BALANCE</t>
  </si>
  <si>
    <t>The beginning balance of inventory.</t>
  </si>
  <si>
    <t>INVENTORY ENDING BALANCE</t>
  </si>
  <si>
    <t>The ending balance of inventory.</t>
  </si>
  <si>
    <t>INV PHYSICAL INVENTORY</t>
  </si>
  <si>
    <t>PHYSICAL INVENTORY</t>
  </si>
  <si>
    <t>Physical Inventory</t>
  </si>
  <si>
    <t>Physical Inventory ID</t>
    <phoneticPr fontId="3"/>
  </si>
  <si>
    <t>INVENTORY COUNT SHEET ID</t>
  </si>
  <si>
    <t>The unique identifier for the inventory count sheet; typically auto-generated by the system.</t>
  </si>
  <si>
    <t>INVENTORY COUNT SHEET NUMBER</t>
  </si>
  <si>
    <t>The number of the inventory count sheet. This number is either generated either by manual input or by the system.</t>
  </si>
  <si>
    <t>INVENTORY COUNT SHEET LINE ID</t>
  </si>
  <si>
    <t>The unique identifier for the inventory count sheet line. Typically autogenerated by the system.</t>
  </si>
  <si>
    <t>INV COUNT SHEET LINE NUMBER</t>
  </si>
  <si>
    <t>The number of the line of the inventory count sheet. This number is generated either by manual input or by the system.</t>
  </si>
  <si>
    <t>The number associated with an individual product item that is used for tracking and managing (e.g. a company purchases 10 computers, with each computer be assigned an individual serial number).</t>
  </si>
  <si>
    <t>COUNT DATE</t>
  </si>
  <si>
    <t>Count Date</t>
  </si>
  <si>
    <t>The date of the physical count.</t>
  </si>
  <si>
    <t>PHISICAL COUNT QUANTITY</t>
  </si>
  <si>
    <t>Phisical Count Quantity</t>
  </si>
  <si>
    <t>COMMENT</t>
  </si>
  <si>
    <t>Comment</t>
  </si>
  <si>
    <t>Comments on the count, the variances, or other information captured.</t>
  </si>
  <si>
    <t>Posted Date</t>
    <phoneticPr fontId="3"/>
  </si>
  <si>
    <t>INV PRODUCT</t>
  </si>
  <si>
    <t>INVENTORY PRODUCT</t>
  </si>
  <si>
    <t>Inventory Product</t>
  </si>
  <si>
    <t>INVENTORY PRODUCT CODE</t>
  </si>
  <si>
    <t>Inventory Product Code</t>
  </si>
  <si>
    <t>The internal code of the inventory product at the local level for tracking this product.</t>
  </si>
  <si>
    <t>INVENTORY PRODUCT TYPE ID</t>
  </si>
  <si>
    <t>Inventory Product Type ID</t>
  </si>
  <si>
    <t>PRODUCT GROUP1</t>
  </si>
  <si>
    <t>Product Group1</t>
  </si>
  <si>
    <t>Product descriptor #1.
For example: tires or accessories.</t>
  </si>
  <si>
    <t>PRODUCT GROUP2</t>
  </si>
  <si>
    <t>Product Group2</t>
  </si>
  <si>
    <t>Product descriptor #2.
For example: brand.</t>
  </si>
  <si>
    <t>INVENTORY BAR CODE</t>
  </si>
  <si>
    <t>Universal Product Code or other external identifier. For example, the product code from a primary supplier.</t>
  </si>
  <si>
    <t>PREFERRED SUPPLIER ID</t>
  </si>
  <si>
    <t>Preferred Supplier ID</t>
  </si>
  <si>
    <t>DEFAULT COSTING METHOD</t>
  </si>
  <si>
    <t>Default Costing Method</t>
  </si>
  <si>
    <t>Description of the costing method; for example, LIFO, FIFO, average, standard, and specific identification.</t>
  </si>
  <si>
    <t>DEFAULT STOCKING UOM CODE</t>
  </si>
  <si>
    <t>GL ASSET ACCOUNT NUMBER</t>
  </si>
  <si>
    <t>GL Asset Account Number</t>
  </si>
  <si>
    <t>Asset</t>
    <phoneticPr fontId="3"/>
  </si>
  <si>
    <t>GL COST ACCOUNT NUMBER</t>
  </si>
  <si>
    <t>GL Cost Account Number</t>
  </si>
  <si>
    <t>OUT OF SERVICE DATE</t>
  </si>
  <si>
    <t>Out Of Service Date</t>
  </si>
  <si>
    <t>The date the inventory is out of service; for example, the date when inventory is discontinued due to changes in design and replacement of materials.</t>
  </si>
  <si>
    <t>OUT OF SERVICE FLAG</t>
  </si>
  <si>
    <t>Out Of Service Flag</t>
  </si>
  <si>
    <t>Out Of Service Flag</t>
    <phoneticPr fontId="3"/>
  </si>
  <si>
    <t>INV PRODUCT TYPE</t>
  </si>
  <si>
    <t>INVENTORY PRODUCT TYPE</t>
  </si>
  <si>
    <t>Inventory Product Type</t>
  </si>
  <si>
    <t>INVENTORY PRODUCT TYPE CODE</t>
  </si>
  <si>
    <t>INVENTORY PRODUCT TYPE NAME</t>
  </si>
  <si>
    <t>The name of the inventory product type; for example, raw materials, work inprogress, finished goods and supplies.</t>
  </si>
  <si>
    <t>INV PRODUCT TYPE DESCRIPTION</t>
  </si>
  <si>
    <t>The description of the inventory product type.</t>
  </si>
  <si>
    <t>PARENT INV PRODUCT TYPE ID</t>
  </si>
  <si>
    <t>INV TRANSACTION</t>
  </si>
  <si>
    <t>INVENTORY TRANSACTION</t>
  </si>
  <si>
    <t>Inventory Transaction</t>
  </si>
  <si>
    <t>TRANSACTION DOCUMENT ID</t>
  </si>
  <si>
    <t>TRANSACTION DOCUMENT LINE ID</t>
  </si>
  <si>
    <t>TRANSACTION ORDER ID</t>
  </si>
  <si>
    <t>TRANSACTION ORDER LINE ID</t>
  </si>
  <si>
    <t>Transaction Date</t>
  </si>
  <si>
    <t>The date of activity, per associated transaction document if applicable.</t>
  </si>
  <si>
    <t>TRANSACTION TIME</t>
  </si>
  <si>
    <t>The time of the activity, per associated transaction document if applicable.</t>
  </si>
  <si>
    <t>TRANSACTION TYPE</t>
  </si>
  <si>
    <t>TRANSACTION TYPE SYSTEM</t>
  </si>
  <si>
    <t>Transaction code local to the underlying accounting software system.</t>
  </si>
  <si>
    <t>TRANSACTION DESCRIPTION</t>
  </si>
  <si>
    <t>Description of the transaction.</t>
  </si>
  <si>
    <t>TRANSACTION QUANTITY</t>
  </si>
  <si>
    <t>INVENTORY DOCUMENT ID</t>
  </si>
  <si>
    <t>INVENTORY DOCUMENT NUMBER</t>
  </si>
  <si>
    <t>INVENTORY DOCUMENT LINE ID</t>
  </si>
  <si>
    <t>INVENTORY DOCUMENT LINE NUMBER</t>
  </si>
  <si>
    <t>The number of the inventory document line. This number is either generated by manual input or generated by the system.</t>
  </si>
  <si>
    <t>INVENTORY REQUIRED BY</t>
  </si>
  <si>
    <t>Inventory Required By</t>
  </si>
  <si>
    <t>The person or organization that makes requisition for inventory.</t>
  </si>
  <si>
    <t>INVENTORY FROM LOCATION ID</t>
  </si>
  <si>
    <t>INVENTORY TO LOCATION ID</t>
  </si>
  <si>
    <t>TRANSACTION ADJUSTMENT COST</t>
  </si>
  <si>
    <t>INV SYSTEM OR EXTERNAL SOURCE</t>
  </si>
  <si>
    <t>INV RECEIVED AND DISPATCHED CODE</t>
  </si>
  <si>
    <t>INVENTORY RECEIVED DISPATCHED CODE</t>
  </si>
  <si>
    <t>GL LINE DEBIT ACCOUNT ID</t>
  </si>
  <si>
    <t>GL Line Debit Account ID</t>
  </si>
  <si>
    <t>GL LINE CREDIT ACCOUNT ID</t>
  </si>
  <si>
    <t>GL Line Credit Account ID</t>
  </si>
  <si>
    <t>PPE ADDITION</t>
  </si>
  <si>
    <t>PPE Addition</t>
  </si>
  <si>
    <t>ADDITION ID</t>
  </si>
  <si>
    <t>PPE ID</t>
  </si>
  <si>
    <t>TAG NUMBER</t>
  </si>
  <si>
    <t>Tag Number</t>
  </si>
  <si>
    <t>ADDITION TYPE NAME</t>
  </si>
  <si>
    <t>Description of the addition type; for example, purchase, invest and donate.</t>
  </si>
  <si>
    <t>ADDITION DATE</t>
  </si>
  <si>
    <t>The date that addition transaction happens.</t>
  </si>
  <si>
    <t>ADDITION REASON</t>
  </si>
  <si>
    <t>The reason why the PPE is added.</t>
  </si>
  <si>
    <t>ADDITION QUANTITY</t>
  </si>
  <si>
    <t>The quantity of PPE to be added.</t>
  </si>
  <si>
    <t>ORIGINAL COST</t>
  </si>
  <si>
    <t>Original Cost</t>
  </si>
  <si>
    <t>Original cost of PPE.</t>
  </si>
  <si>
    <t>PPE CHANGE</t>
  </si>
  <si>
    <t>PPE Change</t>
  </si>
  <si>
    <t>CHANGE ID</t>
  </si>
  <si>
    <t>CHANGE TYPE NAME</t>
  </si>
  <si>
    <t>The type of change transaction, except for addition or removal transactions. Examples of type of change include revaluations, changes in historical cost, changes in depreciation method, transfers and changes in status.</t>
  </si>
  <si>
    <t>CHANGE DATE</t>
  </si>
  <si>
    <t>The date when the changing transaction happens.</t>
  </si>
  <si>
    <t>CHANGE REASON</t>
  </si>
  <si>
    <t>The reason why the changing transaction happens.</t>
  </si>
  <si>
    <t>CONTENT BEFORE CHANGE</t>
  </si>
  <si>
    <t>Content Before Change</t>
  </si>
  <si>
    <t>The content; for example, the method, amount or quantity before changing transaction.</t>
  </si>
  <si>
    <t>CONTENT AFTER CHANGE</t>
  </si>
  <si>
    <t>Content After Change</t>
  </si>
  <si>
    <t>The content; for example, the method, amount or quantity after changing transaction.</t>
  </si>
  <si>
    <t>PPE DEPARTMENT ALLOCATION</t>
  </si>
  <si>
    <t>DEPARTMENT ALLOCATION</t>
  </si>
  <si>
    <t>Department Allocation</t>
  </si>
  <si>
    <t>Department Allocation ID</t>
    <phoneticPr fontId="3"/>
  </si>
  <si>
    <t>DEPRECIATION ALLOCATION PROPORTION</t>
  </si>
  <si>
    <t>The depreciation allocation proportion of each department.</t>
  </si>
  <si>
    <t>PPE DEPRECIATION</t>
  </si>
  <si>
    <t>PPE Depreciation</t>
  </si>
  <si>
    <t>PPE Depreciation ID</t>
    <phoneticPr fontId="3"/>
  </si>
  <si>
    <t>DEPRECIATION METHOD ID</t>
  </si>
  <si>
    <t>Depreciation Method ID</t>
  </si>
  <si>
    <t>USEFUL LIFE</t>
  </si>
  <si>
    <t>NUMBER 4</t>
  </si>
  <si>
    <t>Useful Life</t>
  </si>
  <si>
    <t>Total useful life of PPE in months.</t>
  </si>
  <si>
    <t>USEFUL LIFE REMAINING</t>
  </si>
  <si>
    <t>Useful Life Remaining</t>
  </si>
  <si>
    <t>Remaining useful life of PPE in months as of the report date.</t>
  </si>
  <si>
    <t>RESIDUAL VALUE</t>
  </si>
  <si>
    <t>Residual Value</t>
  </si>
  <si>
    <t>Residual value of PPE as of the report date. Mostly it is calculated through an expected residual value ratio.</t>
  </si>
  <si>
    <t>DEPRECIABLE BASIS</t>
  </si>
  <si>
    <t>Depreciable Basis</t>
  </si>
  <si>
    <t>Depreciable basis of PPE, which shows the difference between original cost and residual value.</t>
  </si>
  <si>
    <t>DEPRECIATION AMOUNT</t>
  </si>
  <si>
    <t>Depreciation Amount</t>
  </si>
  <si>
    <t>The amount of the depreciation recognized during the period.</t>
  </si>
  <si>
    <t>ACCUMULATED DEPRECIATION</t>
  </si>
  <si>
    <t>Accumulated Depreciation</t>
  </si>
  <si>
    <t>The accumulated depreciation of PPE as of the report date.</t>
  </si>
  <si>
    <t>CARRYING AMOUNT</t>
  </si>
  <si>
    <t>Carrying Amount</t>
  </si>
  <si>
    <t>The carrying amount of PPE as of the report date, which shows the difference between original cost and accumulated depreciation.</t>
  </si>
  <si>
    <t>DEPRECIATION ACCOUNT NUMBER</t>
  </si>
  <si>
    <t>Depreciation Account Number</t>
  </si>
  <si>
    <t>ACCUMULATED DEPRECIATION ACC NUM</t>
  </si>
  <si>
    <t>Accumulated Depreciation Account Number</t>
    <phoneticPr fontId="3"/>
  </si>
  <si>
    <t>PPE DEPRECIATION METHOD</t>
  </si>
  <si>
    <t>PPE Depreciation Method</t>
  </si>
  <si>
    <t>The unique identifier for different depreciation methods. Typically autogenerated by the system.</t>
  </si>
  <si>
    <t>DEPRECIATION METHOD NAME</t>
  </si>
  <si>
    <t>The name of the depreciation method, for example, depreciation by straight-line method, double-declining-balance depreciation method.</t>
  </si>
  <si>
    <t>DEPRECIATION METHOD DESCRIPTION</t>
  </si>
  <si>
    <t>Description associated with the method.</t>
  </si>
  <si>
    <t>DEPRECIATION FORMULA</t>
  </si>
  <si>
    <t>The basic formula to calculate the depreciation.</t>
  </si>
  <si>
    <t>PPE MASTER</t>
  </si>
  <si>
    <t>PROPERTY PLANT EQUIPMENT MASTER</t>
  </si>
  <si>
    <t>PPE Master</t>
    <phoneticPr fontId="3"/>
  </si>
  <si>
    <t>PPE CODE</t>
  </si>
  <si>
    <t>PPE Code</t>
  </si>
  <si>
    <t>The internal code of PPE at the local level.</t>
  </si>
  <si>
    <t>TYPE CODE</t>
  </si>
  <si>
    <t>PPE NAME</t>
  </si>
  <si>
    <t>PPE Name</t>
  </si>
  <si>
    <t>The name of the PPE.</t>
  </si>
  <si>
    <t>PPE FEATURE</t>
  </si>
  <si>
    <t>PPE Feature</t>
  </si>
  <si>
    <t>The feature is used to specify the PPE more clearly, for example, the brand, color, size and configuration.</t>
  </si>
  <si>
    <t>BAR CODE</t>
  </si>
  <si>
    <t>Bar Code</t>
  </si>
  <si>
    <t>Universal Product Code or other external code, for example, the product code from a primary supplier.</t>
  </si>
  <si>
    <t>The number associated with an individual PPE that is used for tracking and managing (e.g. a company purchases 10 computers, with each computer be assigned a individual serial number).</t>
  </si>
  <si>
    <t>The number associated with a PPE that is used for tracking and managing the lot.</t>
  </si>
  <si>
    <t>MANUFACTURER</t>
  </si>
  <si>
    <t>Manufacturer</t>
  </si>
  <si>
    <t>Manufacturer of the PPE.</t>
  </si>
  <si>
    <t>Description of the location where the PPE is placed.</t>
  </si>
  <si>
    <t>CONDITION NAME</t>
  </si>
  <si>
    <t>Condition Name</t>
  </si>
  <si>
    <t>The name of various usage status of PPE, for example, asset in-use, not-in-use and not-in-use for seasonal reasons.</t>
  </si>
  <si>
    <t>ACQUISITION DATE</t>
  </si>
  <si>
    <t>Acquisition Date</t>
  </si>
  <si>
    <t>Date that the PPE is acquired.</t>
  </si>
  <si>
    <t>POSTED DATE</t>
  </si>
  <si>
    <t>Date when PPE is posted into accounts.</t>
  </si>
  <si>
    <t>PLACED INTO SERVICE DATE</t>
  </si>
  <si>
    <t>Placed Into Service Date</t>
  </si>
  <si>
    <t>Date that PPE is placed into use.</t>
  </si>
  <si>
    <t>QUANTITY ON HAND</t>
  </si>
  <si>
    <t>Quantity On Hand</t>
  </si>
  <si>
    <t>Quantity of PPE items on hand.</t>
  </si>
  <si>
    <t>Residual value of PPE as of the report date. This value is typically calculated by an expected residual value ratio.</t>
  </si>
  <si>
    <t>IMPAIRMENT PROVISION</t>
  </si>
  <si>
    <t>Impairment Provision</t>
  </si>
  <si>
    <t>The impairment provision of PPE as of the report date.</t>
  </si>
  <si>
    <t>NET BOOK VALUE</t>
  </si>
  <si>
    <t>Net Book Value</t>
  </si>
  <si>
    <t>Net book value of PPE as of the report date, which equals original cost minus accumulated depreciation and impairment provision.</t>
  </si>
  <si>
    <t>REPLACEMENT COST</t>
  </si>
  <si>
    <t>Replacement Cost</t>
  </si>
  <si>
    <t>The replacement cost of PPE as of the report date.</t>
  </si>
  <si>
    <t>FAIR VALUE</t>
  </si>
  <si>
    <t>Fair Value</t>
  </si>
  <si>
    <t>Fair value of PPE as of the report date.</t>
  </si>
  <si>
    <t>PPE ACCOUNT NUMBER</t>
  </si>
  <si>
    <t>PPE Account Number</t>
  </si>
  <si>
    <t>PPE</t>
    <phoneticPr fontId="3"/>
  </si>
  <si>
    <t>IMPAIRMENT PROVISION ACC NUM</t>
  </si>
  <si>
    <t>PPE REMOVAL</t>
  </si>
  <si>
    <t>PPE Removal</t>
  </si>
  <si>
    <t>REMOVAL ID</t>
  </si>
  <si>
    <t>REMOVAL TYPE NAME</t>
  </si>
  <si>
    <t>Description of the removal type; for example, sale, retirement, disposal or damaged.</t>
  </si>
  <si>
    <t>REMOVAL DATE</t>
  </si>
  <si>
    <t>The date that PPE is removed.</t>
  </si>
  <si>
    <t>REMOVAL REASON</t>
  </si>
  <si>
    <t>The reason why there is a removal.</t>
  </si>
  <si>
    <t>REMOVAL QUANTITY</t>
  </si>
  <si>
    <t>The reduced quantity of PPE.</t>
  </si>
  <si>
    <t>REMOVAL ORIGINAL COST</t>
  </si>
  <si>
    <t>The reduced original cost during the removal transaction.</t>
  </si>
  <si>
    <t>REMOVAL ACCUMULATED DEPRECIATION</t>
  </si>
  <si>
    <t>The reduced accumulated depreciation during the removal transaction.</t>
  </si>
  <si>
    <t>REMOVAL IMPAIRMENT PROVISION</t>
  </si>
  <si>
    <t>The reduced impairment provision during the removal transaction.</t>
  </si>
  <si>
    <t>REMOVAL RESIDUAL VALUE</t>
  </si>
  <si>
    <t>The reduced residual value during the removal transaction.</t>
  </si>
  <si>
    <t>REMOVAL CASH PROCEEDS AMOUNT</t>
  </si>
  <si>
    <t>The amount of cash proceeds received from the removal transaction.</t>
  </si>
  <si>
    <t>REMOVAL NON CASH PROCEEDS AMOUNT</t>
  </si>
  <si>
    <t>The amount of non-cash proceeds received from the removal transaction.</t>
  </si>
  <si>
    <t>REMOVAL EXPENSE</t>
  </si>
  <si>
    <t>The expense generated from the removal transaction.</t>
  </si>
  <si>
    <t>UNREALIZED GAIN LOSS AMOUNT</t>
  </si>
  <si>
    <t>Unrealized Gain Loss Amount</t>
  </si>
  <si>
    <t>Amount of unrealized gain/loss recorded on the Balance Sheet of removal transaction.</t>
  </si>
  <si>
    <t>REALIZED GAIN LOSS AMOUNT</t>
  </si>
  <si>
    <t>Realized Gain Loss Amount</t>
  </si>
  <si>
    <t>Amount of realized gain/loss recorded on the Income Statement related to the removal transaction.</t>
  </si>
  <si>
    <t>UNREALIZED GAIN LOSS ACC NUM</t>
  </si>
  <si>
    <t>REALIZED GAIN LOSS ACCOUNT NUM</t>
  </si>
  <si>
    <t>PPE TYPE</t>
  </si>
  <si>
    <t>PROPERTY PLANT EQUIPMENT TYPE</t>
  </si>
  <si>
    <t>The unique code of letters and/or numbers used to represent or identify a PPE type. For instance, using 0201 to represent Manufacturing Equipment, using 0202 to represent Working Equipment.</t>
  </si>
  <si>
    <t>TYPE NAME</t>
  </si>
  <si>
    <t>The name of the type categorized by the PPE attributes, for example, land, buildings, machinery and equipment.</t>
  </si>
  <si>
    <t>PARENT TYPE ID</t>
  </si>
  <si>
    <t>Parent Type ID</t>
  </si>
  <si>
    <t>Person</t>
  </si>
  <si>
    <t>Code</t>
    <phoneticPr fontId="2"/>
  </si>
  <si>
    <t>Charged</t>
    <phoneticPr fontId="2"/>
  </si>
  <si>
    <t>Date Time</t>
    <phoneticPr fontId="2"/>
  </si>
  <si>
    <t>Date</t>
    <phoneticPr fontId="2"/>
  </si>
  <si>
    <t>Time</t>
    <phoneticPr fontId="2"/>
  </si>
  <si>
    <t>List</t>
  </si>
  <si>
    <t>A list.</t>
  </si>
  <si>
    <t>Parent ID</t>
  </si>
  <si>
    <t>A specified reference identifier of this list item.</t>
  </si>
  <si>
    <t>List ID</t>
  </si>
  <si>
    <t>A unique identifier for this list.</t>
  </si>
  <si>
    <t>A name, expressed as text, of this list item.</t>
  </si>
  <si>
    <t>A description, expressed as text, of this list item.</t>
  </si>
  <si>
    <t>A [Specified] code of this list item.</t>
  </si>
  <si>
    <t>A [Specified] text of this list item.</t>
  </si>
  <si>
    <t>A [Specified] date of this list item.</t>
  </si>
  <si>
    <t>[Specified] Number</t>
  </si>
  <si>
    <t>A [Specified] number of this list item.</t>
  </si>
  <si>
    <t>[Specified] Percentage</t>
  </si>
  <si>
    <t>A [Specified] percentage of this list item.</t>
  </si>
  <si>
    <t>[Referenced Class] ID</t>
  </si>
  <si>
    <t>A</t>
    <phoneticPr fontId="2"/>
  </si>
  <si>
    <t>RL</t>
    <phoneticPr fontId="2"/>
  </si>
  <si>
    <t>ID</t>
    <phoneticPr fontId="2"/>
  </si>
  <si>
    <t>B</t>
    <phoneticPr fontId="2"/>
  </si>
  <si>
    <t>CC</t>
    <phoneticPr fontId="2"/>
  </si>
  <si>
    <t>List</t>
    <phoneticPr fontId="3"/>
  </si>
  <si>
    <t>Customer</t>
  </si>
  <si>
    <t>List</t>
    <phoneticPr fontId="2"/>
  </si>
  <si>
    <t>An individual, a group, or a body having a role in a business function. Party has a legal connotation in a business transaction.</t>
  </si>
  <si>
    <t>Party ID</t>
  </si>
  <si>
    <t>A unique identifier of the party.</t>
  </si>
  <si>
    <t>A code specifying the type of party that is independent of its role.</t>
  </si>
  <si>
    <t>A textual description of this party.</t>
  </si>
  <si>
    <t>Assigned to Role Date</t>
  </si>
  <si>
    <t>The date, time, date time or other date time value when this role was assigned to the party.</t>
  </si>
  <si>
    <t>Role</t>
  </si>
  <si>
    <t>A role, expressed as text, for this party.</t>
  </si>
  <si>
    <t>Group</t>
  </si>
  <si>
    <t>A group, expressed as text, for this party.</t>
  </si>
  <si>
    <t>A party that is a parent of this party.</t>
  </si>
  <si>
    <t>Parent Party</t>
  </si>
  <si>
    <t>Active Fllag</t>
  </si>
  <si>
    <t>This indicates whether the Regulator is active or inactive.</t>
  </si>
  <si>
    <t>A specified code value for this party.</t>
  </si>
  <si>
    <t>[Specified] Amount</t>
  </si>
  <si>
    <t>A specified amount value for this party.</t>
  </si>
  <si>
    <t>A specified date for this party.</t>
  </si>
  <si>
    <t>A specified percentage for this party.</t>
  </si>
  <si>
    <t>[Specified] Numeric</t>
  </si>
  <si>
    <t>A specified numeric value for this party.</t>
  </si>
  <si>
    <t>A specified text for this party.</t>
  </si>
  <si>
    <t>A specified reference identifier for this party.</t>
  </si>
  <si>
    <t>relation]</t>
  </si>
  <si>
    <t>[Referenced Class ]</t>
  </si>
  <si>
    <t>A contact information for this party.</t>
  </si>
  <si>
    <t>Address</t>
  </si>
  <si>
    <t>An address specified for this party.</t>
  </si>
  <si>
    <t>Physical Address</t>
  </si>
  <si>
    <t>A physical address for this party.</t>
  </si>
  <si>
    <t>Physical</t>
  </si>
  <si>
    <t>Billing Address</t>
  </si>
  <si>
    <t>A billing address for this party.</t>
  </si>
  <si>
    <t>Billing</t>
  </si>
  <si>
    <t>A party associated with this party, such as a local agent of a shipping line.</t>
  </si>
  <si>
    <t>A</t>
    <phoneticPr fontId="2"/>
  </si>
  <si>
    <t>ID</t>
    <phoneticPr fontId="2"/>
  </si>
  <si>
    <t>B</t>
    <phoneticPr fontId="2"/>
  </si>
  <si>
    <t>AS</t>
    <phoneticPr fontId="2"/>
  </si>
  <si>
    <t>CC</t>
    <phoneticPr fontId="2"/>
  </si>
  <si>
    <t>List</t>
    <phoneticPr fontId="2"/>
  </si>
  <si>
    <t>Detail</t>
    <phoneticPr fontId="2"/>
  </si>
  <si>
    <t>Parent</t>
    <phoneticPr fontId="2"/>
  </si>
  <si>
    <t>Identification</t>
    <phoneticPr fontId="2"/>
  </si>
  <si>
    <t>Identifier</t>
    <phoneticPr fontId="2"/>
  </si>
  <si>
    <t>Name</t>
    <phoneticPr fontId="2"/>
  </si>
  <si>
    <t>Description</t>
    <phoneticPr fontId="2"/>
  </si>
  <si>
    <t>[Specified]</t>
    <phoneticPr fontId="2"/>
  </si>
  <si>
    <t>Text</t>
    <phoneticPr fontId="2"/>
  </si>
  <si>
    <t>Code</t>
    <phoneticPr fontId="2"/>
  </si>
  <si>
    <t>Date</t>
    <phoneticPr fontId="2"/>
  </si>
  <si>
    <t>Numeric</t>
    <phoneticPr fontId="2"/>
  </si>
  <si>
    <t>[Referenced Class]</t>
    <phoneticPr fontId="2"/>
  </si>
  <si>
    <t>Tax</t>
    <phoneticPr fontId="2"/>
  </si>
  <si>
    <t>Identification</t>
    <phoneticPr fontId="2"/>
  </si>
  <si>
    <t>Cancellation Sign</t>
    <phoneticPr fontId="3"/>
  </si>
  <si>
    <t>Reversal</t>
    <phoneticPr fontId="2"/>
  </si>
  <si>
    <t>Number</t>
    <phoneticPr fontId="2"/>
  </si>
  <si>
    <t>Line Number</t>
    <phoneticPr fontId="2"/>
  </si>
  <si>
    <t>Type Code</t>
    <phoneticPr fontId="2"/>
  </si>
  <si>
    <t>Header Description</t>
    <phoneticPr fontId="2"/>
  </si>
  <si>
    <t>Line Description</t>
    <phoneticPr fontId="2"/>
  </si>
  <si>
    <t>Bill Date</t>
    <phoneticPr fontId="3"/>
  </si>
  <si>
    <t>Measurement Unit Code</t>
    <phoneticPr fontId="2"/>
  </si>
  <si>
    <t>Code</t>
    <phoneticPr fontId="2"/>
  </si>
  <si>
    <t>A trade settlement specified for this trade Line.</t>
  </si>
  <si>
    <t>A number of Lines for this trade transaction.</t>
  </si>
  <si>
    <t>A trade Line included in this trade transaction.</t>
  </si>
  <si>
    <t>A tax included unit price for this trade Line.</t>
  </si>
  <si>
    <t>Transaction Line</t>
  </si>
  <si>
    <t>A specified reference identifier for trade transaction including this trade Line.</t>
  </si>
  <si>
    <t>A unique identifier for this trade Line.</t>
  </si>
  <si>
    <t>A sequence number for this trade Line.</t>
  </si>
  <si>
    <t>The unique identifier for this trade Line as assigned by the seller.</t>
  </si>
  <si>
    <t>The unique identifier for this trade Line as assigned by the buyer.</t>
  </si>
  <si>
    <t>A textual description of this trade Line.</t>
  </si>
  <si>
    <t>A unique production batch identifier for this trade Line.</t>
  </si>
  <si>
    <t>A unique product model identifier for this trade Line.</t>
  </si>
  <si>
    <t>A measure of the net volume for this trade Line.</t>
  </si>
  <si>
    <t>A use, expressed as text, for this trade Line.</t>
  </si>
  <si>
    <t>A code specifying a description of this trade Line.</t>
  </si>
  <si>
    <t>A total tax for this trade Line.</t>
  </si>
  <si>
    <t>An accounting account for this trade Line.</t>
  </si>
  <si>
    <t>B</t>
    <phoneticPr fontId="2"/>
  </si>
  <si>
    <t>AS</t>
    <phoneticPr fontId="2"/>
  </si>
  <si>
    <t>RL</t>
    <phoneticPr fontId="2"/>
  </si>
  <si>
    <t>Invoice Line</t>
  </si>
  <si>
    <t>Order Line</t>
  </si>
  <si>
    <t>Received</t>
    <phoneticPr fontId="2"/>
  </si>
  <si>
    <t>The number of the Line of the adjustment of record. The number is usually generated by manual input or automated using system based rules.</t>
  </si>
  <si>
    <t>Monetary amount for the Line in the receipt document related to the purchase order in transaction currency.</t>
  </si>
  <si>
    <t xml:space="preserve">Order Line </t>
  </si>
  <si>
    <t>The number of the Line of the adjustment of record. This number is generated either by manual input or by the system.</t>
  </si>
  <si>
    <t>Monetary amount for the Line in the shipping document related to the sales order. Recorded in the transaction currency.</t>
  </si>
  <si>
    <t>Tax Exclude Amount</t>
    <phoneticPr fontId="2"/>
  </si>
  <si>
    <t>Tax Include Amount</t>
    <phoneticPr fontId="2"/>
  </si>
  <si>
    <t>has a</t>
    <phoneticPr fontId="2"/>
  </si>
  <si>
    <t>is a</t>
    <phoneticPr fontId="3"/>
  </si>
  <si>
    <t>Carrying Amount</t>
    <phoneticPr fontId="3"/>
  </si>
  <si>
    <t>Unrealized Gain Loss Amount</t>
    <phoneticPr fontId="3"/>
  </si>
  <si>
    <t>Realized Gain Loss Amount</t>
    <phoneticPr fontId="3"/>
  </si>
  <si>
    <t>Chart of Accounts</t>
    <phoneticPr fontId="2"/>
  </si>
  <si>
    <t>Branch Code</t>
    <phoneticPr fontId="3"/>
  </si>
  <si>
    <t>Account Name</t>
    <phoneticPr fontId="2"/>
  </si>
  <si>
    <t>Sub Account ID</t>
  </si>
  <si>
    <t>Sub Type</t>
  </si>
  <si>
    <t>Financial Statement Caption</t>
  </si>
  <si>
    <t>Hierarchy Code</t>
  </si>
  <si>
    <t>Balance Normal Sign Code</t>
  </si>
  <si>
    <t>UN00001268 The unique identifier for this accounting account.</t>
  </si>
  <si>
    <t>UN00001270 The code specifying the type of accounting account such as general(main), secondary, cost accounting, budget account.</t>
  </si>
  <si>
    <t>UN00002146 The name, expressed as text, of this accounting account.</t>
  </si>
  <si>
    <t>UN00004792 The code specifying the balance normal sign of this accounting account, such as debit or credit (reference UNCL 4405).</t>
  </si>
  <si>
    <t>Sub</t>
  </si>
  <si>
    <t>Hierarchy</t>
  </si>
  <si>
    <t>Balance Normal Sign</t>
  </si>
  <si>
    <t>A</t>
    <phoneticPr fontId="2"/>
  </si>
  <si>
    <t>ID</t>
    <phoneticPr fontId="2"/>
  </si>
  <si>
    <t>[Specified] Quantity</t>
    <phoneticPr fontId="2"/>
  </si>
  <si>
    <t>Quantity</t>
    <phoneticPr fontId="2"/>
  </si>
  <si>
    <t>A [Specified] quantity of this list item.</t>
    <phoneticPr fontId="2"/>
  </si>
  <si>
    <t>Accounting Account Number</t>
    <phoneticPr fontId="2"/>
  </si>
  <si>
    <t>Caption</t>
    <phoneticPr fontId="2"/>
  </si>
  <si>
    <t>Hierarcy</t>
    <phoneticPr fontId="2"/>
  </si>
  <si>
    <t>Parent</t>
    <phoneticPr fontId="2"/>
  </si>
  <si>
    <t>Parent Account Number</t>
    <phoneticPr fontId="2"/>
  </si>
  <si>
    <t>[Specified]</t>
    <phoneticPr fontId="2"/>
  </si>
  <si>
    <t>[Object Class]</t>
    <phoneticPr fontId="2"/>
  </si>
  <si>
    <t>[Related] [Object Class]</t>
    <phoneticPr fontId="2"/>
  </si>
  <si>
    <t>[Specified] [Object Class]</t>
    <phoneticPr fontId="2"/>
  </si>
  <si>
    <t>[Specified] Amount</t>
    <phoneticPr fontId="2"/>
  </si>
  <si>
    <t>Amount</t>
    <phoneticPr fontId="2"/>
  </si>
  <si>
    <t>A thing that a person does or has done. A type of activity is 'Entered'.</t>
  </si>
  <si>
    <t>This field is used to indicate whether the natural balance of the account is a debit or credit balance by indicating 'D' or 'C', where assets and expenses have a natural balance of debit, and liabilities, equity and revenues have a natural balance of credit.</t>
  </si>
  <si>
    <t>Whether the table value has a hierarchy feature or not. '1' means 'yes', '0' means 'no'.</t>
  </si>
  <si>
    <t>The abbreviation of the measurement unit's name; for example, kilogram is recorded as 'kg' and square meter is recorded as 'sq.m'.</t>
  </si>
  <si>
    <t>The fiscal year in which the calendar date occurs. The date shall be shown as 'YYYY-MM-DD' in the extended format and the YYYY indicates a fourdigit year (ISO 8601-1).</t>
  </si>
  <si>
    <t>Indicates whether the amount is a credit or debit. 'C' = credit; 'D' = debit.</t>
  </si>
  <si>
    <t>Indicates whether this entry is a reversal or to be reversed. '1' = entry is a reversal, '2' = entry is being reversed, and empty ('') = none of the above or system generated indicators.</t>
  </si>
  <si>
    <t>Indicates whether the amount is a credit or debit. For example, 'C' = credit; 'D' = debit.</t>
  </si>
  <si>
    <t>0' if the transaction is the original shipment transaction, '1' if the transaction is a shipment adjustment.</t>
  </si>
  <si>
    <t>The code of inventory type, for example, '01'= 'raw materials', '02'='work in- progress', '03'='finished goods', '04'='supplies'.</t>
  </si>
  <si>
    <t>The number of the inventory document. The number is usually generated by manual input or is system generated; for example, '201305020001'.</t>
  </si>
  <si>
    <t>The status of the inventory document; for example, 'new', 'save', 'submit', 'void' and 'frozen'.</t>
  </si>
  <si>
    <t xml:space="preserve">Contract Line </t>
  </si>
  <si>
    <t>Chart Of Accounts</t>
  </si>
  <si>
    <t>The unique identifier for a contract line. Typically auto generated by the system. Shall match the Contract_Line_ID in the Contracts_Details table.</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</si>
  <si>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</si>
  <si>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 xml:space="preserve">Last Modified </t>
  </si>
  <si>
    <t xml:space="preserve">Address </t>
  </si>
  <si>
    <t>The amount of Tax included in the transaction. Recorded in local currency.</t>
  </si>
  <si>
    <t xml:space="preserve">Account Segment </t>
  </si>
  <si>
    <t xml:space="preserve">Bank Account </t>
  </si>
  <si>
    <t>The number of the account opened in institutions, for example, bank, financial institution and settlement center. ISO 13616 is recommended if applicable.</t>
  </si>
  <si>
    <t xml:space="preserve">Bill Type </t>
  </si>
  <si>
    <t xml:space="preserve">Business Segment </t>
  </si>
  <si>
    <t>Indicate the name of the organization type, for example 'Department' and 'Cost Center'.</t>
  </si>
  <si>
    <t>Business Segment Hierarchy</t>
  </si>
  <si>
    <t xml:space="preserve">Currency </t>
  </si>
  <si>
    <t>The name of the account segment value of each file. EXAMPLE budget, financial budget, budgeted expenditure.</t>
  </si>
  <si>
    <t>The level of the current value in the file structure. For example, '1' means 'the highest'.</t>
  </si>
  <si>
    <t xml:space="preserve">Employee </t>
  </si>
  <si>
    <t>Journal Entry Type</t>
  </si>
  <si>
    <t xml:space="preserve">Measurement Unit </t>
  </si>
  <si>
    <t xml:space="preserve">Payment Term </t>
  </si>
  <si>
    <t xml:space="preserve">Profile </t>
  </si>
  <si>
    <t xml:space="preserve">Project </t>
  </si>
  <si>
    <t xml:space="preserve">Settlement Method </t>
  </si>
  <si>
    <t>The code of the settlement method. Various methods can be used to settle transactions and transfer money; for example, 001 for cash, 002 for bills, 003 for credit card, 004 for remittance, and 005 for bank collection.</t>
  </si>
  <si>
    <t xml:space="preserve">Customer </t>
  </si>
  <si>
    <t xml:space="preserve">Customer Type </t>
  </si>
  <si>
    <t xml:space="preserve">Supplier </t>
  </si>
  <si>
    <t xml:space="preserve">Supplier Type </t>
  </si>
  <si>
    <t xml:space="preserve">Tax Regulatory </t>
  </si>
  <si>
    <t xml:space="preserve">Tax Type </t>
  </si>
  <si>
    <t xml:space="preserve">GL Details </t>
  </si>
  <si>
    <t>The sign of cancellation of a journal entry already formed but not yet posted. For example, 0=entry is not cancelled, 1=entry is cancelled.</t>
  </si>
  <si>
    <t xml:space="preserve">GL Source </t>
  </si>
  <si>
    <t xml:space="preserve">Contract </t>
  </si>
  <si>
    <t xml:space="preserve">Payment Made </t>
  </si>
  <si>
    <t xml:space="preserve">Materials Received </t>
  </si>
  <si>
    <t>Materials Received Details</t>
  </si>
  <si>
    <t xml:space="preserve">Order </t>
  </si>
  <si>
    <t xml:space="preserve">Purchase Requisition </t>
  </si>
  <si>
    <t xml:space="preserve">Purchase Requisition Details </t>
  </si>
  <si>
    <t xml:space="preserve">Cash Received </t>
  </si>
  <si>
    <t xml:space="preserve">Shipment Made </t>
  </si>
  <si>
    <t xml:space="preserve">Inventory Location </t>
  </si>
  <si>
    <t xml:space="preserve">Inventory On Hand </t>
  </si>
  <si>
    <t xml:space="preserve">Inventory Period Balance </t>
  </si>
  <si>
    <t xml:space="preserve">Inventory Physical Inventory </t>
  </si>
  <si>
    <t xml:space="preserve">Inventory Product </t>
  </si>
  <si>
    <t>The sign of out-of-service status; for example 0 means no, and 1 means yes.</t>
  </si>
  <si>
    <t xml:space="preserve">Inventory Product Type </t>
  </si>
  <si>
    <t xml:space="preserve">Inventory Transaction </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</si>
  <si>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</si>
  <si>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Indicator used to show whether the inventory transaction is originated within or outside the inventory module. I for internally initiated transaction and E for externally initiated one, for example, purchase or sale.</t>
  </si>
  <si>
    <t>This indicates whether the inventory is received or dispatched. For example 0 means inventory received, 1 means inventory dispatched.</t>
  </si>
  <si>
    <t xml:space="preserve">PPE Addition </t>
  </si>
  <si>
    <t xml:space="preserve">PPE Change </t>
  </si>
  <si>
    <t xml:space="preserve">PPE Department Allocation </t>
  </si>
  <si>
    <t xml:space="preserve">PPE Depreciation </t>
  </si>
  <si>
    <t xml:space="preserve">PPE Depreciation Method </t>
  </si>
  <si>
    <t xml:space="preserve">PPE Master </t>
  </si>
  <si>
    <t xml:space="preserve">PPE Removal </t>
  </si>
  <si>
    <t xml:space="preserve">PPE Type </t>
  </si>
  <si>
    <t xml:space="preserve">Handling </t>
  </si>
  <si>
    <t xml:space="preserve">Contact </t>
  </si>
  <si>
    <t xml:space="preserve">Invoice </t>
  </si>
  <si>
    <t xml:space="preserve">Created </t>
  </si>
  <si>
    <t xml:space="preserve">Posted </t>
  </si>
  <si>
    <t xml:space="preserve">Approved </t>
  </si>
  <si>
    <t xml:space="preserve">Tax </t>
  </si>
  <si>
    <t>Percent</t>
  </si>
  <si>
    <t>Code</t>
    <phoneticPr fontId="2"/>
  </si>
  <si>
    <t>Reference Identifier</t>
    <phoneticPr fontId="3"/>
  </si>
  <si>
    <t>Text. Type</t>
  </si>
  <si>
    <t>Text. Content</t>
  </si>
  <si>
    <t>A character string (I.e. a finite set of characters) generally in the form of words of a language.</t>
  </si>
  <si>
    <t>Language. Identifier</t>
  </si>
  <si>
    <t>Language. Locale. Identifier</t>
  </si>
  <si>
    <t>The identification of the locale of the language.</t>
  </si>
  <si>
    <t>Name. Type</t>
  </si>
  <si>
    <t>Text</t>
    <phoneticPr fontId="2"/>
  </si>
  <si>
    <t>Language</t>
  </si>
  <si>
    <t>Content</t>
    <phoneticPr fontId="2"/>
  </si>
  <si>
    <t>Language. Identifier</t>
    <phoneticPr fontId="2"/>
  </si>
  <si>
    <t>Locale</t>
    <phoneticPr fontId="2"/>
  </si>
  <si>
    <t>Code List. Identifier</t>
    <phoneticPr fontId="2"/>
  </si>
  <si>
    <t>Identification Scheme. Identifier</t>
    <phoneticPr fontId="2"/>
  </si>
  <si>
    <t>Numeric. Type</t>
  </si>
  <si>
    <t>Numeric. Content</t>
  </si>
  <si>
    <t>Numeric. Format. Text</t>
  </si>
  <si>
    <t>Value. Type</t>
  </si>
  <si>
    <t>Rate. Type</t>
  </si>
  <si>
    <t>Numeric</t>
    <phoneticPr fontId="2"/>
  </si>
  <si>
    <t>Value</t>
  </si>
  <si>
    <t>Rate</t>
  </si>
  <si>
    <t>Value</t>
    <phoneticPr fontId="2"/>
  </si>
  <si>
    <t>Rate</t>
    <phoneticPr fontId="2"/>
  </si>
  <si>
    <t>Contract Line</t>
    <phoneticPr fontId="3"/>
  </si>
  <si>
    <t>Invemtory Location</t>
  </si>
  <si>
    <t>Unrealized Gain Loss Account Number</t>
    <phoneticPr fontId="3"/>
  </si>
  <si>
    <t>Realized Gain Loss Account Number</t>
    <phoneticPr fontId="3"/>
  </si>
  <si>
    <t>Impairment Provision Account Number</t>
  </si>
  <si>
    <t>Accumulated Depreciation Account Number</t>
  </si>
  <si>
    <t>Chart Of Accounts</t>
    <phoneticPr fontId="3"/>
  </si>
  <si>
    <t xml:space="preserve">AR Adjustment </t>
  </si>
  <si>
    <t xml:space="preserve">AR Adjustment Details </t>
  </si>
  <si>
    <t xml:space="preserve">AR Cash Application </t>
  </si>
  <si>
    <t xml:space="preserve">AP Adjustment </t>
  </si>
  <si>
    <t xml:space="preserve">AP Adjustment Details </t>
  </si>
  <si>
    <t xml:space="preserve">AP Cash Application </t>
  </si>
  <si>
    <t>AP Cash Application ID</t>
  </si>
  <si>
    <t>Code</t>
    <phoneticPr fontId="3"/>
  </si>
  <si>
    <t>Indicator</t>
  </si>
  <si>
    <t>Text</t>
    <phoneticPr fontId="3"/>
  </si>
  <si>
    <t>(Component of Quantity)</t>
  </si>
  <si>
    <t>Name</t>
    <phoneticPr fontId="3"/>
  </si>
  <si>
    <t>Indicator</t>
    <phoneticPr fontId="3"/>
  </si>
  <si>
    <t>indicator</t>
  </si>
  <si>
    <t>Parent</t>
    <phoneticPr fontId="3"/>
  </si>
  <si>
    <t>Settlement Method</t>
    <phoneticPr fontId="3"/>
  </si>
  <si>
    <t>X</t>
  </si>
  <si>
    <t>indicator</t>
    <phoneticPr fontId="3"/>
  </si>
  <si>
    <t>GL Source</t>
    <phoneticPr fontId="3"/>
  </si>
  <si>
    <t>GL Detail</t>
  </si>
  <si>
    <t>List</t>
    <phoneticPr fontId="3"/>
  </si>
  <si>
    <t>GL Details</t>
    <phoneticPr fontId="3"/>
  </si>
  <si>
    <t>list</t>
    <phoneticPr fontId="3"/>
  </si>
  <si>
    <t>Applicatio Date</t>
    <phoneticPr fontId="3"/>
  </si>
  <si>
    <t>Date</t>
    <phoneticPr fontId="3"/>
  </si>
  <si>
    <t>Adjusted Amount</t>
  </si>
  <si>
    <t>Adjusted Amount</t>
    <phoneticPr fontId="3"/>
  </si>
  <si>
    <t>AS</t>
    <phoneticPr fontId="3"/>
  </si>
  <si>
    <t>Adjusted</t>
    <phoneticPr fontId="3"/>
  </si>
  <si>
    <t>Received</t>
    <phoneticPr fontId="3"/>
  </si>
  <si>
    <t>Invoice</t>
    <phoneticPr fontId="3"/>
  </si>
  <si>
    <t>Invoice Line</t>
    <phoneticPr fontId="3"/>
  </si>
  <si>
    <t>Identification</t>
    <phoneticPr fontId="3"/>
  </si>
  <si>
    <t>Customer</t>
    <phoneticPr fontId="3"/>
  </si>
  <si>
    <t>Party</t>
    <phoneticPr fontId="3"/>
  </si>
  <si>
    <t>Chart Of Accounts</t>
    <phoneticPr fontId="3"/>
  </si>
  <si>
    <t>Accrual</t>
    <phoneticPr fontId="3"/>
  </si>
  <si>
    <t>Accumulated Depreciation</t>
    <phoneticPr fontId="3"/>
  </si>
  <si>
    <t>Credit</t>
  </si>
  <si>
    <t>Depreciation</t>
    <phoneticPr fontId="3"/>
  </si>
  <si>
    <t>Expense</t>
    <phoneticPr fontId="3"/>
  </si>
  <si>
    <t>Payable</t>
    <phoneticPr fontId="3"/>
  </si>
  <si>
    <t>Realized Gain Loss</t>
    <phoneticPr fontId="3"/>
  </si>
  <si>
    <t>Unrealized Gain Loss</t>
    <phoneticPr fontId="3"/>
  </si>
  <si>
    <t>Order Transaction Currency Code</t>
  </si>
  <si>
    <t>Balance</t>
  </si>
  <si>
    <t>Beginning</t>
  </si>
  <si>
    <t>Ending</t>
  </si>
  <si>
    <t>Adjustment</t>
  </si>
  <si>
    <t>Open Account Payable</t>
    <phoneticPr fontId="3"/>
  </si>
  <si>
    <t>Open Account Receivable</t>
  </si>
  <si>
    <t>Purchase</t>
    <phoneticPr fontId="3"/>
  </si>
  <si>
    <t>Contract</t>
    <phoneticPr fontId="3"/>
  </si>
  <si>
    <t>GL Detail</t>
    <phoneticPr fontId="3"/>
  </si>
  <si>
    <t>Sales Organization</t>
  </si>
  <si>
    <t>Settlement Organization</t>
  </si>
  <si>
    <t>Inventory Organization</t>
  </si>
  <si>
    <t>Cost Organization</t>
  </si>
  <si>
    <t>X</t>
    <phoneticPr fontId="3"/>
  </si>
  <si>
    <t>Payment Date</t>
  </si>
  <si>
    <t>Order</t>
    <phoneticPr fontId="3"/>
  </si>
  <si>
    <t>Receipt Organization</t>
    <phoneticPr fontId="3"/>
  </si>
  <si>
    <t>Order Line</t>
    <phoneticPr fontId="3"/>
  </si>
  <si>
    <t>Business Segment X</t>
    <phoneticPr fontId="3"/>
  </si>
  <si>
    <t>Party</t>
    <phoneticPr fontId="3"/>
  </si>
  <si>
    <t>Supplier Type</t>
    <phoneticPr fontId="3"/>
  </si>
  <si>
    <t>Sales</t>
    <phoneticPr fontId="3"/>
  </si>
  <si>
    <t>Balance</t>
    <phoneticPr fontId="3"/>
  </si>
  <si>
    <t>Balance Amount</t>
    <phoneticPr fontId="3"/>
  </si>
  <si>
    <t>Transaction Due Date</t>
  </si>
  <si>
    <t>Transaction Due Date</t>
    <phoneticPr fontId="3"/>
  </si>
  <si>
    <t>Transaction Date</t>
    <phoneticPr fontId="3"/>
  </si>
  <si>
    <t>Reference Date</t>
    <phoneticPr fontId="3"/>
  </si>
  <si>
    <t>Generated</t>
  </si>
  <si>
    <t>Generated</t>
    <phoneticPr fontId="3"/>
  </si>
  <si>
    <t>GL Trial Balance</t>
    <phoneticPr fontId="3"/>
  </si>
  <si>
    <t>GL Account Period Balance</t>
    <phoneticPr fontId="3"/>
  </si>
  <si>
    <t xml:space="preserve">GL Trial Balance </t>
    <phoneticPr fontId="3"/>
  </si>
  <si>
    <t>INV PRODUCT TYPE</t>
    <phoneticPr fontId="3"/>
  </si>
  <si>
    <t>Receipt Date</t>
    <phoneticPr fontId="3"/>
  </si>
  <si>
    <t>AR Application Date</t>
    <phoneticPr fontId="3"/>
  </si>
  <si>
    <t>Adjustment Date</t>
    <phoneticPr fontId="3"/>
  </si>
  <si>
    <t>Contract Quantity</t>
    <phoneticPr fontId="3"/>
  </si>
  <si>
    <t>Basic UOM Quantity</t>
    <phoneticPr fontId="3"/>
  </si>
  <si>
    <t>Invoice Quantity</t>
    <phoneticPr fontId="3"/>
  </si>
  <si>
    <t>Balance  Credit Debit Indicator</t>
    <phoneticPr fontId="3"/>
  </si>
  <si>
    <t>Transaction Credit Limit</t>
    <phoneticPr fontId="3"/>
  </si>
  <si>
    <t>Total Credit Limit</t>
    <phoneticPr fontId="3"/>
  </si>
  <si>
    <t>Beginning Credit Debit Indicator</t>
    <phoneticPr fontId="3"/>
  </si>
  <si>
    <t>Ending Credit Debit Indicator</t>
    <phoneticPr fontId="3"/>
  </si>
  <si>
    <t>ABC Code</t>
    <phoneticPr fontId="3"/>
  </si>
  <si>
    <t>Purchase Year To Date Quantity</t>
    <phoneticPr fontId="3"/>
  </si>
  <si>
    <t>Sold Year To Date Quantity</t>
    <phoneticPr fontId="3"/>
  </si>
  <si>
    <t>System Quantity</t>
    <phoneticPr fontId="3"/>
  </si>
  <si>
    <t>Physical Count Quantity</t>
    <phoneticPr fontId="3"/>
  </si>
  <si>
    <t>Average Cost</t>
    <phoneticPr fontId="3"/>
  </si>
  <si>
    <t>Standard Cost</t>
    <phoneticPr fontId="3"/>
  </si>
  <si>
    <t>Specific Cost</t>
    <phoneticPr fontId="3"/>
  </si>
  <si>
    <t>Beginning Quantity</t>
    <phoneticPr fontId="3"/>
  </si>
  <si>
    <t>Ending Quantity</t>
    <phoneticPr fontId="3"/>
  </si>
  <si>
    <t>Received Quantity</t>
    <phoneticPr fontId="3"/>
  </si>
  <si>
    <t>Dispatched Quantity</t>
    <phoneticPr fontId="3"/>
  </si>
  <si>
    <t>Beginning Balance</t>
    <phoneticPr fontId="3"/>
  </si>
  <si>
    <t>Ending Balance</t>
    <phoneticPr fontId="3"/>
  </si>
  <si>
    <t>Phisical Count Quantity</t>
    <phoneticPr fontId="3"/>
  </si>
  <si>
    <t>PPE Type</t>
    <phoneticPr fontId="3"/>
  </si>
  <si>
    <t>Business Segment</t>
    <phoneticPr fontId="3"/>
  </si>
  <si>
    <t>Inventory Organization</t>
    <phoneticPr fontId="3"/>
  </si>
  <si>
    <t>Accounting Account</t>
    <phoneticPr fontId="3"/>
  </si>
  <si>
    <t>PPE Master</t>
  </si>
  <si>
    <t>Project</t>
    <phoneticPr fontId="3"/>
  </si>
  <si>
    <t>Payment Term</t>
  </si>
  <si>
    <t>Payment Term</t>
    <phoneticPr fontId="3"/>
  </si>
  <si>
    <t>Parent Inventory Product Type ID</t>
    <phoneticPr fontId="3"/>
  </si>
  <si>
    <t>Preferred</t>
    <phoneticPr fontId="3"/>
  </si>
  <si>
    <t>Supplier</t>
    <phoneticPr fontId="3"/>
  </si>
  <si>
    <t>Basic</t>
    <phoneticPr fontId="3"/>
  </si>
  <si>
    <t>Measurement unit</t>
    <phoneticPr fontId="3"/>
  </si>
  <si>
    <t>Default Stocking UOM Code</t>
    <phoneticPr fontId="3"/>
  </si>
  <si>
    <t>Default Stocking</t>
  </si>
  <si>
    <t>Identifier</t>
    <phoneticPr fontId="3"/>
  </si>
  <si>
    <t>Costing UOM Code</t>
    <phoneticPr fontId="3"/>
  </si>
  <si>
    <t>Purchasing UOM Code</t>
    <phoneticPr fontId="3"/>
  </si>
  <si>
    <t>Selling UOM Code</t>
    <phoneticPr fontId="3"/>
  </si>
  <si>
    <t>Stocking UOM Code</t>
    <phoneticPr fontId="3"/>
  </si>
  <si>
    <t>Cost Organization</t>
    <phoneticPr fontId="3"/>
  </si>
  <si>
    <t>Costing</t>
    <phoneticPr fontId="3"/>
  </si>
  <si>
    <t>Purchasing</t>
    <phoneticPr fontId="3"/>
  </si>
  <si>
    <t>Selling</t>
    <phoneticPr fontId="3"/>
  </si>
  <si>
    <t>Stocking</t>
    <phoneticPr fontId="3"/>
  </si>
  <si>
    <t>Currency</t>
    <phoneticPr fontId="3"/>
  </si>
  <si>
    <t>Status Code</t>
    <phoneticPr fontId="3"/>
  </si>
  <si>
    <t xml:space="preserve">Inventory Product </t>
    <phoneticPr fontId="3"/>
  </si>
  <si>
    <t xml:space="preserve">Inventory On Hand </t>
    <phoneticPr fontId="3"/>
  </si>
  <si>
    <t>From</t>
    <phoneticPr fontId="3"/>
  </si>
  <si>
    <t>To</t>
    <phoneticPr fontId="3"/>
  </si>
  <si>
    <t>Functional Currency</t>
    <phoneticPr fontId="3"/>
  </si>
  <si>
    <t>Measurement Unit</t>
  </si>
  <si>
    <t>Measurement Unit</t>
    <phoneticPr fontId="3"/>
  </si>
  <si>
    <t>Document ID</t>
    <phoneticPr fontId="3"/>
  </si>
  <si>
    <t>Document Number</t>
    <phoneticPr fontId="3"/>
  </si>
  <si>
    <t>Document Line ID</t>
    <phoneticPr fontId="3"/>
  </si>
  <si>
    <t>Document Line Number</t>
    <phoneticPr fontId="3"/>
  </si>
  <si>
    <t>Required By</t>
    <phoneticPr fontId="3"/>
  </si>
  <si>
    <t>From Location ID</t>
    <phoneticPr fontId="3"/>
  </si>
  <si>
    <t>To Location ID</t>
    <phoneticPr fontId="3"/>
  </si>
  <si>
    <t>System Or External Source</t>
    <phoneticPr fontId="3"/>
  </si>
  <si>
    <t>Department</t>
    <phoneticPr fontId="3"/>
  </si>
  <si>
    <t>Projevt</t>
    <phoneticPr fontId="3"/>
  </si>
  <si>
    <t>Receipt</t>
    <phoneticPr fontId="3"/>
  </si>
  <si>
    <t>Cash</t>
    <phoneticPr fontId="3"/>
  </si>
  <si>
    <t>Settlement method</t>
    <phoneticPr fontId="3"/>
  </si>
  <si>
    <t>GLDetail</t>
    <phoneticPr fontId="3"/>
  </si>
  <si>
    <t>Inventory As Of Date</t>
    <phoneticPr fontId="3"/>
  </si>
  <si>
    <t>CC</t>
    <phoneticPr fontId="3"/>
  </si>
  <si>
    <t>Fiscal Period</t>
  </si>
  <si>
    <t>Fiscal Period</t>
    <phoneticPr fontId="3"/>
  </si>
  <si>
    <t>Fiscal Period</t>
    <phoneticPr fontId="3"/>
  </si>
  <si>
    <t>Fiscal Period</t>
    <phoneticPr fontId="2"/>
  </si>
  <si>
    <t>Fiscal Period ID</t>
    <phoneticPr fontId="3"/>
  </si>
  <si>
    <t>RL</t>
    <phoneticPr fontId="3"/>
  </si>
  <si>
    <t>Rl</t>
    <phoneticPr fontId="3"/>
  </si>
  <si>
    <t>The credit limit for this customer's total outstanding balance.</t>
  </si>
  <si>
    <t>The code of the institution's branch.</t>
  </si>
  <si>
    <t>The detailed description of the payment term's line; for example, payment due date, discount days, discount percentage.</t>
  </si>
  <si>
    <t>The customer's tax identification number. This number is usually generated by tax regulator.</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</si>
  <si>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</si>
  <si>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ACCOUNTING PERIOD BEGINNING DATE</t>
    <phoneticPr fontId="3"/>
  </si>
  <si>
    <t>Accounting Period Beginning Date</t>
  </si>
  <si>
    <t>BEGINING BALANCE INDICATOR</t>
    <phoneticPr fontId="3"/>
  </si>
  <si>
    <t>A specific account for recording debits and credits to general accounting, cost accounting or budget accounting.</t>
    <phoneticPr fontId="3"/>
  </si>
  <si>
    <t>A label or description associated with this accounting account</t>
    <phoneticPr fontId="3"/>
  </si>
  <si>
    <t>A code of subtype for this accounting account.</t>
    <phoneticPr fontId="3"/>
  </si>
  <si>
    <t>A financial statement caption represents a related group of accounts.</t>
    <phoneticPr fontId="3"/>
  </si>
  <si>
    <t>A corresponding level for account number in the account hierarchy.</t>
    <phoneticPr fontId="3"/>
  </si>
  <si>
    <t>This indicates whether this accounting account is active or inactive.</t>
    <phoneticPr fontId="3"/>
  </si>
  <si>
    <t>A reference identifier for this accounting sub account.</t>
    <phoneticPr fontId="3"/>
  </si>
  <si>
    <t>Amount in different currencies.</t>
  </si>
  <si>
    <t>Handling information.</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</si>
  <si>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</si>
  <si>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Contact information.</t>
  </si>
  <si>
    <t>Contains information about a contract.</t>
  </si>
  <si>
    <t>Contains line item details for a contract.</t>
  </si>
  <si>
    <t>Contains the summery information for the invoices.</t>
  </si>
  <si>
    <t>Contains line item details for invoices.</t>
  </si>
  <si>
    <t>Contains summary information of orders.</t>
  </si>
  <si>
    <t>Line item details for orders.</t>
  </si>
  <si>
    <t>Adjusted amount.</t>
  </si>
  <si>
    <t>Balance monetary amounts recorded in their currency. The balance here refers to the remaining balance unpaid or needing settlement, which can be calculated by analyzing net of the originating invoice and any payment made and adjustments against it.</t>
  </si>
  <si>
    <t>The beginning balance amount.</t>
  </si>
  <si>
    <t>The ending balance amount.</t>
  </si>
  <si>
    <t>The accumulative debit total during particular accounting period.</t>
  </si>
  <si>
    <t>Transaction amount.</t>
  </si>
  <si>
    <t>Currency information.</t>
  </si>
  <si>
    <t>Information about the data  that was created into the system.</t>
  </si>
  <si>
    <t>Information about the data that was posted.</t>
  </si>
  <si>
    <t>Information about the data was approved within the system.</t>
  </si>
  <si>
    <t>Information about the data was  last modified within the system.</t>
  </si>
  <si>
    <t>Address information.</t>
  </si>
  <si>
    <t>Billing address information.</t>
  </si>
  <si>
    <t>Physical address information.</t>
  </si>
  <si>
    <t>Primary contact information.</t>
  </si>
  <si>
    <t>Tax information.</t>
  </si>
  <si>
    <t>Account segment information.</t>
  </si>
  <si>
    <t>Contains the details of a bank account.</t>
  </si>
  <si>
    <t>Contains information of bill type, for example, bank draft, commercial draft, promissory note and check. Bills are frequently used in the business cycle of sales and purchase, as evidence of debt, payment and/or settlement instrument.</t>
  </si>
  <si>
    <t>Contains the information of the currency.</t>
  </si>
  <si>
    <t>Contains the information from the customized account segment value.</t>
  </si>
  <si>
    <t>Contains the personnel information of the employee in an independent accounting unit.</t>
  </si>
  <si>
    <t>Contains information relevant with the GL journal entry type, for example, cash receipts, cash disbursements.</t>
  </si>
  <si>
    <t>Contains information of the measurement unit (UOM) used in the modules of general ledger, sales, purchase and inventory and PPE.</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</si>
  <si>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</si>
  <si>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</si>
  <si>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</si>
  <si>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Contains essential and generic information of the customers.</t>
  </si>
  <si>
    <t>Contains detailed descriptions of the customer type.</t>
  </si>
  <si>
    <t>Contains essential and generic information of the suppliers.</t>
  </si>
  <si>
    <t>Contains detailed descriptions of the supplier type.</t>
  </si>
  <si>
    <t>Contains regulatory information related to taxes, for example, regulator country, region, name and role.</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</si>
  <si>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</si>
  <si>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Contains the user information of accounting and/or ERP system.</t>
  </si>
  <si>
    <t>Contains all of the journal entry details for each transaction; for example, the associated journal entry ID, the associated account number, and the debits or credits associated with the journal entry line. This table should be at the journal entry line level.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</si>
  <si>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</si>
  <si>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Contains information on all payment transactions received during the period. Cash means any type of receipt received including checks, wire transfers and cash.</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</si>
  <si>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</si>
  <si>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</si>
  <si>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Contains summary information of sales contracts placed during the period under review. In situations where companies only require sales orders, the sales contract(s) may not always be available.</t>
  </si>
  <si>
    <t>Contains line item details for the sales contracts. Each line includes product, quantity, customer, price per unit and trading amount.</t>
  </si>
  <si>
    <t>Contains summary information of sales orders pertinent to orders placed during the period under review Sales orders are included in the three-way match procedures, which control the decision process for AR entries.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</si>
  <si>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</si>
  <si>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</si>
  <si>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Contains line item details for invoices. Each line includes invoice line information on specific products, measurement unit, price per unit, invoice amount, currency type, tax type code and tax amount.</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</si>
  <si>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</si>
  <si>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Contains line item details for shipments and shipment adjustments. Each line includes shipments made, measurement unit, price per unit, order amount and currency type.</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</si>
  <si>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</si>
  <si>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Contains information on all payment transactions made during the period. Types of payments include check, wire transfer and cash.</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</si>
  <si>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</si>
  <si>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</si>
  <si>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Contains summary information for purchase requisitions placed during the period under review.  The file will have one record for each requisition.</t>
  </si>
  <si>
    <t>Contains line item details for the purchase requisitions. The table contains material, quantity, due date, requisition organization and the purchase organization.</t>
  </si>
  <si>
    <t>Contains summary information of purchase contracts placed during the period under review. In situations where companies only require purchase orders, the purchase contract(s) may not always be available.</t>
  </si>
  <si>
    <t>Contains summary information of purchase orders placed during the period under review. Purchase orders are included in the three-way match procedures, which control the decision process for AP entries.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</si>
  <si>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</si>
  <si>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</si>
  <si>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Contains line item details for invoices. Each line includes invoice line information on specific materials, measurement unit, price per unit, invoice amount, currency type, tax type code, and tax amount. The file will record for each invoice line item.</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</si>
  <si>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</si>
  <si>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Contains line item details for shipments and shipment adjustment. Each line includes materials received, measurement unit, price per unit, order amount and currency type.</t>
  </si>
  <si>
    <t>Contains information of inventory locations where inventory may be tracked.</t>
  </si>
  <si>
    <t>Contains inventory product type information and the tree structure information of inventory product type.</t>
  </si>
  <si>
    <t>Contains basic attributes of inventory items and other tracked items through the purchase, use and sales.</t>
  </si>
  <si>
    <t>Contains information of inventory on hand, for example, suppliers, quantities of items by location and amounts as of the specified date.</t>
  </si>
  <si>
    <t>Contains transaction history impacting the inventory accounts during the specified time period.</t>
  </si>
  <si>
    <t>Contains the quantities on hand as of the date of the physical inventory count as well as the flow information.</t>
  </si>
  <si>
    <t>Contains inventory information regarding its beginning and ending balances, quantities and durational quantities and amounts.</t>
  </si>
  <si>
    <t>Contains the details of each PPE type. (Property, Plant and Equipment)</t>
  </si>
  <si>
    <t>Contains the details of each PPE item, for example, its code, specification, location, acquiring date, original cost, and quantity.</t>
  </si>
  <si>
    <t>Contains the information of PPE addition transactions.</t>
  </si>
  <si>
    <t>Contains the details related to PPE removal transactions.</t>
  </si>
  <si>
    <t>Contains changes in PPE information not related to additions and removals of PPE.  Examples of information changes recorded include: revaluation, historical cost, depreciation method and ownership.</t>
  </si>
  <si>
    <t>Contains information about how the related expenses are allocated among departments who benefit from using the PPE, especially the depreciation expenses.</t>
  </si>
  <si>
    <t>Contains the information of depreciation methods used for PPE depreciation.</t>
  </si>
  <si>
    <t>Contains the information correlating with PPE summarized depreciation in the period.</t>
  </si>
  <si>
    <t>A code associated with this accounting account</t>
    <phoneticPr fontId="3"/>
  </si>
  <si>
    <t>A hierarchy for this accounting account.</t>
    <phoneticPr fontId="3"/>
  </si>
  <si>
    <t>A sub account ID for this accounting sub account.</t>
    <phoneticPr fontId="3"/>
  </si>
  <si>
    <t>A parent account ID for this accounting sub account.</t>
    <phoneticPr fontId="3"/>
  </si>
  <si>
    <t>A [Related] [Object Class] for this accounting sub account.</t>
    <phoneticPr fontId="3"/>
  </si>
  <si>
    <t>A [Specified] [Object Class] for this accounting sub account.</t>
    <phoneticPr fontId="3"/>
  </si>
  <si>
    <t>A reserved field that shall be used for business segments / structures. The 'X' signifies an organizational level. Each number used to replace the 'X' is associated with each reference reference level. For example, division, department, business unit, purchasing organization, project or legal entity.</t>
  </si>
  <si>
    <t>Reserved field that shall be used for supplementary information associated with particular account. The 'X' signifies that each reference account segment will be captured in a separate field.</t>
  </si>
  <si>
    <t>The reference identifier for fiscal period</t>
  </si>
  <si>
    <t>The reference identifier for fiscal period</t>
    <phoneticPr fontId="3"/>
  </si>
  <si>
    <t>The reference identifier for the parent account</t>
    <phoneticPr fontId="3"/>
  </si>
  <si>
    <t>The reference identifier for [Related] [object Class]</t>
    <phoneticPr fontId="3"/>
  </si>
  <si>
    <t>The reference identifier for the parent code</t>
    <phoneticPr fontId="3"/>
  </si>
  <si>
    <t>The reference identifier for [Specified] [Object Class]</t>
    <phoneticPr fontId="3"/>
  </si>
  <si>
    <t>The caption for this account</t>
    <phoneticPr fontId="3"/>
  </si>
  <si>
    <t>The hierarchy code for tjis account</t>
    <phoneticPr fontId="3"/>
  </si>
  <si>
    <t>An approved handling of this entry</t>
  </si>
  <si>
    <t>An approved handling of this entry</t>
    <phoneticPr fontId="3"/>
  </si>
  <si>
    <t>A billing address of this entry</t>
  </si>
  <si>
    <t>A billing address of this entry</t>
    <phoneticPr fontId="3"/>
  </si>
  <si>
    <t>A create handling of this entry</t>
  </si>
  <si>
    <t>A create handling of this entry</t>
    <phoneticPr fontId="3"/>
  </si>
  <si>
    <t>A last modified handling of this entry</t>
  </si>
  <si>
    <t>A last modified handling of this entry</t>
    <phoneticPr fontId="3"/>
  </si>
  <si>
    <t>A physical address of this entry</t>
    <phoneticPr fontId="3"/>
  </si>
  <si>
    <t>A posted handling of this entry</t>
    <phoneticPr fontId="3"/>
  </si>
  <si>
    <t>A primary contact of this entry</t>
    <phoneticPr fontId="3"/>
  </si>
  <si>
    <t>This is defined from Contract</t>
    <phoneticPr fontId="3"/>
  </si>
  <si>
    <t>is a</t>
    <phoneticPr fontId="3"/>
  </si>
  <si>
    <t>This is defined from Address</t>
  </si>
  <si>
    <t>This is defined from Address</t>
    <phoneticPr fontId="3"/>
  </si>
  <si>
    <t>An account segment of this entry</t>
  </si>
  <si>
    <t>An account segment of this entry</t>
    <phoneticPr fontId="3"/>
  </si>
  <si>
    <t>[Specified] [Object Class] of this entry</t>
    <phoneticPr fontId="3"/>
  </si>
  <si>
    <t>A monetary amount in multi currency</t>
  </si>
  <si>
    <t>The unique identifier for this object class</t>
  </si>
  <si>
    <t>The unique identifier for this object class</t>
    <phoneticPr fontId="3"/>
  </si>
  <si>
    <t>The [Specified] Name for the Code</t>
    <phoneticPr fontId="3"/>
  </si>
  <si>
    <t>The unique identifier for the Code</t>
    <phoneticPr fontId="3"/>
  </si>
  <si>
    <t>The [Specified] Indicator for the Code</t>
    <phoneticPr fontId="3"/>
  </si>
  <si>
    <t>The [Specified] Identifier for the Code</t>
    <phoneticPr fontId="3"/>
  </si>
  <si>
    <t>Currency</t>
    <phoneticPr fontId="3"/>
  </si>
  <si>
    <t>List</t>
    <phoneticPr fontId="3"/>
  </si>
  <si>
    <t>2.Common</t>
    <phoneticPr fontId="3"/>
  </si>
  <si>
    <t>[Specified] Monetary Amount</t>
  </si>
  <si>
    <t>9.PPE</t>
  </si>
  <si>
    <t>8.INV</t>
  </si>
  <si>
    <t>7.P2P</t>
  </si>
  <si>
    <t>6.O2C</t>
  </si>
  <si>
    <t>5.GL</t>
  </si>
  <si>
    <t>4.Base</t>
  </si>
  <si>
    <t>2.Core</t>
  </si>
  <si>
    <t>1.Core</t>
  </si>
  <si>
    <t>0.DT</t>
  </si>
  <si>
    <t>ID</t>
    <phoneticPr fontId="3"/>
  </si>
  <si>
    <t>GL Trial Balance ID</t>
    <phoneticPr fontId="3"/>
  </si>
  <si>
    <t>2.Common</t>
  </si>
  <si>
    <t>Format</t>
    <phoneticPr fontId="3"/>
  </si>
  <si>
    <t>Indicator. Format. Text</t>
    <phoneticPr fontId="2"/>
  </si>
  <si>
    <t>Employee</t>
    <phoneticPr fontId="3"/>
  </si>
  <si>
    <t>GL Details</t>
    <phoneticPr fontId="3"/>
  </si>
  <si>
    <t>GL Source</t>
    <phoneticPr fontId="3"/>
  </si>
  <si>
    <t>B</t>
    <phoneticPr fontId="3"/>
  </si>
  <si>
    <t>Business Segment ID</t>
    <phoneticPr fontId="3"/>
  </si>
  <si>
    <t>Business Segment Code</t>
    <phoneticPr fontId="3"/>
  </si>
  <si>
    <t>Code</t>
    <phoneticPr fontId="3"/>
  </si>
  <si>
    <t>RL</t>
  </si>
  <si>
    <t>RL</t>
    <phoneticPr fontId="3"/>
  </si>
  <si>
    <t>Business Segment Parent</t>
    <phoneticPr fontId="3"/>
  </si>
  <si>
    <t>Parent</t>
    <phoneticPr fontId="3"/>
  </si>
  <si>
    <t>The unique identifier for the business segment.</t>
    <phoneticPr fontId="3"/>
  </si>
  <si>
    <t>The rference identifier for the parent business segment.</t>
    <phoneticPr fontId="3"/>
  </si>
  <si>
    <t>InvoiceLine</t>
    <phoneticPr fontId="3"/>
  </si>
  <si>
    <t>Order Line</t>
    <phoneticPr fontId="3"/>
  </si>
  <si>
    <t>Transaction</t>
    <phoneticPr fontId="3"/>
  </si>
  <si>
    <t>Transaction ID</t>
    <phoneticPr fontId="3"/>
  </si>
  <si>
    <t>Transaction Line ID</t>
    <phoneticPr fontId="3"/>
  </si>
  <si>
    <t>Transaction Line</t>
    <phoneticPr fontId="3"/>
  </si>
  <si>
    <t>0..1</t>
  </si>
  <si>
    <t>0..1</t>
    <phoneticPr fontId="3"/>
  </si>
  <si>
    <t>Card.</t>
    <phoneticPr fontId="3"/>
  </si>
  <si>
    <t>1..1</t>
  </si>
  <si>
    <t>1..1</t>
    <phoneticPr fontId="3"/>
  </si>
  <si>
    <t>Identification</t>
    <phoneticPr fontId="3"/>
  </si>
  <si>
    <t>Party</t>
    <phoneticPr fontId="3"/>
  </si>
  <si>
    <t>0..n</t>
    <phoneticPr fontId="3"/>
  </si>
  <si>
    <t>The unique identifier for this accounting account.</t>
    <phoneticPr fontId="3"/>
  </si>
  <si>
    <t>The name, expressed as text, of this accounting account.</t>
    <phoneticPr fontId="3"/>
  </si>
  <si>
    <t>The code specifying the type of accounting account such as general(main), secondary, cost accounting, budget account.</t>
    <phoneticPr fontId="3"/>
  </si>
  <si>
    <t>The code specifying the balance normal sign of this accounting account, such as debit or credit (reference UNCL 4405).</t>
    <phoneticPr fontId="3"/>
  </si>
  <si>
    <t>Order</t>
    <phoneticPr fontId="3"/>
  </si>
  <si>
    <t>Header</t>
    <phoneticPr fontId="3"/>
  </si>
  <si>
    <t>Account Segment</t>
  </si>
  <si>
    <t>Parent Customer Type ID</t>
    <phoneticPr fontId="3"/>
  </si>
  <si>
    <t>Name</t>
    <phoneticPr fontId="3"/>
  </si>
  <si>
    <t>Account ID</t>
    <phoneticPr fontId="3"/>
  </si>
  <si>
    <t>Account Number</t>
    <phoneticPr fontId="3"/>
  </si>
  <si>
    <t>Account Name</t>
    <phoneticPr fontId="3"/>
  </si>
  <si>
    <t>Abbreviation</t>
    <phoneticPr fontId="3"/>
  </si>
  <si>
    <t>Customer Type ID</t>
    <phoneticPr fontId="3"/>
  </si>
  <si>
    <t>Corresponding</t>
  </si>
  <si>
    <t>Financial Statement Caption</t>
    <phoneticPr fontId="3"/>
  </si>
  <si>
    <t>Beginning Date</t>
    <phoneticPr fontId="3"/>
  </si>
  <si>
    <t>Ending Date</t>
    <phoneticPr fontId="3"/>
  </si>
  <si>
    <t>Line Number</t>
    <phoneticPr fontId="3"/>
  </si>
  <si>
    <t>Line Description</t>
    <phoneticPr fontId="3"/>
  </si>
  <si>
    <t>Active Flag</t>
    <phoneticPr fontId="3"/>
  </si>
  <si>
    <t>Country Code</t>
    <phoneticPr fontId="3"/>
  </si>
  <si>
    <t>Region</t>
    <phoneticPr fontId="3"/>
  </si>
  <si>
    <t>Role</t>
    <phoneticPr fontId="3"/>
  </si>
  <si>
    <t>Payable Account Number</t>
    <phoneticPr fontId="3"/>
  </si>
  <si>
    <t>Accrual Account Number</t>
    <phoneticPr fontId="3"/>
  </si>
  <si>
    <t>Expense Account Number</t>
    <phoneticPr fontId="3"/>
  </si>
  <si>
    <t>ID</t>
    <phoneticPr fontId="3"/>
  </si>
  <si>
    <t>Regulator</t>
    <phoneticPr fontId="3"/>
  </si>
  <si>
    <t>Tax regulatory ID</t>
    <phoneticPr fontId="3"/>
  </si>
  <si>
    <t>Registered ID</t>
    <phoneticPr fontId="3"/>
  </si>
  <si>
    <t>Registered</t>
    <phoneticPr fontId="3"/>
  </si>
  <si>
    <t>Reporting Organization</t>
    <phoneticPr fontId="3"/>
  </si>
  <si>
    <t>Reporting Organization</t>
    <phoneticPr fontId="3"/>
  </si>
  <si>
    <t>Tax Type</t>
    <phoneticPr fontId="3"/>
  </si>
  <si>
    <t>Journal Entry Type</t>
    <phoneticPr fontId="3"/>
  </si>
  <si>
    <t>Settlement Method</t>
    <phoneticPr fontId="3"/>
  </si>
  <si>
    <t>Settlement Method Code</t>
    <phoneticPr fontId="3"/>
  </si>
  <si>
    <t>Measurement Unit</t>
    <phoneticPr fontId="3"/>
  </si>
  <si>
    <t>Payment Term</t>
    <phoneticPr fontId="3"/>
  </si>
  <si>
    <t>Tax Regulatory</t>
    <phoneticPr fontId="3"/>
  </si>
  <si>
    <t>GL Account Period Balance ID</t>
    <phoneticPr fontId="3"/>
  </si>
  <si>
    <t>Open Accounts Receivable</t>
    <phoneticPr fontId="3"/>
  </si>
  <si>
    <t>AR Cash Application ID</t>
    <phoneticPr fontId="3"/>
  </si>
  <si>
    <t>Materials Received</t>
    <phoneticPr fontId="3"/>
  </si>
  <si>
    <t>Inventory On Hand ID</t>
    <phoneticPr fontId="3"/>
  </si>
  <si>
    <t>Inventory Transaction ID</t>
    <phoneticPr fontId="3"/>
  </si>
  <si>
    <t>PPE Type Code</t>
    <phoneticPr fontId="3"/>
  </si>
  <si>
    <t>PPE Addition ID</t>
    <phoneticPr fontId="3"/>
  </si>
  <si>
    <t>PPE Removal ID</t>
    <phoneticPr fontId="3"/>
  </si>
  <si>
    <t>PPE Change ID</t>
    <phoneticPr fontId="3"/>
  </si>
  <si>
    <t>PPE Depreciation Method ID</t>
    <phoneticPr fontId="3"/>
  </si>
  <si>
    <t>Shipment  Line ID</t>
    <phoneticPr fontId="3"/>
  </si>
  <si>
    <t>AR Cash Application</t>
    <phoneticPr fontId="3"/>
  </si>
  <si>
    <t>Cash Received</t>
    <phoneticPr fontId="3"/>
  </si>
  <si>
    <t>Cash Received ID</t>
    <phoneticPr fontId="3"/>
  </si>
  <si>
    <t>AP Adjustment ID</t>
    <phoneticPr fontId="3"/>
  </si>
  <si>
    <t>AR Adjustment ID</t>
    <phoneticPr fontId="3"/>
  </si>
  <si>
    <t>AR Adjustment Line ID</t>
    <phoneticPr fontId="3"/>
  </si>
  <si>
    <t>AP Adjustment Line ID</t>
    <phoneticPr fontId="3"/>
  </si>
  <si>
    <t>Materials Received ID</t>
    <phoneticPr fontId="3"/>
  </si>
  <si>
    <t>Materials Received Line ID</t>
    <phoneticPr fontId="3"/>
  </si>
  <si>
    <t>Inventory Location ID</t>
  </si>
  <si>
    <t>Inventory Location ID</t>
    <phoneticPr fontId="3"/>
  </si>
  <si>
    <t>Business Segment X</t>
    <phoneticPr fontId="3"/>
  </si>
  <si>
    <t>Description</t>
    <phoneticPr fontId="3"/>
  </si>
  <si>
    <t>A</t>
    <phoneticPr fontId="3"/>
  </si>
  <si>
    <t>Tax Regulator</t>
  </si>
  <si>
    <t>Tax Regulator</t>
    <phoneticPr fontId="3"/>
  </si>
  <si>
    <t>Detail</t>
    <phoneticPr fontId="3"/>
  </si>
  <si>
    <t>Tax Regulator Code</t>
    <phoneticPr fontId="3"/>
  </si>
  <si>
    <t>Encoding Rule</t>
    <phoneticPr fontId="3"/>
  </si>
  <si>
    <t>Customized Account Segment Code</t>
    <phoneticPr fontId="3"/>
  </si>
  <si>
    <t>Currency</t>
    <phoneticPr fontId="3"/>
  </si>
  <si>
    <t>List</t>
    <phoneticPr fontId="3"/>
  </si>
  <si>
    <t>As Of Date</t>
    <phoneticPr fontId="3"/>
  </si>
  <si>
    <t>Header Description</t>
    <phoneticPr fontId="3"/>
  </si>
  <si>
    <t>(Component of Quantity)</t>
    <phoneticPr fontId="3"/>
  </si>
  <si>
    <t>Reported</t>
    <phoneticPr fontId="3"/>
  </si>
  <si>
    <t>has an</t>
    <phoneticPr fontId="3"/>
  </si>
  <si>
    <t>GL Account Segment ID</t>
    <phoneticPr fontId="3"/>
  </si>
  <si>
    <t>Beginning Balance</t>
  </si>
  <si>
    <t>Ending Balance</t>
  </si>
  <si>
    <t>Transaction ID</t>
    <phoneticPr fontId="3"/>
  </si>
  <si>
    <t>Customer</t>
    <phoneticPr fontId="3"/>
  </si>
  <si>
    <t>Contract Line</t>
    <phoneticPr fontId="3"/>
  </si>
  <si>
    <t>Inventory Product</t>
    <phoneticPr fontId="3"/>
  </si>
  <si>
    <t xml:space="preserve">Contract Line </t>
    <phoneticPr fontId="3"/>
  </si>
  <si>
    <t>Contract</t>
    <phoneticPr fontId="3"/>
  </si>
  <si>
    <t>Receipt Organization</t>
    <phoneticPr fontId="3"/>
  </si>
  <si>
    <t>Dispatch Organization</t>
    <phoneticPr fontId="3"/>
  </si>
  <si>
    <t>Settlement Organization</t>
    <phoneticPr fontId="3"/>
  </si>
  <si>
    <t>Specified</t>
    <phoneticPr fontId="3"/>
  </si>
  <si>
    <t>Supplier</t>
    <phoneticPr fontId="3"/>
  </si>
  <si>
    <t>Order Date</t>
    <phoneticPr fontId="3"/>
  </si>
  <si>
    <t>Type Name</t>
    <phoneticPr fontId="3"/>
  </si>
  <si>
    <t>Number</t>
    <phoneticPr fontId="3"/>
  </si>
  <si>
    <t>Purchaser</t>
  </si>
  <si>
    <t>Suppllier</t>
    <phoneticPr fontId="3"/>
  </si>
  <si>
    <t>(Component of Amount)</t>
    <phoneticPr fontId="3"/>
  </si>
  <si>
    <t>Recorded</t>
  </si>
  <si>
    <t>Handling</t>
    <phoneticPr fontId="3"/>
  </si>
  <si>
    <t>1..n</t>
  </si>
  <si>
    <t>1..n</t>
    <phoneticPr fontId="3"/>
  </si>
  <si>
    <t>AS</t>
    <phoneticPr fontId="3"/>
  </si>
  <si>
    <t>CC</t>
    <phoneticPr fontId="3"/>
  </si>
  <si>
    <t>[Specified]</t>
    <phoneticPr fontId="3"/>
  </si>
  <si>
    <t>Recorded</t>
    <phoneticPr fontId="3"/>
  </si>
  <si>
    <t>Sales Organization Code</t>
    <phoneticPr fontId="3"/>
  </si>
  <si>
    <t>Purchase Organization</t>
    <phoneticPr fontId="3"/>
  </si>
  <si>
    <t>Purchase Organization Code</t>
    <phoneticPr fontId="3"/>
  </si>
  <si>
    <t>Requisition</t>
    <phoneticPr fontId="3"/>
  </si>
  <si>
    <t>Requisition Line</t>
    <phoneticPr fontId="3"/>
  </si>
  <si>
    <t>[Specified] Handling</t>
    <phoneticPr fontId="3"/>
  </si>
  <si>
    <t>Invoice Date</t>
    <phoneticPr fontId="3"/>
  </si>
  <si>
    <t>Invoice Date</t>
    <phoneticPr fontId="3"/>
  </si>
  <si>
    <t>Due Date</t>
    <phoneticPr fontId="3"/>
  </si>
  <si>
    <t>Date</t>
    <phoneticPr fontId="3"/>
  </si>
  <si>
    <t>Created Date</t>
    <phoneticPr fontId="3"/>
  </si>
  <si>
    <t>Sales</t>
    <phoneticPr fontId="3"/>
  </si>
  <si>
    <t>Sales Order ID</t>
    <phoneticPr fontId="3"/>
  </si>
  <si>
    <t>Sales Order Line ID</t>
    <phoneticPr fontId="3"/>
  </si>
  <si>
    <t>Sales Contract ID</t>
    <phoneticPr fontId="3"/>
  </si>
  <si>
    <t>Sales Contract Line ID</t>
    <phoneticPr fontId="3"/>
  </si>
  <si>
    <t>Sales Order</t>
    <phoneticPr fontId="3"/>
  </si>
  <si>
    <t>Invoice Generated ID</t>
    <phoneticPr fontId="3"/>
  </si>
  <si>
    <t>Invoice Generated Line ID</t>
    <phoneticPr fontId="3"/>
  </si>
  <si>
    <t>Shipment Date</t>
    <phoneticPr fontId="3"/>
  </si>
  <si>
    <t>Reference Number</t>
    <phoneticPr fontId="3"/>
  </si>
  <si>
    <t>Recirded</t>
    <phoneticPr fontId="3"/>
  </si>
  <si>
    <t>Received</t>
  </si>
  <si>
    <t>Invoice Received ID</t>
    <phoneticPr fontId="3"/>
  </si>
  <si>
    <t>Invoice Received Line ID</t>
    <phoneticPr fontId="3"/>
  </si>
  <si>
    <t>Project</t>
    <phoneticPr fontId="3"/>
  </si>
  <si>
    <t>Requisition Organization</t>
    <phoneticPr fontId="3"/>
  </si>
  <si>
    <t>Payment Made ID</t>
    <phoneticPr fontId="3"/>
  </si>
  <si>
    <t>Purchase Contract ID</t>
    <phoneticPr fontId="3"/>
  </si>
  <si>
    <t>Purchase Contract Line ID</t>
    <phoneticPr fontId="3"/>
  </si>
  <si>
    <t>Purchase Order ID</t>
    <phoneticPr fontId="3"/>
  </si>
  <si>
    <t>Purchase Order Line ID</t>
    <phoneticPr fontId="3"/>
  </si>
  <si>
    <t>Purchase</t>
    <phoneticPr fontId="3"/>
  </si>
  <si>
    <t>Document Number</t>
    <phoneticPr fontId="3"/>
  </si>
  <si>
    <t>Document Line Number</t>
    <phoneticPr fontId="3"/>
  </si>
  <si>
    <t>Count Sheet Number</t>
    <phoneticPr fontId="3"/>
  </si>
  <si>
    <t>Count Sheet Line Number</t>
    <phoneticPr fontId="3"/>
  </si>
  <si>
    <t>Order Line Quantity</t>
    <phoneticPr fontId="3"/>
  </si>
  <si>
    <t>Address</t>
    <phoneticPr fontId="3"/>
  </si>
  <si>
    <t>Costing UOM Code</t>
  </si>
  <si>
    <t>Redorded</t>
    <phoneticPr fontId="3"/>
  </si>
  <si>
    <t>Type Code</t>
    <phoneticPr fontId="3"/>
  </si>
  <si>
    <t>Bar Code</t>
    <phoneticPr fontId="3"/>
  </si>
  <si>
    <t>ABC Code</t>
    <phoneticPr fontId="3"/>
  </si>
  <si>
    <t>Inventory Organization</t>
    <phoneticPr fontId="3"/>
  </si>
  <si>
    <t>Stocking Quantity</t>
    <phoneticPr fontId="3"/>
  </si>
  <si>
    <t>Stocking</t>
    <phoneticPr fontId="3"/>
  </si>
  <si>
    <t>Basic</t>
    <phoneticPr fontId="3"/>
  </si>
  <si>
    <t>Last Count Date</t>
    <phoneticPr fontId="3"/>
  </si>
  <si>
    <t>List Price</t>
    <phoneticPr fontId="3"/>
  </si>
  <si>
    <t>Cost Method</t>
    <phoneticPr fontId="3"/>
  </si>
  <si>
    <t>Type System</t>
  </si>
  <si>
    <t>Document Line ID</t>
    <phoneticPr fontId="3"/>
  </si>
  <si>
    <t>Status Code</t>
    <phoneticPr fontId="3"/>
  </si>
  <si>
    <t>The reference identifier for the Line from a customer order, (supplier) purchase order, to differentiate between multiple items in a single order for different quantities.</t>
    <phoneticPr fontId="3"/>
  </si>
  <si>
    <t>The unique identifier for the organizations.</t>
  </si>
  <si>
    <t>The unique identifier for the inventory product type used to express inventory or product type with hierarchy.</t>
  </si>
  <si>
    <t>The unique identifier for the inventory item.</t>
  </si>
  <si>
    <t>The unique identifier for the inventory. The unique value means that each line in the data table under consideration has a unique, non-repetitive, serial number for identification.</t>
  </si>
  <si>
    <t>The unique identifier for the picking ticket, shipping notice, or other document created upon or associated with movement.</t>
  </si>
  <si>
    <t>The unique identifier for the line number for a document other than a customer order, or supplier purchase order.</t>
  </si>
  <si>
    <t>The reference identifier for the customer order, (supplier) purchase order or other document associated with the transaction.</t>
  </si>
  <si>
    <t>The reference identifier for the inventory document, specifying the sources where inventory originates.</t>
  </si>
  <si>
    <t>The reference identifier for the inventory document line.</t>
  </si>
  <si>
    <t>Document ID</t>
    <phoneticPr fontId="3"/>
  </si>
  <si>
    <t>The code of the inventory organization.</t>
    <phoneticPr fontId="3"/>
  </si>
  <si>
    <t>The reference identifier for the parent inventory product type.</t>
    <phoneticPr fontId="3"/>
  </si>
  <si>
    <t>The reference identifier for the inventory product type used to express inventory or product type with hierarchy.</t>
    <phoneticPr fontId="3"/>
  </si>
  <si>
    <t>The reference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t>
    <phoneticPr fontId="3"/>
  </si>
  <si>
    <t>The code of the basic measurement unit for inventory, which cannot be further separated; for example, the basic measurement unit for pencil is pieces, however, the business can also use boxes as measurement unit for stocking or managerial purpose.</t>
    <phoneticPr fontId="3"/>
  </si>
  <si>
    <t>The code of the measurement unit that stock is normally used; for example, to measure pencils for stocking purpose, boxes as measurement unit is usually used, which is different from the basic measurement unit pieces.</t>
    <phoneticPr fontId="3"/>
  </si>
  <si>
    <t>The number of GL account on which the balance sheet amount of inventory product is recognized; for example, identifier for the raw inventory account.</t>
    <phoneticPr fontId="3"/>
  </si>
  <si>
    <t>The number of GL account on which the income statement amount of inventory product is recognized; for example, identifier for the cost of sales account.</t>
    <phoneticPr fontId="3"/>
  </si>
  <si>
    <t>The reference identifier for the inventory item.</t>
    <phoneticPr fontId="3"/>
  </si>
  <si>
    <t>The reference identifier for the organizations.</t>
    <phoneticPr fontId="3"/>
  </si>
  <si>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t>
    <phoneticPr fontId="3"/>
  </si>
  <si>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t>
    <phoneticPr fontId="3"/>
  </si>
  <si>
    <t>The code of the measurement unit for the inventory's cost.</t>
    <phoneticPr fontId="3"/>
  </si>
  <si>
    <t>The code of the primary measurement unit of how goods enter the organization through purchase.</t>
    <phoneticPr fontId="3"/>
  </si>
  <si>
    <t>The code of the primary measurement unit of how goods leave the organization through sales.</t>
    <phoneticPr fontId="3"/>
  </si>
  <si>
    <t>The code of the measurement unit used associated with the quantity used for stocking inventory.</t>
    <phoneticPr fontId="3"/>
  </si>
  <si>
    <t>The code of functional or group currency related to the balance (ISO 4217).</t>
    <phoneticPr fontId="3"/>
  </si>
  <si>
    <t>The reference identifier for the project.</t>
    <phoneticPr fontId="3"/>
  </si>
  <si>
    <t>The reference identifier for the supplier.</t>
    <phoneticPr fontId="3"/>
  </si>
  <si>
    <t>The reference identifier for the receiving customer.</t>
    <phoneticPr fontId="3"/>
  </si>
  <si>
    <t>The code of the inventory organization.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</si>
  <si>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 xml:space="preserve">The code of the measurement unit used associated with the quantity used for stocking inventory. </t>
  </si>
  <si>
    <t xml:space="preserve">The code of the measurement unit for inventory's cost. </t>
  </si>
  <si>
    <t xml:space="preserve">The reference identifier for the inventory item. </t>
  </si>
  <si>
    <t xml:space="preserve">The reference identifier for the stock trading source location. </t>
  </si>
  <si>
    <t xml:space="preserve">The reference identifier for the stock trading destination. </t>
  </si>
  <si>
    <t xml:space="preserve">The code of functional or group currency related to the balance (ISO 4217). </t>
  </si>
  <si>
    <t xml:space="preserve">The GL account number on which the debit side of the transaction has been posted. </t>
  </si>
  <si>
    <t xml:space="preserve">The GL account number on which the credit side of the transaction has been posted. </t>
  </si>
  <si>
    <t xml:space="preserve">The code of the cost organization, which refers to the organizational unit/level where the cost of outbound inventory will be calculated. The calculation may be done at the corporate level, the stocking organization level or at the particular locations where inventory is stored. </t>
  </si>
  <si>
    <t xml:space="preserve">The code of the inventory organization. </t>
  </si>
  <si>
    <t xml:space="preserve">Fiscal year in which the calendar date occurs. The year shall be shown in four digits as 'YYYY', which is part of the extended format and the 'YYYY-MM-DD' in ISO 8601-1. </t>
  </si>
  <si>
    <t xml:space="preserve">The code of the cost organization. </t>
  </si>
  <si>
    <t xml:space="preserve">The reference identifier for the person who did the handling.Typically auto-generated by the system. </t>
  </si>
  <si>
    <t xml:space="preserve">The code of Tax type. </t>
  </si>
  <si>
    <t xml:space="preserve">The GL account number on which the debit side of the Tax transaction has been posted. </t>
  </si>
  <si>
    <t xml:space="preserve">The GL account number on which the credit side of the Tax transaction has been posted. </t>
  </si>
  <si>
    <t xml:space="preserve">The reference identifier for the receiving customer. Typically autogenerated by the system. </t>
  </si>
  <si>
    <t xml:space="preserve">The reference code of the sales organization which signed the contract. </t>
  </si>
  <si>
    <t xml:space="preserve">The reference identifier for the salesperson. </t>
  </si>
  <si>
    <t xml:space="preserve">The reference code of the purchase organization which signed the contract. </t>
  </si>
  <si>
    <t xml:space="preserve">The code of the person who is responsible for purchase contracts. </t>
  </si>
  <si>
    <t xml:space="preserve">The code value or indicator of the method by which the transaction (i.e. the debit or credit amount) amount was extinguished or apportioned to the debt by the customer or the supplier. </t>
  </si>
  <si>
    <t xml:space="preserve">The code of the payment term. </t>
  </si>
  <si>
    <t xml:space="preserve">The transactional currency specified in the contract (ISO 4217). </t>
  </si>
  <si>
    <t xml:space="preserve">The unique code of the dispatch organization. The dispatch unit refers to the unit who send out goods belonging to the seller. </t>
  </si>
  <si>
    <t xml:space="preserve">The unique code of the receiving materials organization (Receiving organization, can be different from the settlement organization). The organization receiving materials may be a warehouse or an administration organization. </t>
  </si>
  <si>
    <t xml:space="preserve">The unique code of the settlement organization. Both parties have settlement unit code, which is used to identify an organization for sales order settlement. </t>
  </si>
  <si>
    <t xml:space="preserve">The code of the measurement unit for the product. </t>
  </si>
  <si>
    <t xml:space="preserve">The unique code of the sales organization which signed the order. </t>
  </si>
  <si>
    <t xml:space="preserve">The unique identifier for the salesperson. </t>
  </si>
  <si>
    <t xml:space="preserve">The code of the person who responsible for purchase orders. </t>
  </si>
  <si>
    <t xml:space="preserve">The code value or indicator of the method by which the transaction debit or credit amount (i.e. the debit or credit amount) was extinguished or apportioned to the debt by the customer or the supplier. </t>
  </si>
  <si>
    <t xml:space="preserve">The unique identifier for a contract line. Typically auto generated by the system. </t>
  </si>
  <si>
    <t xml:space="preserve">The unique code of the dispatch organization. The dispatch unit refers to the unit who send out goods unit belonging to the seller. </t>
  </si>
  <si>
    <t xml:space="preserve">The reference code of the settlement organization (Organization of the payment, can be different from the receiving organization). May be the purchase organization or the receipt organization. </t>
  </si>
  <si>
    <t xml:space="preserve">The code value of the method used for cash receipts from customers. </t>
  </si>
  <si>
    <t xml:space="preserve">The transactional currency appeared in the invoice (ISO 4217). </t>
  </si>
  <si>
    <t xml:space="preserve">The code of the basic measurement unit in invoice, which cannot be further seperated. </t>
  </si>
  <si>
    <t xml:space="preserve">The number of GL account on which the debit side of the transaction has been posted. </t>
  </si>
  <si>
    <t xml:space="preserve">The number of GL account on which the credit side of the transaction has been posted. </t>
  </si>
  <si>
    <t xml:space="preserve">The code of the parent business segment. </t>
  </si>
  <si>
    <t xml:space="preserve">The code of the child business segment. </t>
  </si>
  <si>
    <t xml:space="preserve">The code of department rosters of the use. For example, the department name is IT department and the code is 0018. </t>
  </si>
  <si>
    <t xml:space="preserve">The reference identifier for the parent customer. </t>
  </si>
  <si>
    <t xml:space="preserve">The unique identifier for the customer type. Typically auto generated by the system. </t>
  </si>
  <si>
    <t xml:space="preserve">The GL account used to reflect accruals due to the regulator. </t>
  </si>
  <si>
    <t xml:space="preserve">The GL account used to reflect expense related to the regulator. </t>
  </si>
  <si>
    <t xml:space="preserve">The code of the reporting organization. </t>
  </si>
  <si>
    <t xml:space="preserve">The code of the regulator for this tax. </t>
  </si>
  <si>
    <t xml:space="preserve">The code of the parent customized account segment value. </t>
  </si>
  <si>
    <t xml:space="preserve">The GL account number. The number is often generated by the system. </t>
  </si>
  <si>
    <t xml:space="preserve">The GL account number. </t>
  </si>
  <si>
    <t xml:space="preserve">The code of journal entry type. </t>
  </si>
  <si>
    <t xml:space="preserve">Code for source from which the journal entry originated; for example, sales journal, cash receipts journal, general journal, payroll journal, accountant manual entry, or spreadsheet. </t>
  </si>
  <si>
    <t xml:space="preserve">The type of the bill; for example, bank drafts, promissory notes and checks. </t>
  </si>
  <si>
    <t xml:space="preserve">The code of the physical measurement scale for inventory and PPE referred to as a unit of measurement (UOM). </t>
  </si>
  <si>
    <t xml:space="preserve">The code value or indicator of the settlement method used for cash receipt from customers (i.e. sales) and cash payment to suppliers (i.e. purchase); for example, check, wire transfer and cash. </t>
  </si>
  <si>
    <t xml:space="preserve">The GL account number. This number is generated either by manual input or generated by the system. </t>
  </si>
  <si>
    <t xml:space="preserve">The code of the customized account segment. </t>
  </si>
  <si>
    <t xml:space="preserve">The GL account number. This number is generated either by manual input or by the system. </t>
  </si>
  <si>
    <t xml:space="preserve">The code of the physical measurement scale for inventory and PPE. </t>
  </si>
  <si>
    <t xml:space="preserve">The code value or indicator of the method by which the transaction debit or credit amount was extinguished or apportioned to the debt by the customer; for example, check, wire transfer and cash. </t>
  </si>
  <si>
    <t xml:space="preserve">The code of the settlement method. Various methods can be used to settle transactions and transfer money; for example, check, wire transfer and cash. </t>
  </si>
  <si>
    <t xml:space="preserve">The reference identifier for the adjustment of record. Typically autogenerated by the system. </t>
  </si>
  <si>
    <t xml:space="preserve">The code value or indicator of the method by which the transaction debit or credit amount was settled or apportioned to the debt by the supplier; for example, check, wire transfer, and cash. </t>
  </si>
  <si>
    <t xml:space="preserve">The number of GL account on which the debit side of the transaction has been posted. The number is usually generated by manual input or automated using system based rules. </t>
  </si>
  <si>
    <t xml:space="preserve">The number of GL account on which the credit side of the transaction has been posted. The number is usually generated by manual input or automated using system based rules. </t>
  </si>
  <si>
    <t xml:space="preserve">The code value or indicator of the method by which the transaction debit or credit amount was settled or apportioned to the debt by the supplier; for example, check, wire transfer and cash. </t>
  </si>
  <si>
    <t xml:space="preserve">The reference identifier for the material purchase requisition. Typically autogenerated by the system. </t>
  </si>
  <si>
    <t xml:space="preserve">The unique code of the purchase organization which signed the requisition. </t>
  </si>
  <si>
    <t xml:space="preserve">The unique code of the organization with material purchase request. The requisition organization is a business organization, or an administrative organization. </t>
  </si>
  <si>
    <t xml:space="preserve">The reference code of the receiving materials organization (Receiving organization, can be different from the settlement organization). The organization receiving materials may be a warehouse or an administration organization. </t>
  </si>
  <si>
    <t xml:space="preserve">The reference code of the PPE type. </t>
  </si>
  <si>
    <t xml:space="preserve">The GL account number on which Balance Sheet amount is recognized after the asset has been put into operation. This number is either generated by manual input or generated by the system. </t>
  </si>
  <si>
    <t xml:space="preserve">The GL account number on which Balance Sheet amount is recognized for impairment provision account. This number is either generated either by manual input or generated by the system. </t>
  </si>
  <si>
    <t xml:space="preserve">The GL account number on which Balance Sheet amount is recognized for accumulated depreciation. This number is either generated either by manual input or generated by the system. </t>
  </si>
  <si>
    <t xml:space="preserve">The GL account number on which Balance Sheet amount is recorded for unrealized gain/loss. This number is either generated by manual input or generated by the system. </t>
  </si>
  <si>
    <t xml:space="preserve">The GL account number on which Income Statement amount is recognized for realized gain/loss. This number is either generated by manual input or generated by the system. </t>
  </si>
  <si>
    <t xml:space="preserve">The code of department rosters; for example, the department name is IT department, the code is 0018. </t>
  </si>
  <si>
    <t xml:space="preserve">The GL account number on which Income Statement amount is recognized for depreciation. This number is generated either by manual input or generated by the system. </t>
  </si>
  <si>
    <t xml:space="preserve">The GL account number on which Balance Sheet amount is recognized for accumulated depreciation. This number is generated either by manual input or by the system. </t>
  </si>
  <si>
    <t xml:space="preserve">The reference identifier for the parent PPE type. </t>
  </si>
  <si>
    <t>The unique identifier for the contract.</t>
  </si>
  <si>
    <t xml:space="preserve">The reference identifier for the supplier account in the purchase contract. </t>
  </si>
  <si>
    <t xml:space="preserve">The reference identifier for the contract. </t>
  </si>
  <si>
    <t>The reference identifier for a contract line.</t>
  </si>
  <si>
    <t xml:space="preserve">The unique identifier for the product. </t>
  </si>
  <si>
    <t>The unique identifier for the order.</t>
  </si>
  <si>
    <t xml:space="preserve">The unique identifier for the receiving customer. </t>
  </si>
  <si>
    <t xml:space="preserve">The unique identifier for the supplier account in the purchase order. </t>
  </si>
  <si>
    <t xml:space="preserve">The unique identifier for the order. </t>
  </si>
  <si>
    <t>The unique identifier for a order line.</t>
  </si>
  <si>
    <t>The unique identifier for the payer.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</si>
  <si>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 xml:space="preserve">The unique identifier for the project. </t>
  </si>
  <si>
    <t>The unique identifier for the invoice. The same ID shall be used for all tables with invoice data.</t>
  </si>
  <si>
    <t xml:space="preserve">The reference identifier for the supplier to whom payment is due or from whom unused credits have been applied. </t>
  </si>
  <si>
    <t xml:space="preserve">The reference identifier for the invoice. The same ID shall be used for all tables with invoice data. </t>
  </si>
  <si>
    <t>The unique identifier for an employee.</t>
  </si>
  <si>
    <t>The unique identifier for the customer type.</t>
  </si>
  <si>
    <t xml:space="preserve">The reference identifier for the parent customer type. </t>
  </si>
  <si>
    <t>The unique identifier for the customer.</t>
  </si>
  <si>
    <t>The unique identifier for the supplier type.</t>
  </si>
  <si>
    <t xml:space="preserve">The reference identifier for the parent supplier type. </t>
  </si>
  <si>
    <t xml:space="preserve">The reference identifier of the parent supplier. </t>
  </si>
  <si>
    <t xml:space="preserve">The reference identifier for the supplier type. </t>
  </si>
  <si>
    <t>The unique identifier for the project.</t>
  </si>
  <si>
    <t>The unique identifier for each journal entry.</t>
  </si>
  <si>
    <t>The unique identifier for each transaction of an open AR includes invoice and cash received.</t>
  </si>
  <si>
    <t xml:space="preserve">The reference identifier for the customer payment is expected or to whom unused credits have been applied. </t>
  </si>
  <si>
    <t xml:space="preserve">The reference identifier for each journal entry. </t>
  </si>
  <si>
    <t>The unique identifier for each transaction of cash received.</t>
  </si>
  <si>
    <t xml:space="preserve">The reference identifier for the customer from whom payment is received or to whom credits have been applied. </t>
  </si>
  <si>
    <t xml:space="preserve">The reference identifier for journal entry. </t>
  </si>
  <si>
    <t xml:space="preserve">The reference identifier for the customer from whom payment is expected or to whom unused credits have been applied. </t>
  </si>
  <si>
    <t xml:space="preserve">The reference identifier for the transactional document, from which AR is derived. </t>
  </si>
  <si>
    <t>The unique identifier for the adjustment of record.</t>
  </si>
  <si>
    <t xml:space="preserve">The unique identifier for the customer from whom payment is expected or to whom unused credits have been applied. </t>
  </si>
  <si>
    <t>The unique identifier for the adjustment line.</t>
  </si>
  <si>
    <t>The unique identifier for the shipment.</t>
  </si>
  <si>
    <t xml:space="preserve">The reference identifier for the shipment. </t>
  </si>
  <si>
    <t>The unique identifier for a line of shipping document.</t>
  </si>
  <si>
    <t>The reference identifier for each transaction of open AP includes invoice and cash paid.</t>
  </si>
  <si>
    <t xml:space="preserve">The reference identifier for the supplier to whom payment is expected or from whom unused credits have been applied. </t>
  </si>
  <si>
    <t>The unique identifier for each transaction of cash paid.</t>
  </si>
  <si>
    <t xml:space="preserve">The reference identifier for the supplier to whom payment is paid or from whom credits have been applied. </t>
  </si>
  <si>
    <t xml:space="preserve">The reference identifier for a journal entry. </t>
  </si>
  <si>
    <t>The unique identifier for each application of cash from a payment to each invoice.</t>
  </si>
  <si>
    <t xml:space="preserve">The reference identifier for the supplier to whom payment is due or from whom unused credits have been received. </t>
  </si>
  <si>
    <t xml:space="preserve">The reference identifier for the transactional document, from which AP is derived. </t>
  </si>
  <si>
    <t xml:space="preserve">The reference identifier for the supplier from whom payment is expected or to whom unused credits have been applied. </t>
  </si>
  <si>
    <t>The unique identifier for the material purchase requisition.</t>
  </si>
  <si>
    <t>The unique identifier for a material purchase requisition line. A requisition form may apply for purchasing one or more materials. Each material requisitioned should be described in a seperate row.</t>
  </si>
  <si>
    <t>The unique identifier for the shipment receipt.</t>
  </si>
  <si>
    <t xml:space="preserve">The reference identifier for the shipment receipt. </t>
  </si>
  <si>
    <t>The unique identifier for a receipt line.</t>
  </si>
  <si>
    <t xml:space="preserve">The reference identifier for the product. </t>
  </si>
  <si>
    <t>The unique identifier for the PPE.</t>
  </si>
  <si>
    <t xml:space="preserve">The reference identifier for the supplier. </t>
  </si>
  <si>
    <t>The unique identifier for the addition entry.</t>
  </si>
  <si>
    <t xml:space="preserve">The reference identifier for the PPE. </t>
  </si>
  <si>
    <t>The unique identifier for the removal entry.</t>
  </si>
  <si>
    <t>The unique identifier for the change entry.</t>
  </si>
  <si>
    <t xml:space="preserve">The field is used to specify the depreciation method. </t>
  </si>
  <si>
    <t>The unique identifier for the contract. It may not be exitst.</t>
  </si>
  <si>
    <t>The unique identifier for the material purchase requisition. Typically autogenerated by the system. It may not be exitst.</t>
  </si>
  <si>
    <t>The unique identifier for a material purchase requisition line. A requisition form may apply for purchasing one or more materials. Each material requisitioned should be described in a seperate row. It may not be exitst.</t>
  </si>
  <si>
    <t>The reference identifier for the order. It may not be exitst.</t>
  </si>
  <si>
    <t>The reference identifier for a order line. Typically autogenerated by the system. It may not be exitst.</t>
  </si>
  <si>
    <t>The reference identifier for each invoice, from which AR is derived. It may not be exitst.</t>
  </si>
  <si>
    <t>The reference identifier for the sales contract, from which AR is derived. Typically autogenerated by the system. It may not be exitst.</t>
  </si>
  <si>
    <t>The reference identifier for the sales contract, from which AR is derived. It may not be exitst.</t>
  </si>
  <si>
    <t>The reference identifier for the project, from which AR is derived. It may not be exitst.</t>
  </si>
  <si>
    <t>The reference identifier for each invoice, from which AR is derived. This field represents the invoice against which the adjustment is applied, if relevant. It may not be exitst.</t>
  </si>
  <si>
    <t>The reference identifier for the invoice, from which AR is derived. This field represents the invoice to which the adjustment is applied, if relevant. It may not be exitst.</t>
  </si>
  <si>
    <t>The reference identifier for an invoice line. It may not be exitst.</t>
  </si>
  <si>
    <t>The unique identifier for a sales order line. It may not be exitst.</t>
  </si>
  <si>
    <t>Monetary amount for the Line in the sales order related to the shipping document Line. Recorded in the transaction currency. It may not be exitst.</t>
  </si>
  <si>
    <t>The reference identifier for each invoice, from which AP is derived. It may not be exitst.</t>
  </si>
  <si>
    <t>The reference identifier for the purchase contract, from which AP is derived. It may not be exitst.</t>
  </si>
  <si>
    <t>The reference identifier for the project, from which AP is derived. It may not be exitst.</t>
  </si>
  <si>
    <t>The reference identifier for an invoice line.Typically auto-generated by the system. It may not be exitst.</t>
  </si>
  <si>
    <t>The reference identifier for the purchase order. It may not be exitst.</t>
  </si>
  <si>
    <t>The reference identifier for a purchase order line. It may not be exitst.</t>
  </si>
  <si>
    <t>Monetary amount for the Line in the purchase order related to the receipt shipping document in transaction currency. It may not be exitst.</t>
  </si>
  <si>
    <t>The reference identifier for the inventory item. It may not be exitst.</t>
  </si>
  <si>
    <t>Order Type</t>
    <phoneticPr fontId="3"/>
  </si>
  <si>
    <t>Order Type Code</t>
    <phoneticPr fontId="3"/>
  </si>
  <si>
    <t>The code specifies whether the document is a sales order, a purchase order, or a document of the specified type.</t>
    <phoneticPr fontId="3"/>
  </si>
  <si>
    <t>Inventory Organization Code</t>
    <phoneticPr fontId="3"/>
  </si>
  <si>
    <t>Cost Organization</t>
    <phoneticPr fontId="3"/>
  </si>
  <si>
    <t>Cost Per Unit</t>
    <phoneticPr fontId="3"/>
  </si>
  <si>
    <t>Adjustment Cost Per Unit</t>
    <phoneticPr fontId="3"/>
  </si>
  <si>
    <t>Adjustment Cost Per Unit</t>
    <phoneticPr fontId="3"/>
  </si>
  <si>
    <t>Received And Dispatched Flag</t>
    <phoneticPr fontId="3"/>
  </si>
  <si>
    <t>Indicator</t>
    <phoneticPr fontId="3"/>
  </si>
  <si>
    <t>Count Sheet ID</t>
    <phoneticPr fontId="3"/>
  </si>
  <si>
    <t>Count Sheet Line ID</t>
    <phoneticPr fontId="3"/>
  </si>
  <si>
    <t>Count Date</t>
    <phoneticPr fontId="3"/>
  </si>
  <si>
    <t>Received Quantity</t>
  </si>
  <si>
    <t>Dispatched Quantity</t>
  </si>
  <si>
    <t>Debit Amount</t>
  </si>
  <si>
    <t>Credit Amount</t>
  </si>
  <si>
    <t>Stocking UOM Code</t>
  </si>
  <si>
    <t>The reference identifier for the corresponding supplier in case that the customer is also a supplier.  Otherwise not exist.</t>
    <phoneticPr fontId="3"/>
  </si>
  <si>
    <t>The reference identifier for the corresponding customer in case that the supplier is also a customer.  Otherwise not exist.</t>
    <phoneticPr fontId="3"/>
  </si>
  <si>
    <t xml:space="preserve">The number of the parent account in an account hierarchy. This is provided to allow more than the predefined levels of the hierarchy in the chart of accounts table.When Parent is the highest level, its value not exist. </t>
    <phoneticPr fontId="3"/>
  </si>
  <si>
    <t>The reference identifier for the project, from which AR is derived. If no transaction related to Project, may not exist.</t>
    <phoneticPr fontId="3"/>
  </si>
  <si>
    <t>The date payment is due from the customer. Not all transactions will have a due date. If no due date. May not exist, if there is no due date. For example, credit memos. Aging of a receivable is usually calculated based on this date.</t>
    <phoneticPr fontId="3"/>
  </si>
  <si>
    <t>The quantity of the sales order line by the sales measurement unit. May not exist if there is no sales order.</t>
  </si>
  <si>
    <t>Sales order line price per unit. May not exist if there is no sales order.</t>
  </si>
  <si>
    <t>The date payment is due from the supplier. Not all transactions will have a due date. If no due date, may not exist; for example, credit memos. Aging of a receivable is usually calculated based on this date.</t>
  </si>
  <si>
    <t xml:space="preserve">The reference identifier for each invoice, from which AP is derived. This field represents the invoice against which the adjustment is applied, if relevant. May not exist if adjustment is at supplier (not invoice) level. </t>
  </si>
  <si>
    <t xml:space="preserve">The unique identifier for the supplier account in the purchase requisition. May not exist if no transaction related purchase requisition. </t>
  </si>
  <si>
    <t>The quantity of the Purchase order line by the purchase measurement unit. May not exist if no transaction related purchase order.</t>
  </si>
  <si>
    <t>Purchase order line price per unit. May not exist if no transaction related purchase order.</t>
  </si>
  <si>
    <t>Default Costing Method Code</t>
    <phoneticPr fontId="3"/>
  </si>
  <si>
    <t>Type System Code</t>
    <phoneticPr fontId="3"/>
  </si>
  <si>
    <t>Inventory System Or External Source</t>
    <phoneticPr fontId="3"/>
  </si>
  <si>
    <t>PPE Feature Code</t>
    <phoneticPr fontId="3"/>
  </si>
  <si>
    <t>Requisition Date</t>
    <phoneticPr fontId="3"/>
  </si>
  <si>
    <t>Requisition Due Date</t>
    <phoneticPr fontId="3"/>
  </si>
  <si>
    <t>Out Of Service Date</t>
    <phoneticPr fontId="3"/>
  </si>
  <si>
    <t>Acquisition Date</t>
    <phoneticPr fontId="3"/>
  </si>
  <si>
    <t>Placed Into Service Date</t>
    <phoneticPr fontId="3"/>
  </si>
  <si>
    <t>Assigned To Role Date Time</t>
    <phoneticPr fontId="3"/>
  </si>
  <si>
    <t>Issue  Date Time</t>
    <phoneticPr fontId="3"/>
  </si>
  <si>
    <t>Assigned To Role  Date Time</t>
    <phoneticPr fontId="3"/>
  </si>
  <si>
    <t>Reason</t>
  </si>
  <si>
    <t>Reason Code</t>
  </si>
  <si>
    <t>Cash Proceeds Amount</t>
  </si>
  <si>
    <t>Non Cash Proceeds Amount</t>
  </si>
  <si>
    <t>Expense</t>
  </si>
  <si>
    <t>Allocation Proportion</t>
    <phoneticPr fontId="3"/>
  </si>
  <si>
    <t>Formula</t>
    <phoneticPr fontId="3"/>
  </si>
  <si>
    <t>Primary</t>
    <phoneticPr fontId="3"/>
  </si>
  <si>
    <t>Primary Contact</t>
    <phoneticPr fontId="3"/>
  </si>
  <si>
    <t>Basic Quantity</t>
  </si>
  <si>
    <t>Basic Quantity</t>
    <phoneticPr fontId="3"/>
  </si>
  <si>
    <t>Basic Quantity</t>
    <phoneticPr fontId="3"/>
  </si>
  <si>
    <t>Functional Amount</t>
    <phoneticPr fontId="3"/>
  </si>
  <si>
    <t>Transaction Amount</t>
    <phoneticPr fontId="3"/>
  </si>
  <si>
    <t>Reporting Amount</t>
    <phoneticPr fontId="3"/>
  </si>
  <si>
    <t>Local Amount</t>
    <phoneticPr fontId="3"/>
  </si>
  <si>
    <t>Local Currency Tax</t>
  </si>
  <si>
    <t>Local Currency Tax</t>
    <phoneticPr fontId="3"/>
  </si>
  <si>
    <t>Transaction Currency Tax</t>
  </si>
  <si>
    <t>Transaction Currency Tax</t>
    <phoneticPr fontId="3"/>
  </si>
  <si>
    <t>This field is a fixed account segment, recording information related to an employee (e.g. loan to corporate officers).</t>
    <phoneticPr fontId="3"/>
  </si>
  <si>
    <t>This field is a fixed account segement, recording information related to a project; for example, construction projects which require a separate accounting.</t>
    <phoneticPr fontId="3"/>
  </si>
  <si>
    <t>This field is a fixed account segment, recording information related to bank accounts.</t>
    <phoneticPr fontId="3"/>
  </si>
  <si>
    <t>The Business Segment and the Business Segment Hierarchy have been designed to tabularize the portions of an organizational chart that is reflected in the business transactions as structural units  e.g. business unit, department, cost center and project).
The fields within the Business Segment are used to capture the individual organizational unit represented by each box on an organizational diagram.</t>
    <phoneticPr fontId="3"/>
  </si>
  <si>
    <t>The fields in the Business Segment 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phoneticPr fontId="3"/>
  </si>
  <si>
    <t>The code of the employee. Each employee has only one code. If someone does part-time jobs in multiple departments, there will be more than one record with different Employee ID in this table. And the part time status will be reflected in Employee Type Code.</t>
    <phoneticPr fontId="3"/>
  </si>
  <si>
    <t xml:space="preserve">The system user ID associated with the employee. </t>
  </si>
  <si>
    <t>The unique identifier for the individuals entering transactions into the accounting and/or ERP system.</t>
    <phoneticPr fontId="3"/>
  </si>
  <si>
    <t>The code of the customer type; for example, using 004 to represent a Platinum customer, 005 to represent a Gold customer and 006 to represent a Silver customer.</t>
    <phoneticPr fontId="3"/>
  </si>
  <si>
    <t>Contains the information about GL accounts, including name, description, type and hierarchy. This table is level 1. When it is cross-referred by other table(s), consistency shall apply. For example, in this table, the value of GL Account Number is 101, the value of GL Account Name is cash, and the value of Balance Debit Or Credit is D, if the value of GL Account Number in GL Tial Balance table is 101, then the Amount corresponding with cash account (101) must be debit.</t>
    <phoneticPr fontId="3"/>
  </si>
  <si>
    <t>The code of department rosters. For example, the IT department is designated as code 0018. The code shall match the Business Segment code in the BAS Business Segment.</t>
  </si>
  <si>
    <t>The label or description associated with the GL Account Number.</t>
  </si>
  <si>
    <t>This indicates whether Currency Code is active or inactive; for example, 1 is active and 0 is inactive.</t>
  </si>
  <si>
    <t>This indicates whether the UOM Code is active or inactive; for example, 1 is active and 0 is inactive.</t>
  </si>
  <si>
    <t>The number of the lines according to the Payment Term Code value. This number is either generated by manual input or generated by the system.</t>
  </si>
  <si>
    <t>The GL account used to reflect amounts payable to the regulator.  GL Account Name.</t>
  </si>
  <si>
    <t>This indicates whether the Regulator Code is active or inactive; for example, 1 is active and 0 is inactive.</t>
  </si>
  <si>
    <t>Default percentage for this combination of tax type and tax code. Can as of the Extracted Date from Profile table.</t>
  </si>
  <si>
    <t>An account segment is a customized file item, which includes the information of the customized account segments that are not fixed account segments and no other table contains their description information, for example region type. This table is used together with the BAS Customized ACC Value.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</si>
  <si>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 ACC Encoding Rule is 1-2-2.</t>
  </si>
  <si>
    <t>This indicates whether the Customized ACC Segment Code is active or inactive; for example, 1 is active and 0 is inactive.</t>
  </si>
  <si>
    <t>The code of the customized account segment value. If the Customized ACC Encoding Rule is 1-2-2, the corresponding budget-financial budget-budgeted expenditure is 10104.</t>
  </si>
  <si>
    <t xml:space="preserve">This field is associated with the BAS Customized ACC Segment table. </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</si>
  <si>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 Name "XXX 2016", Fiscal Year "2016", Developer Name "SAP", Software Name "SAP S/4", Software Version "2.0", Functional Currency "CNY, Standard Version "ISO 21378", Extracted Date "2017-01-16".</t>
  </si>
  <si>
    <t>The Time Zone indicates the difference between local time and UTC of day. The representation of the difference can be expressed in hours and minutes, or hours only. The Time Zone shall be shown as '±hh:mm in the extended format (ISO 8601-1). EXAMPLE Newfoundland's time zone =-03:30, Beijing's time zone=+08:00.</t>
  </si>
  <si>
    <t>Conains all the ledger account balance information. The GL Trial Balance file shall contain the ending balances at a point in time. The GL Trial Balance should be extracted at the same time as the GL Details to prevent differences in transactions and balances.</t>
  </si>
  <si>
    <t xml:space="preserve">Fiscal year in which the Balance As Of Date occurs. The year shall be shown in four digits as 'YYYY', which is part of the extended format and the 'YYYY-MM-DD' in ISO 8601-1. </t>
  </si>
  <si>
    <t xml:space="preserve">Fiscal year in which the Effective Date occurs. The year shall be shown in four digits as 'YYYY', which is part of the extended format and the 'YYYY-MM-DD' in ISO 8601-1. </t>
  </si>
  <si>
    <t>The quantity of items referenced in the journal entry line. When the GL Account Number is for inventories or fixed assets, this field is effective, if not, this field not exist.</t>
  </si>
  <si>
    <t>The per unit price of the inventory or PPE. This field is associated with Quantity and Amount; for example, if the account is inventory or PPE, we can multiply Quantity by Unit Price to get total line Amount.</t>
  </si>
  <si>
    <t>When the Reversal Indicator Code = 1, this identifies the Journal ID of the entry being reversed.</t>
  </si>
  <si>
    <t>Contains additional information about the sources provided in the GL Details table. Each source shall include a description of the ERP system or accounting package, from which the data is extracted, and information relating to the business process the data represents.</t>
  </si>
  <si>
    <t>The code and name for account segment, as well as the GL Account Number to which the account segment is related.The account segment provides additional information for particular GL 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 Details. These segments are called fixed account segments in the document. Fixed account segments and other customized account segments are covered in this table.</t>
  </si>
  <si>
    <t>The number of the Account Segment. Case 1 If the value of this field is 0, the record is used to explain a fixed account segment that is distinguished by Account Segment Name of the record. Case 2 If the value of this field is 5, the record is used to explain the No.5 field of Account Segment X, named Account Segment 5 in the tables, such as GL Details. This number is generated either by manual input or by the system.</t>
  </si>
  <si>
    <t>The name of the Account Segment.
Case 1 If the value of Account Segment Number of the record is 0, the field contains the name of a fixed account segment, such as Account Segment Employee.
Case 2 If the value of Account Segment Number of the record is 5, the field value should be the name of a customized account segment, like welfare expenditure.</t>
  </si>
  <si>
    <t>The table corresponding to account segment.
Case 1 If the value of Account Segment Number of the record is 0, the field contains the table name corresponding to the fixed account segment, such as BAS Employee for Account Segment Employee.
Case 2 If the value of Account Segment Number is larger than 0, and no other table besides BAS Customized ACC Segment contains the basic information of the customized account segment, the field value should be BAS Customized ACC Segment.
Case 3 If the value of Account Segment Number is larger than 0, and there is a table contains the basic information of the customized account segment, the field value should be the table's name, such as BAS Customer.</t>
  </si>
  <si>
    <t>The detailed description of the Account Segment Name.</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</si>
  <si>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 Trial Balance or GL Accounts Period Balance or both, depending on their customary practice, regulatory and managerial requirements.</t>
  </si>
  <si>
    <t xml:space="preserve">Fiscal year in which the Effective Date occurs. The year shall be shown in four digits as 'YYYY', which is part of the extended format and the 'YYYYMM-DD' in ISO 8601-1. </t>
  </si>
  <si>
    <t xml:space="preserve">Fiscal year in which the Transaction Date occurs. The year shall be shown in four digits as 'YYYY', which is part of the extended format and the 'YYYY-MM-DD' in ISO 8601-1. </t>
  </si>
  <si>
    <t xml:space="preserve">Fiscal year in which the Receipt Date occurs. The year shall be shown in four digits as 'YYYY', which is part of the extended format and the 'YYYY-MM-DD' in ISO 8601-1. </t>
  </si>
  <si>
    <t xml:space="preserve">Fiscal year in which the AR Application Date occurs. The year shall be shown in four digits as 'YYYY', which is part of the extended format and the 'YYYY-MM-DD' in ISO 8601-1. </t>
  </si>
  <si>
    <t xml:space="preserve">Fiscal year in which the Adjustment Date occurs. The year shall be shown in four digits as 'YYYY', which is part of the extended format and the 'YYYY-MM-DD' in ISO 8601-1. </t>
  </si>
  <si>
    <t>Contains line item details for the invoices included in the AR Adjustments. The file will record for each invoice line item impacted by each adjustment.</t>
  </si>
  <si>
    <t xml:space="preserve">Fiscal year in which the Shipment Date occurs. The year shall be shown in four digits as 'YYYY', which is part of the extended format and the 'YYYY-MM-DD' in ISO 8601 - Data elements and interchange formats-Information interchangeRepresentation of dates and times. </t>
  </si>
  <si>
    <t>The unique identifier for the sales order. When a shipment is made that includes goods from multiple orders. On the table SAL Shipments Made Details, there will be a detailed relationship between the sales order details and the shipment made details. It may not be exitst.</t>
  </si>
  <si>
    <t xml:space="preserve">Fiscal year in which the Payment Date occurs. The year shall be shown in four digits as 'YYYY', which is part of the extended format and the 'YYYY-MM-DD' in ISO 8601-1. </t>
  </si>
  <si>
    <t xml:space="preserve">Fiscal year in which the AP Application Date occurs. The year shall be shown in four digits as 'YYYY', which is part of the extended format and the 'YYYY-MM-DD' in ISO 8601-1. </t>
  </si>
  <si>
    <t>Contains line item details for the invoices included in the AP Adjustments table. The file will have one record for each invoice line item impacted by each adjustment.</t>
  </si>
  <si>
    <t>Parent or containing organization for this reporting (sub) unit, where applicable. Shall be a valid entry of Location ID from this table.</t>
  </si>
  <si>
    <t>Textual description of the location identified by Location Code; for example, location name.</t>
  </si>
  <si>
    <t>Quantity purchased to this location year to date in the Basic UOM Code.</t>
  </si>
  <si>
    <t>Quantity sold from this location year to date in the Basic UOM Code.</t>
  </si>
  <si>
    <t>The book quantity as expressed in the Inventory Stocking UOM Code.</t>
  </si>
  <si>
    <t>The actual quantity on hand from physical count in the Basic UOM Code.</t>
  </si>
  <si>
    <t>The quantity on hand at last physical count when multiple counts are performed in the Basic UOM Code.</t>
  </si>
  <si>
    <t>Cost per unit using the method found in Inventory Cost Method.</t>
  </si>
  <si>
    <t>Quantity affected expressed in location stocking organization in Basic UOM Code. When the inventory is received, the number involved will be a 'positive number'; when the inventory is dispatched, the number involved will be a 'negative number'.</t>
  </si>
  <si>
    <t>Cost per unit using the method found in field Inventory Cost Method.</t>
  </si>
  <si>
    <t>Per unit increase or decrease in stocking cost as represented in field Inventory Cost Method of the INV On Hand table.</t>
  </si>
  <si>
    <t xml:space="preserve">The reference identifier for the organizations. Shall be a valid entry in INV Location. Typically auto-generated by the system and used for data linking. </t>
  </si>
  <si>
    <t xml:space="preserve">The reference identifier for the organizations. Shall be a valid entry in the INV Location table. </t>
  </si>
  <si>
    <t>The quantity of inventory as of the beginning in the Basic UOM Code.</t>
  </si>
  <si>
    <t>The quantity of inventory as of the end in the Basic UOM Code.</t>
  </si>
  <si>
    <t>The goods received quantity of cumulative inventory materials at current period in the Basic UOM Code.</t>
  </si>
  <si>
    <t>The goods dispatched quantity of cumulative inventory materials at current period in the Basic UOM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</si>
  <si>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 ID as a unique identifier. If a tag only has one PPE, the PPE ID is the same as the Tag Number.</t>
  </si>
  <si>
    <t xml:space="preserve">Fiscal year in which the Addition Date occurs. The year shall be shown in four digits as 'YYYY', which is part of the extended format and the 'YYYY-MM-DD' in ISO 8601-1. </t>
  </si>
  <si>
    <t xml:space="preserve">Fiscal year in which the Removal Date occurs. The year shall be shown in four digits as 'YYYY', which is part of the extended format and the 'YYYY-MM-DD' in ISO 8601-1. </t>
  </si>
  <si>
    <t xml:space="preserve">Fiscal year in which the Change Date occurs. The year shall be shown in four digits as 'YYYY', which is part of the extended format and the 'YYYY-MM-DD' in ISO 8601-1. </t>
  </si>
  <si>
    <t xml:space="preserve">Fiscal year in which the Created Date occurs. The year shall be shown in four digits as 'YYYY', which is part of the extended format and the 'YYYY-MM-DD' in ISO 8601-1. </t>
  </si>
  <si>
    <t>Tramsaction Currency Tax</t>
    <phoneticPr fontId="2"/>
  </si>
  <si>
    <t>Transaction Line</t>
    <phoneticPr fontId="2"/>
  </si>
  <si>
    <t>[Recorded]</t>
  </si>
  <si>
    <t xml:space="preserve">Recorded </t>
  </si>
  <si>
    <t>Tax Regulator information</t>
    <phoneticPr fontId="3"/>
  </si>
  <si>
    <t>Parent ID</t>
    <phoneticPr fontId="3"/>
  </si>
  <si>
    <t>[Specified] Address</t>
    <phoneticPr fontId="3"/>
  </si>
  <si>
    <t>[Specified] Party</t>
    <phoneticPr fontId="3"/>
  </si>
  <si>
    <t>[Associated] Party</t>
    <phoneticPr fontId="3"/>
  </si>
  <si>
    <t>[Associated]</t>
    <phoneticPr fontId="3"/>
  </si>
  <si>
    <t>Salesperson</t>
  </si>
  <si>
    <t>Tax Related Amount</t>
  </si>
  <si>
    <t>Tax Related Amount</t>
    <phoneticPr fontId="3"/>
  </si>
  <si>
    <t>has a</t>
    <phoneticPr fontId="3"/>
  </si>
  <si>
    <t>1..1</t>
    <phoneticPr fontId="3"/>
  </si>
  <si>
    <t>Order Type Name</t>
    <phoneticPr fontId="3"/>
  </si>
  <si>
    <t>Sales Organization Code</t>
    <phoneticPr fontId="3"/>
  </si>
  <si>
    <t>Saplesperson</t>
    <phoneticPr fontId="3"/>
  </si>
  <si>
    <t>Suppllier</t>
    <phoneticPr fontId="3"/>
  </si>
  <si>
    <t>Purchase Organization Code</t>
    <phoneticPr fontId="3"/>
  </si>
  <si>
    <t>Purchase Organization</t>
    <phoneticPr fontId="3"/>
  </si>
  <si>
    <t>(Component of Amount)</t>
    <phoneticPr fontId="3"/>
  </si>
  <si>
    <t>[Specified] Handling</t>
    <phoneticPr fontId="3"/>
  </si>
  <si>
    <t>1..n</t>
    <phoneticPr fontId="3"/>
  </si>
  <si>
    <t>Requisition Line</t>
    <phoneticPr fontId="3"/>
  </si>
  <si>
    <t>Settlement Organization</t>
    <phoneticPr fontId="3"/>
  </si>
  <si>
    <t>Dispatch Organization</t>
    <phoneticPr fontId="3"/>
  </si>
  <si>
    <t>Tax Exclude/Include Unit Price and Tax Exclude/Include Transaction Amount</t>
  </si>
  <si>
    <t>Tax Exclude/Include Unit Price and Tax Exclude/Include Transaction Amount</t>
    <phoneticPr fontId="3"/>
  </si>
  <si>
    <t>The charged tax in transaction currency</t>
  </si>
  <si>
    <t>The charged tax in transaction currency</t>
    <phoneticPr fontId="3"/>
  </si>
  <si>
    <t>The charged tax in transaction currency and Debit/Credit GL Account Number</t>
  </si>
  <si>
    <t>The charged tax in transaction currency and Debit/Credit GL Account Number</t>
    <phoneticPr fontId="3"/>
  </si>
  <si>
    <t>Tax amount in local currency and Debit/Credit GL Account Number</t>
  </si>
  <si>
    <t>Invoice Quantity</t>
    <phoneticPr fontId="3"/>
  </si>
  <si>
    <t>Tax Transaction Amount</t>
    <phoneticPr fontId="3"/>
  </si>
  <si>
    <t>Tax Local Amount</t>
    <phoneticPr fontId="3"/>
  </si>
  <si>
    <t>Tax Local Amount</t>
    <phoneticPr fontId="3"/>
  </si>
  <si>
    <t>Tax Transaction Amount</t>
    <phoneticPr fontId="3"/>
  </si>
  <si>
    <t>[Specified] Organization Code</t>
    <phoneticPr fontId="3"/>
  </si>
  <si>
    <t>[Specified] Organization</t>
    <phoneticPr fontId="3"/>
  </si>
  <si>
    <t>{Specified] Multi Currency Amount</t>
    <phoneticPr fontId="3"/>
  </si>
  <si>
    <t>[Specified] Quantity</t>
  </si>
  <si>
    <t>[Specified] Quantity</t>
    <phoneticPr fontId="3"/>
  </si>
  <si>
    <t>[Specified] Flag</t>
    <phoneticPr fontId="3"/>
  </si>
  <si>
    <t>Identifier</t>
    <phoneticPr fontId="3"/>
  </si>
  <si>
    <t>[Specified] Text</t>
    <phoneticPr fontId="3"/>
  </si>
  <si>
    <t>Amount</t>
    <phoneticPr fontId="3"/>
  </si>
  <si>
    <t>Unit Price</t>
    <phoneticPr fontId="3"/>
  </si>
  <si>
    <t>[Specified] Code</t>
    <phoneticPr fontId="3"/>
  </si>
  <si>
    <t>[Specified] Account Number</t>
    <phoneticPr fontId="3"/>
  </si>
  <si>
    <t>[Specified] Date</t>
    <phoneticPr fontId="3"/>
  </si>
  <si>
    <t>Text</t>
    <phoneticPr fontId="3"/>
  </si>
  <si>
    <t>[Specified] Name</t>
    <phoneticPr fontId="3"/>
  </si>
  <si>
    <t>[Specified] Name</t>
    <phoneticPr fontId="2"/>
  </si>
  <si>
    <t>Quantity</t>
    <phoneticPr fontId="3"/>
  </si>
  <si>
    <t>[Specified Numeric]</t>
  </si>
  <si>
    <t>[Specified Numeric]</t>
    <phoneticPr fontId="3"/>
  </si>
  <si>
    <t>[Specified Transaction] Amount</t>
    <phoneticPr fontId="3"/>
  </si>
  <si>
    <t>[Specified Local] Amount</t>
    <phoneticPr fontId="3"/>
  </si>
  <si>
    <t>[Specified Basic] Quantity</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</si>
</sst>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9">
    <font>
      <sz val="11"/>
      <name val="Calibri"/>
      <family val="2"/>
    </font>
    <font>
      <sz val="11"/>
      <name val="Calibri"/>
      <family val="2"/>
    </font>
    <font>
      <sz val="6"/>
      <name val="游ゴシック"/>
      <family val="2"/>
      <charset val="128"/>
      <scheme val="minor"/>
    </font>
    <font>
      <sz val="6"/>
      <name val="Kozuka Gothic Pr6N B"/>
      <family val="3"/>
      <charset val="128"/>
    </font>
    <font>
      <sz val="11"/>
      <color theme="0"/>
      <name val="Calibri"/>
      <family val="2"/>
    </font>
    <font>
      <sz val="10"/>
      <color rgb="FF000000"/>
      <name val="Calibri"/>
      <family val="2"/>
    </font>
    <font>
      <sz val="11"/>
      <color theme="1"/>
      <name val="Calibri"/>
      <family val="2"/>
    </font>
    <font>
      <sz val="10"/>
      <color theme="1"/>
      <name val="Calibri"/>
      <family val="2"/>
    </font>
    <font>
      <sz val="11"/>
      <color rgb="FF000000"/>
      <name val="Calibri"/>
      <family val="2"/>
    </font>
  </fonts>
  <fills count="6">
    <fill>
      <patternFill patternType="none"/>
    </fill>
    <fill>
      <patternFill patternType="gray125"/>
    </fill>
    <fill>
      <patternFill patternType="solid">
        <fgColor theme="0" tint="-0.34998626667073579"/>
        <bgColor indexed="64"/>
      </patternFill>
    </fill>
    <fill>
      <patternFill patternType="solid">
        <fgColor rgb="FFF2F2F2"/>
        <bgColor indexed="64"/>
      </patternFill>
    </fill>
    <fill>
      <patternFill patternType="solid">
        <fgColor rgb="FFDAEEF3"/>
        <bgColor indexed="64"/>
      </patternFill>
    </fill>
    <fill>
      <patternFill patternType="solid">
        <fgColor rgb="FFDBE5F1"/>
        <bgColor indexed="64"/>
      </patternFill>
    </fill>
  </fills>
  <borders count="1">
    <border>
      <left/>
      <right/>
      <top/>
      <bottom/>
      <diagonal/>
    </border>
  </borders>
  <cellStyleXfs count="3">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cellStyleXfs>
  <cellXfs count="66">
    <xf numFmtId="0" fontId="0" fillId="0" borderId="0" xfId="0">
      <alignment vertical="center"/>
    </xf>
    <xf numFmtId="6" fontId="1" fillId="0" borderId="0" xfId="2" applyFont="1" applyAlignment="1">
      <alignment vertical="top" wrapText="1"/>
    </xf>
    <xf numFmtId="6" fontId="1" fillId="0" borderId="0" xfId="2" applyFont="1" applyFill="1" applyAlignment="1">
      <alignment horizontal="left" vertical="top" wrapText="1"/>
    </xf>
    <xf numFmtId="6" fontId="1" fillId="0" borderId="0" xfId="2" applyFont="1" applyFill="1" applyAlignment="1">
      <alignment horizontal="right" vertical="top" wrapText="1"/>
    </xf>
    <xf numFmtId="6" fontId="1" fillId="0" borderId="0" xfId="2" applyFont="1" applyFill="1" applyAlignment="1">
      <alignment vertical="top" wrapText="1"/>
    </xf>
    <xf numFmtId="0" fontId="1" fillId="0" borderId="0" xfId="1" applyNumberFormat="1" applyFont="1" applyFill="1" applyAlignment="1">
      <alignment vertical="top" wrapText="1"/>
    </xf>
    <xf numFmtId="6" fontId="1" fillId="0" borderId="0" xfId="2" applyFont="1" applyFill="1" applyAlignment="1">
      <alignment horizontal="left" vertical="top"/>
    </xf>
    <xf numFmtId="6" fontId="1" fillId="0" borderId="0" xfId="2" applyFont="1">
      <alignment vertical="center"/>
    </xf>
    <xf numFmtId="6" fontId="1" fillId="0" borderId="0" xfId="2" applyFont="1" applyFill="1" applyAlignment="1">
      <alignment horizontal="right" vertical="center"/>
    </xf>
    <xf numFmtId="6" fontId="1" fillId="0" borderId="0" xfId="2" applyFont="1" applyAlignment="1">
      <alignment horizontal="left" vertical="top"/>
    </xf>
    <xf numFmtId="6" fontId="1" fillId="0" borderId="0" xfId="2" applyFont="1" applyFill="1" applyAlignment="1">
      <alignment vertical="top"/>
    </xf>
    <xf numFmtId="6" fontId="1" fillId="0" borderId="0" xfId="2" applyFont="1" applyAlignment="1">
      <alignment vertical="center"/>
    </xf>
    <xf numFmtId="6" fontId="1" fillId="0" borderId="0" xfId="2" applyFont="1" applyFill="1" applyAlignment="1">
      <alignment horizontal="right" vertical="top"/>
    </xf>
    <xf numFmtId="6" fontId="1" fillId="0" borderId="0" xfId="2" applyFont="1" applyFill="1">
      <alignment vertical="center"/>
    </xf>
    <xf numFmtId="0" fontId="1" fillId="0" borderId="0" xfId="0" applyFont="1" applyAlignment="1">
      <alignment horizontal="right" vertical="top"/>
    </xf>
    <xf numFmtId="6" fontId="1" fillId="0" borderId="0" xfId="2" applyFont="1" applyFill="1" applyAlignment="1">
      <alignment vertical="center"/>
    </xf>
    <xf numFmtId="0" fontId="1" fillId="0" borderId="0" xfId="1" applyNumberFormat="1" applyFont="1" applyFill="1">
      <alignment vertical="center"/>
    </xf>
    <xf numFmtId="6" fontId="4" fillId="2" borderId="0" xfId="2" applyFont="1" applyFill="1" applyAlignment="1">
      <alignment horizontal="left" vertical="top" wrapText="1"/>
    </xf>
    <xf numFmtId="0" fontId="4" fillId="2" borderId="0" xfId="0" applyFont="1" applyFill="1" applyAlignment="1">
      <alignment horizontal="left" vertical="top"/>
    </xf>
    <xf numFmtId="0" fontId="4" fillId="2" borderId="0" xfId="1" applyNumberFormat="1" applyFont="1" applyFill="1" applyAlignment="1">
      <alignment vertical="top" wrapText="1"/>
    </xf>
    <xf numFmtId="6" fontId="4" fillId="2" borderId="0" xfId="2" applyFont="1" applyFill="1" applyAlignment="1">
      <alignment horizontal="right" vertical="top" wrapText="1"/>
    </xf>
    <xf numFmtId="6" fontId="4" fillId="2" borderId="0" xfId="2" applyFont="1" applyFill="1" applyAlignment="1">
      <alignment horizontal="left" vertical="top"/>
    </xf>
    <xf numFmtId="6" fontId="1" fillId="0" borderId="0" xfId="2" applyFont="1" applyAlignment="1">
      <alignment horizontal="right" vertical="center"/>
    </xf>
    <xf numFmtId="6" fontId="1" fillId="0" borderId="0" xfId="2" applyFont="1" applyAlignment="1">
      <alignment horizontal="right" vertical="top"/>
    </xf>
    <xf numFmtId="0" fontId="1" fillId="0" borderId="0" xfId="2" applyNumberFormat="1" applyFont="1">
      <alignment vertical="center"/>
    </xf>
    <xf numFmtId="6" fontId="1" fillId="0" borderId="0" xfId="2" quotePrefix="1" applyFont="1" applyAlignment="1">
      <alignment horizontal="left" vertical="top"/>
    </xf>
    <xf numFmtId="6" fontId="1" fillId="0" borderId="0" xfId="2" applyFont="1" applyAlignment="1">
      <alignment horizontal="left" vertical="top" wrapText="1"/>
    </xf>
    <xf numFmtId="6" fontId="4" fillId="2" borderId="0" xfId="2" applyFont="1" applyFill="1" applyAlignment="1">
      <alignment horizontal="center" vertical="top" wrapText="1"/>
    </xf>
    <xf numFmtId="6" fontId="1" fillId="0" borderId="0" xfId="2" applyFont="1" applyFill="1" applyAlignment="1">
      <alignment horizontal="center" vertical="top" wrapText="1"/>
    </xf>
    <xf numFmtId="6" fontId="1" fillId="0" borderId="0" xfId="2" applyFont="1" applyFill="1" applyAlignment="1">
      <alignment horizontal="center" vertical="top"/>
    </xf>
    <xf numFmtId="6" fontId="1" fillId="0" borderId="0" xfId="2" applyFont="1" applyFill="1" applyAlignment="1">
      <alignment horizontal="center" vertical="center"/>
    </xf>
    <xf numFmtId="6" fontId="1" fillId="0" borderId="0" xfId="2" applyFont="1" applyAlignment="1">
      <alignment horizontal="center" vertical="center"/>
    </xf>
    <xf numFmtId="6" fontId="1" fillId="0" borderId="0" xfId="2" applyFont="1" applyAlignment="1">
      <alignment horizontal="center" vertical="top"/>
    </xf>
    <xf numFmtId="0" fontId="1" fillId="0" borderId="0" xfId="0" applyFont="1" applyAlignment="1">
      <alignment horizontal="left" vertical="top"/>
    </xf>
    <xf numFmtId="0" fontId="5" fillId="3" borderId="0" xfId="0" applyFont="1" applyFill="1" applyAlignment="1">
      <alignment horizontal="center" vertical="center"/>
    </xf>
    <xf numFmtId="0" fontId="6" fillId="0" borderId="0" xfId="0" applyFont="1" applyFill="1">
      <alignment vertical="center"/>
    </xf>
    <xf numFmtId="0" fontId="6" fillId="0" borderId="0" xfId="0" applyFont="1">
      <alignment vertical="center"/>
    </xf>
    <xf numFmtId="0" fontId="5" fillId="0" borderId="0" xfId="0" applyFont="1" applyFill="1" applyAlignment="1">
      <alignment horizontal="center" vertical="center"/>
    </xf>
    <xf numFmtId="0" fontId="5" fillId="0" borderId="0" xfId="0" applyFont="1" applyFill="1">
      <alignment vertical="center"/>
    </xf>
    <xf numFmtId="0" fontId="5" fillId="0" borderId="0" xfId="0" applyFont="1" applyFill="1" applyAlignment="1">
      <alignment horizontal="right"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0" fontId="7" fillId="0" borderId="0" xfId="0" applyFont="1" applyFill="1">
      <alignment vertical="center"/>
    </xf>
    <xf numFmtId="0" fontId="5" fillId="3" borderId="0" xfId="0" applyFont="1" applyFill="1" applyAlignment="1">
      <alignment horizontal="right" vertical="center"/>
    </xf>
    <xf numFmtId="0" fontId="5" fillId="3" borderId="0" xfId="0" applyFont="1" applyFill="1">
      <alignment vertical="center"/>
    </xf>
    <xf numFmtId="0" fontId="6" fillId="0" borderId="0" xfId="0" applyFont="1" applyAlignment="1">
      <alignment horizontal="right" vertical="center"/>
    </xf>
    <xf numFmtId="0" fontId="5" fillId="4" borderId="0" xfId="0" applyFont="1" applyFill="1" applyAlignment="1">
      <alignment horizontal="right" vertical="center"/>
    </xf>
    <xf numFmtId="0" fontId="5" fillId="4" borderId="0" xfId="0" applyFont="1" applyFill="1">
      <alignment vertical="center"/>
    </xf>
    <xf numFmtId="0" fontId="5" fillId="4" borderId="0" xfId="0" applyFont="1" applyFill="1" applyAlignment="1">
      <alignment horizontal="center" vertical="center"/>
    </xf>
    <xf numFmtId="0" fontId="5" fillId="5" borderId="0" xfId="0" applyFont="1" applyFill="1" applyAlignment="1">
      <alignment horizontal="right" vertical="center"/>
    </xf>
    <xf numFmtId="0" fontId="5" fillId="5" borderId="0" xfId="0" applyFont="1" applyFill="1">
      <alignment vertical="center"/>
    </xf>
    <xf numFmtId="0" fontId="7" fillId="0" borderId="0" xfId="0" applyFont="1" applyAlignment="1">
      <alignment horizontal="right" vertical="center"/>
    </xf>
    <xf numFmtId="0" fontId="7" fillId="0" borderId="0" xfId="0" applyFont="1">
      <alignment vertical="center"/>
    </xf>
    <xf numFmtId="0" fontId="7" fillId="0" borderId="0" xfId="0" applyFont="1" applyAlignment="1">
      <alignment horizontal="center" vertical="center"/>
    </xf>
    <xf numFmtId="0" fontId="8" fillId="3" borderId="0" xfId="0" applyFont="1" applyFill="1" applyAlignment="1">
      <alignment horizontal="center" vertical="center"/>
    </xf>
    <xf numFmtId="0" fontId="8" fillId="0" borderId="0" xfId="0" applyFont="1" applyFill="1" applyAlignment="1">
      <alignment horizontal="center" vertical="center"/>
    </xf>
    <xf numFmtId="0" fontId="8" fillId="0" borderId="0" xfId="0" applyFont="1" applyFill="1">
      <alignment vertical="center"/>
    </xf>
    <xf numFmtId="0" fontId="8" fillId="0" borderId="0" xfId="0" applyFont="1" applyFill="1" applyAlignment="1">
      <alignment horizontal="right" vertical="center"/>
    </xf>
    <xf numFmtId="0" fontId="8" fillId="3" borderId="0" xfId="0" applyFont="1" applyFill="1" applyAlignment="1">
      <alignment horizontal="right" vertical="center"/>
    </xf>
    <xf numFmtId="0" fontId="8" fillId="3" borderId="0" xfId="0" applyFont="1" applyFill="1">
      <alignment vertical="center"/>
    </xf>
    <xf numFmtId="0" fontId="8" fillId="4" borderId="0" xfId="0" applyFont="1" applyFill="1" applyAlignment="1">
      <alignment horizontal="right" vertical="center"/>
    </xf>
    <xf numFmtId="0" fontId="8" fillId="4" borderId="0" xfId="0" applyFont="1" applyFill="1">
      <alignment vertical="center"/>
    </xf>
    <xf numFmtId="0" fontId="8" fillId="4" borderId="0" xfId="0" applyFont="1" applyFill="1" applyAlignment="1">
      <alignment horizontal="center" vertical="center"/>
    </xf>
    <xf numFmtId="0" fontId="8" fillId="5" borderId="0" xfId="0" applyFont="1" applyFill="1" applyAlignment="1">
      <alignment horizontal="right" vertical="center"/>
    </xf>
    <xf numFmtId="0" fontId="8" fillId="5" borderId="0" xfId="0" applyFont="1" applyFill="1">
      <alignment vertical="center"/>
    </xf>
    <xf numFmtId="0" fontId="6" fillId="0" borderId="0" xfId="0" applyFont="1" applyAlignment="1">
      <alignment horizontal="center" vertical="center"/>
    </xf>
  </cellXfs>
  <cellStyles count="3">
    <cellStyle name="Comma [0]" xfId="1" builtinId="6"/>
    <cellStyle name="Currency [0]" xfId="2" builtinId="7"/>
    <cellStyle name="Normal" xfId="0" builtinId="0"/>
  </cellStyles>
  <dxfs count="572">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obu" id="{6F956374-5B4D-48F9-99DF-B75D0DC973D0}" userId="Nob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4-24T08:10:38.99" personId="{6F956374-5B4D-48F9-99DF-B75D0DC973D0}" id="{68032C45-98DA-4B5F-9052-151977103685}">
    <text>=IF("DT"=G2,TRIM(M2)&amp;".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28D3-BF35-47A4-AB6D-1AE9C650A46E}">
  <sheetPr>
    <pageSetUpPr fitToPage="1"/>
  </sheetPr>
  <dimension ref="A1:U1789"/>
  <sheetViews>
    <sheetView tabSelected="1" zoomScale="80" zoomScaleNormal="80" workbookViewId="0">
      <pane ySplit="1" topLeftCell="A224" activePane="bottomLeft" state="frozen"/>
      <selection pane="bottomLeft" activeCell="B38" sqref="B38"/>
    </sheetView>
  </sheetViews>
  <sheetFormatPr defaultColWidth="8.85546875" defaultRowHeight="15.75" customHeight="1"/>
  <cols>
    <col min="1" max="2" width="27.140625" style="13" customWidth="1"/>
    <col min="3" max="3" width="27.140625" style="33" customWidth="1"/>
    <col min="4" max="4" width="6.28515625" style="16" customWidth="1"/>
    <col min="5" max="5" width="10" style="30" customWidth="1"/>
    <col min="6" max="6" width="4.7109375" style="8" customWidth="1"/>
    <col min="7" max="7" width="3.85546875" style="30" customWidth="1"/>
    <col min="8" max="8" width="36" style="13" customWidth="1"/>
    <col min="9" max="9" width="53.140625" style="13" customWidth="1"/>
    <col min="10" max="10" width="21.85546875" style="8" customWidth="1"/>
    <col min="11" max="11" width="21.85546875" style="13" customWidth="1"/>
    <col min="12" max="12" width="21.85546875" style="8" customWidth="1"/>
    <col min="13" max="13" width="21.85546875" style="13" customWidth="1"/>
    <col min="14" max="14" width="21.85546875" style="8" customWidth="1"/>
    <col min="15" max="15" width="21.85546875" style="13" customWidth="1"/>
    <col min="16" max="16" width="21.85546875" style="8" customWidth="1"/>
    <col min="17" max="17" width="21.85546875" style="13" customWidth="1"/>
    <col min="18" max="18" width="21.85546875" style="8" customWidth="1"/>
    <col min="19" max="19" width="21.85546875" style="13" customWidth="1"/>
    <col min="20" max="20" width="33.85546875" style="15" customWidth="1"/>
    <col min="21" max="21" width="9" style="30" customWidth="1"/>
    <col min="22" max="16384" width="8.85546875" style="13"/>
  </cols>
  <sheetData>
    <row r="1" spans="1:21" s="1" customFormat="1" ht="15.75" customHeight="1">
      <c r="A1" s="17" t="s">
        <v>2</v>
      </c>
      <c r="B1" s="17" t="s">
        <v>3</v>
      </c>
      <c r="C1" s="18" t="s">
        <v>4</v>
      </c>
      <c r="D1" s="19" t="s">
        <v>1</v>
      </c>
      <c r="E1" s="27" t="s">
        <v>0</v>
      </c>
      <c r="F1" s="20" t="s">
        <v>5</v>
      </c>
      <c r="G1" s="27" t="s">
        <v>6</v>
      </c>
      <c r="H1" s="17" t="s">
        <v>7</v>
      </c>
      <c r="I1" s="17" t="s">
        <v>8</v>
      </c>
      <c r="J1" s="20" t="s">
        <v>9</v>
      </c>
      <c r="K1" s="17" t="s">
        <v>10</v>
      </c>
      <c r="L1" s="20" t="s">
        <v>11</v>
      </c>
      <c r="M1" s="17" t="s">
        <v>12</v>
      </c>
      <c r="N1" s="20" t="s">
        <v>13</v>
      </c>
      <c r="O1" s="17" t="s">
        <v>14</v>
      </c>
      <c r="P1" s="20" t="s">
        <v>15</v>
      </c>
      <c r="Q1" s="17" t="s">
        <v>16</v>
      </c>
      <c r="R1" s="20" t="s">
        <v>17</v>
      </c>
      <c r="S1" s="17" t="s">
        <v>18</v>
      </c>
      <c r="T1" s="21" t="s">
        <v>19</v>
      </c>
      <c r="U1" s="27" t="s">
        <v>2331</v>
      </c>
    </row>
    <row r="2" spans="1:21" s="4" customFormat="1" ht="14.25" customHeight="1">
      <c r="A2" s="6"/>
      <c r="B2" s="6"/>
      <c r="C2" s="33" t="s">
        <v>155</v>
      </c>
      <c r="D2" s="5">
        <v>1</v>
      </c>
      <c r="E2" s="28" t="s">
        <v>2304</v>
      </c>
      <c r="F2" s="3"/>
      <c r="G2" s="4" t="s">
        <v>20</v>
      </c>
      <c r="H2" s="2" t="s">
        <v>21</v>
      </c>
      <c r="I2" s="6" t="str">
        <f>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f>
        <v>Identifier. Type</v>
      </c>
      <c r="J2" s="3"/>
      <c r="K2" s="2"/>
      <c r="L2" s="3"/>
      <c r="M2" s="2" t="s">
        <v>21</v>
      </c>
      <c r="N2" s="3"/>
      <c r="O2" s="2" t="s">
        <v>21</v>
      </c>
      <c r="P2" s="3"/>
      <c r="Q2" s="2"/>
      <c r="R2" s="3"/>
      <c r="S2" s="2"/>
      <c r="T2" s="6"/>
      <c r="U2" s="28"/>
    </row>
    <row r="3" spans="1:21" s="4" customFormat="1" ht="14.25" customHeight="1">
      <c r="A3" s="6"/>
      <c r="B3" s="6"/>
      <c r="C3" s="33" t="s">
        <v>155</v>
      </c>
      <c r="D3" s="5">
        <v>2</v>
      </c>
      <c r="E3" s="28" t="s">
        <v>2304</v>
      </c>
      <c r="F3" s="3"/>
      <c r="G3" s="4" t="s">
        <v>22</v>
      </c>
      <c r="H3" s="2" t="s">
        <v>21</v>
      </c>
      <c r="I3" s="6" t="str">
        <f>IF("DT"=G3,TRIM(M3)&amp;". Type","")&amp;
IF(AND(ISBLANK(F3),"CC"=G3),IF(ISTEXT(J3),TRIM(J3)&amp;"_ ","")&amp;TRIM(K3)&amp;". "&amp;IF(ISTEXT(L3),TRIM(L3)&amp;"_ ","")&amp;TRIM(M3),"")&amp;
IF("SC"=G3,IF(ISTEXT(J3),TRIM(J3)&amp;"_ ","")&amp;TRIM(K3)&amp;". "&amp;IF(ISTEXT(L3),TRIM(L3)&amp;"_ ","")&amp;TRIM(M3)&amp;". "&amp;IF(ISTEXT(N3),TRIM(N3)&amp;"_ ","")&amp;TRIM(O3),"")&amp;
IF(OR(AND("CC"=G3,ISTEXT(F3)),"BIE"=G3),
 IF(ISTEXT(J3),TRIM(J3)&amp;"_ ","")&amp;TRIM(K3)&amp;". "&amp;
IF("ID"=F3,
"ID",
IF(ISTEXT(L3),TRIM(L3)&amp;"_ ","")&amp;TRIM(M3)&amp;". ")&amp;(
IF("B"=F3,IF(ISTEXT(N3),TRIM(N3)&amp;"_ ","")&amp;TRIM(O3),"")&amp;
IF("AS"=F3,IF(ISTEXT(P3),TRIM(P3)&amp;"_ ","")&amp;TRIM(Q3),"")&amp;
IF("RL"=F3,IF(ISTEXT(R3),TRIM(R3)&amp;"_ ","")&amp;TRIM(S3),"")
),
"")</f>
        <v>Identifier. Content</v>
      </c>
      <c r="J3" s="3"/>
      <c r="K3" s="2" t="s">
        <v>21</v>
      </c>
      <c r="L3" s="3"/>
      <c r="M3" s="2" t="s">
        <v>23</v>
      </c>
      <c r="N3" s="3"/>
      <c r="O3" s="2"/>
      <c r="P3" s="3"/>
      <c r="Q3" s="2"/>
      <c r="R3" s="3"/>
      <c r="S3" s="2"/>
      <c r="T3" s="6" t="s">
        <v>24</v>
      </c>
      <c r="U3" s="28" t="s">
        <v>2333</v>
      </c>
    </row>
    <row r="4" spans="1:21" s="4" customFormat="1" ht="14.25" customHeight="1">
      <c r="A4" s="6"/>
      <c r="B4" s="6"/>
      <c r="C4" s="33" t="s">
        <v>155</v>
      </c>
      <c r="D4" s="5">
        <v>3</v>
      </c>
      <c r="E4" s="28" t="s">
        <v>2304</v>
      </c>
      <c r="F4" s="3"/>
      <c r="G4" s="4" t="s">
        <v>25</v>
      </c>
      <c r="H4" s="2" t="s">
        <v>26</v>
      </c>
      <c r="I4" s="6" t="s">
        <v>1971</v>
      </c>
      <c r="J4" s="3"/>
      <c r="K4" s="2" t="s">
        <v>26</v>
      </c>
      <c r="L4" s="3"/>
      <c r="M4" s="2"/>
      <c r="N4" s="3"/>
      <c r="O4" s="2" t="s">
        <v>21</v>
      </c>
      <c r="P4" s="3"/>
      <c r="Q4" s="2"/>
      <c r="R4" s="3"/>
      <c r="S4" s="2"/>
      <c r="T4" s="6" t="s">
        <v>27</v>
      </c>
      <c r="U4" s="28" t="s">
        <v>2329</v>
      </c>
    </row>
    <row r="5" spans="1:21" s="4" customFormat="1" ht="14.25" customHeight="1">
      <c r="A5" s="6"/>
      <c r="B5" s="6"/>
      <c r="C5" s="33" t="s">
        <v>155</v>
      </c>
      <c r="D5" s="5">
        <v>4</v>
      </c>
      <c r="E5" s="28" t="s">
        <v>2304</v>
      </c>
      <c r="F5" s="3"/>
      <c r="G5" s="4" t="s">
        <v>25</v>
      </c>
      <c r="H5" s="2" t="s">
        <v>28</v>
      </c>
      <c r="I5" s="6" t="str">
        <f>IF("DT"=G5,TRIM(M5)&amp;". Type","")&amp;
IF(AND(ISBLANK(F5),"CC"=G5),IF(ISTEXT(J5),TRIM(J5)&amp;"_ ","")&amp;TRIM(K5)&amp;". "&amp;IF(ISTEXT(L5),TRIM(L5)&amp;"_ ","")&amp;TRIM(M5),"")&amp;
IF("SC"=G5,IF(ISTEXT(J5),TRIM(J5)&amp;"_ ","")&amp;TRIM(K5)&amp;". "&amp;IF(ISTEXT(L5),TRIM(L5)&amp;"_ ","")&amp;TRIM(M5)&amp;". "&amp;IF(ISTEXT(N5),TRIM(N5)&amp;"_ ","")&amp;TRIM(O5),"")&amp;
IF(OR(AND("CC"=G5,ISTEXT(F5)),"BIE"=G5),
 IF(ISTEXT(J5),TRIM(J5)&amp;"_ ","")&amp;TRIM(K5)&amp;". "&amp;
IF("ID"=F5,
"ID",
IF(ISTEXT(L5),TRIM(L5)&amp;"_ ","")&amp;TRIM(M5)&amp;". ")&amp;(
IF("B"=F5,IF(ISTEXT(N5),TRIM(N5)&amp;"_ ","")&amp;TRIM(O5),"")&amp;
IF("AS"=F5,IF(ISTEXT(P5),TRIM(P5)&amp;"_ ","")&amp;TRIM(Q5),"")&amp;
IF("RL"=F5,IF(ISTEXT(R5),TRIM(R5)&amp;"_ ","")&amp;TRIM(S5),"")
),
"")</f>
        <v>Identification Scheme. Name. Text</v>
      </c>
      <c r="J5" s="3"/>
      <c r="K5" s="2" t="s">
        <v>26</v>
      </c>
      <c r="L5" s="3"/>
      <c r="M5" s="2" t="s">
        <v>29</v>
      </c>
      <c r="N5" s="3"/>
      <c r="O5" s="2" t="s">
        <v>30</v>
      </c>
      <c r="P5" s="3"/>
      <c r="Q5" s="2"/>
      <c r="R5" s="3"/>
      <c r="S5" s="2"/>
      <c r="T5" s="6" t="s">
        <v>31</v>
      </c>
      <c r="U5" s="28" t="s">
        <v>2329</v>
      </c>
    </row>
    <row r="6" spans="1:21" s="4" customFormat="1" ht="14.25" customHeight="1">
      <c r="A6" s="6"/>
      <c r="B6" s="6"/>
      <c r="C6" s="33" t="s">
        <v>155</v>
      </c>
      <c r="D6" s="5">
        <v>5</v>
      </c>
      <c r="E6" s="28" t="s">
        <v>2304</v>
      </c>
      <c r="F6" s="3"/>
      <c r="G6" s="4" t="s">
        <v>25</v>
      </c>
      <c r="H6" s="2" t="s">
        <v>32</v>
      </c>
      <c r="I6" s="6" t="str">
        <f>IF("DT"=G6,TRIM(M6)&amp;". Type","")&amp;
IF(AND(ISBLANK(F6),"CC"=G6),IF(ISTEXT(J6),TRIM(J6)&amp;"_ ","")&amp;TRIM(K6)&amp;". "&amp;IF(ISTEXT(L6),TRIM(L6)&amp;"_ ","")&amp;TRIM(M6),"")&amp;
IF("SC"=G6,IF(ISTEXT(J6),TRIM(J6)&amp;"_ ","")&amp;TRIM(K6)&amp;". "&amp;IF(ISTEXT(L6),TRIM(L6)&amp;"_ ","")&amp;TRIM(M6)&amp;". "&amp;IF(ISTEXT(N6),TRIM(N6)&amp;"_ ","")&amp;TRIM(O6),"")&amp;
IF(OR(AND("CC"=G6,ISTEXT(F6)),"BIE"=G6),
 IF(ISTEXT(J6),TRIM(J6)&amp;"_ ","")&amp;TRIM(K6)&amp;". "&amp;
IF("ID"=F6,
"ID",
IF(ISTEXT(L6),TRIM(L6)&amp;"_ ","")&amp;TRIM(M6)&amp;". ")&amp;(
IF("B"=F6,IF(ISTEXT(N6),TRIM(N6)&amp;"_ ","")&amp;TRIM(O6),"")&amp;
IF("AS"=F6,IF(ISTEXT(P6),TRIM(P6)&amp;"_ ","")&amp;TRIM(Q6),"")&amp;
IF("RL"=F6,IF(ISTEXT(R6),TRIM(R6)&amp;"_ ","")&amp;TRIM(S6),"")
),
"")</f>
        <v>Identification Scheme Agency. . Identifier</v>
      </c>
      <c r="J6" s="3"/>
      <c r="K6" s="2" t="s">
        <v>32</v>
      </c>
      <c r="L6" s="3"/>
      <c r="M6" s="2"/>
      <c r="N6" s="3"/>
      <c r="O6" s="2" t="s">
        <v>21</v>
      </c>
      <c r="P6" s="3"/>
      <c r="Q6" s="2"/>
      <c r="R6" s="3"/>
      <c r="S6" s="2"/>
      <c r="T6" s="6" t="s">
        <v>33</v>
      </c>
      <c r="U6" s="28" t="s">
        <v>2329</v>
      </c>
    </row>
    <row r="7" spans="1:21" s="4" customFormat="1" ht="14.25" customHeight="1">
      <c r="A7" s="6"/>
      <c r="B7" s="6"/>
      <c r="C7" s="33" t="s">
        <v>155</v>
      </c>
      <c r="D7" s="5">
        <v>6</v>
      </c>
      <c r="E7" s="28" t="s">
        <v>2304</v>
      </c>
      <c r="F7" s="3"/>
      <c r="G7" s="4" t="s">
        <v>25</v>
      </c>
      <c r="H7" s="2" t="s">
        <v>34</v>
      </c>
      <c r="I7" s="6" t="str">
        <f>IF("DT"=G7,TRIM(M7)&amp;". Type","")&amp;
IF(AND(ISBLANK(F7),"CC"=G7),IF(ISTEXT(J7),TRIM(J7)&amp;"_ ","")&amp;TRIM(K7)&amp;". "&amp;IF(ISTEXT(L7),TRIM(L7)&amp;"_ ","")&amp;TRIM(M7),"")&amp;
IF("SC"=G7,IF(ISTEXT(J7),TRIM(J7)&amp;"_ ","")&amp;TRIM(K7)&amp;". "&amp;IF(ISTEXT(L7),TRIM(L7)&amp;"_ ","")&amp;TRIM(M7)&amp;". "&amp;IF(ISTEXT(N7),TRIM(N7)&amp;"_ ","")&amp;TRIM(O7),"")&amp;
IF(OR(AND("CC"=G7,ISTEXT(F7)),"BIE"=G7),
 IF(ISTEXT(J7),TRIM(J7)&amp;"_ ","")&amp;TRIM(K7)&amp;". "&amp;
IF("ID"=F7,
"ID",
IF(ISTEXT(L7),TRIM(L7)&amp;"_ ","")&amp;TRIM(M7)&amp;". ")&amp;(
IF("B"=F7,IF(ISTEXT(N7),TRIM(N7)&amp;"_ ","")&amp;TRIM(O7),"")&amp;
IF("AS"=F7,IF(ISTEXT(P7),TRIM(P7)&amp;"_ ","")&amp;TRIM(Q7),"")&amp;
IF("RL"=F7,IF(ISTEXT(R7),TRIM(R7)&amp;"_ ","")&amp;TRIM(S7),"")
),
"")</f>
        <v>Identification Scheme. Agency Name. Text</v>
      </c>
      <c r="J7" s="3"/>
      <c r="K7" s="2" t="s">
        <v>26</v>
      </c>
      <c r="L7" s="3"/>
      <c r="M7" s="2" t="s">
        <v>35</v>
      </c>
      <c r="N7" s="3"/>
      <c r="O7" s="2" t="s">
        <v>30</v>
      </c>
      <c r="P7" s="3"/>
      <c r="Q7" s="2"/>
      <c r="R7" s="3"/>
      <c r="S7" s="2"/>
      <c r="T7" s="6" t="s">
        <v>36</v>
      </c>
      <c r="U7" s="28" t="s">
        <v>2329</v>
      </c>
    </row>
    <row r="8" spans="1:21" s="4" customFormat="1" ht="14.25" customHeight="1">
      <c r="A8" s="6"/>
      <c r="B8" s="6"/>
      <c r="C8" s="33" t="s">
        <v>155</v>
      </c>
      <c r="D8" s="5">
        <v>7</v>
      </c>
      <c r="E8" s="28" t="s">
        <v>2304</v>
      </c>
      <c r="F8" s="3"/>
      <c r="G8" s="4" t="s">
        <v>25</v>
      </c>
      <c r="H8" s="2" t="s">
        <v>37</v>
      </c>
      <c r="I8" s="6" t="str">
        <f>IF("DT"=G8,TRIM(M8)&amp;". Type","")&amp;
IF(AND(ISBLANK(F8),"CC"=G8),IF(ISTEXT(J8),TRIM(J8)&amp;"_ ","")&amp;TRIM(K8)&amp;". "&amp;IF(ISTEXT(L8),TRIM(L8)&amp;"_ ","")&amp;TRIM(M8),"")&amp;
IF("SC"=G8,IF(ISTEXT(J8),TRIM(J8)&amp;"_ ","")&amp;TRIM(K8)&amp;". "&amp;IF(ISTEXT(L8),TRIM(L8)&amp;"_ ","")&amp;TRIM(M8)&amp;". "&amp;IF(ISTEXT(N8),TRIM(N8)&amp;"_ ","")&amp;TRIM(O8),"")&amp;
IF(OR(AND("CC"=G8,ISTEXT(F8)),"BIE"=G8),
 IF(ISTEXT(J8),TRIM(J8)&amp;"_ ","")&amp;TRIM(K8)&amp;". "&amp;
IF("ID"=F8,
"ID",
IF(ISTEXT(L8),TRIM(L8)&amp;"_ ","")&amp;TRIM(M8)&amp;". ")&amp;(
IF("B"=F8,IF(ISTEXT(N8),TRIM(N8)&amp;"_ ","")&amp;TRIM(O8),"")&amp;
IF("AS"=F8,IF(ISTEXT(P8),TRIM(P8)&amp;"_ ","")&amp;TRIM(Q8),"")&amp;
IF("RL"=F8,IF(ISTEXT(R8),TRIM(R8)&amp;"_ ","")&amp;TRIM(S8),"")
),
"")</f>
        <v>Identification Scheme. Version. Identifier</v>
      </c>
      <c r="J8" s="3"/>
      <c r="K8" s="2" t="s">
        <v>26</v>
      </c>
      <c r="L8" s="3"/>
      <c r="M8" s="2" t="s">
        <v>38</v>
      </c>
      <c r="N8" s="3"/>
      <c r="O8" s="2" t="s">
        <v>21</v>
      </c>
      <c r="P8" s="3"/>
      <c r="Q8" s="2"/>
      <c r="R8" s="3"/>
      <c r="S8" s="2"/>
      <c r="T8" s="6" t="s">
        <v>39</v>
      </c>
      <c r="U8" s="28" t="s">
        <v>2329</v>
      </c>
    </row>
    <row r="9" spans="1:21" s="4" customFormat="1" ht="14.25" customHeight="1">
      <c r="A9" s="6"/>
      <c r="B9" s="6"/>
      <c r="C9" s="33" t="s">
        <v>155</v>
      </c>
      <c r="D9" s="5">
        <v>8</v>
      </c>
      <c r="E9" s="28" t="s">
        <v>2304</v>
      </c>
      <c r="F9" s="3"/>
      <c r="G9" s="4" t="s">
        <v>25</v>
      </c>
      <c r="H9" s="2" t="s">
        <v>40</v>
      </c>
      <c r="I9" s="6" t="str">
        <f>IF("DT"=G9,TRIM(M9)&amp;". Type","")&amp;
IF(AND(ISBLANK(F9),"CC"=G9),IF(ISTEXT(J9),TRIM(J9)&amp;"_ ","")&amp;TRIM(K9)&amp;". "&amp;IF(ISTEXT(L9),TRIM(L9)&amp;"_ ","")&amp;TRIM(M9),"")&amp;
IF("SC"=G9,IF(ISTEXT(J9),TRIM(J9)&amp;"_ ","")&amp;TRIM(K9)&amp;". "&amp;IF(ISTEXT(L9),TRIM(L9)&amp;"_ ","")&amp;TRIM(M9)&amp;". "&amp;IF(ISTEXT(N9),TRIM(N9)&amp;"_ ","")&amp;TRIM(O9),"")&amp;
IF(OR(AND("CC"=G9,ISTEXT(F9)),"BIE"=G9),
 IF(ISTEXT(J9),TRIM(J9)&amp;"_ ","")&amp;TRIM(K9)&amp;". "&amp;
IF("ID"=F9,
"ID",
IF(ISTEXT(L9),TRIM(L9)&amp;"_ ","")&amp;TRIM(M9)&amp;". ")&amp;(
IF("B"=F9,IF(ISTEXT(N9),TRIM(N9)&amp;"_ ","")&amp;TRIM(O9),"")&amp;
IF("AS"=F9,IF(ISTEXT(P9),TRIM(P9)&amp;"_ ","")&amp;TRIM(Q9),"")&amp;
IF("RL"=F9,IF(ISTEXT(R9),TRIM(R9)&amp;"_ ","")&amp;TRIM(S9),"")
),
"")</f>
        <v>Identification Scheme Data. Uniform Resource. Identifier</v>
      </c>
      <c r="J9" s="3"/>
      <c r="K9" s="2" t="s">
        <v>41</v>
      </c>
      <c r="L9" s="3"/>
      <c r="M9" s="2" t="s">
        <v>42</v>
      </c>
      <c r="N9" s="3"/>
      <c r="O9" s="2" t="s">
        <v>21</v>
      </c>
      <c r="P9" s="3"/>
      <c r="Q9" s="2"/>
      <c r="R9" s="3"/>
      <c r="S9" s="2"/>
      <c r="T9" s="6" t="s">
        <v>43</v>
      </c>
      <c r="U9" s="28" t="s">
        <v>2329</v>
      </c>
    </row>
    <row r="10" spans="1:21" s="4" customFormat="1" ht="14.25" customHeight="1">
      <c r="A10" s="6"/>
      <c r="B10" s="6"/>
      <c r="C10" s="33" t="s">
        <v>155</v>
      </c>
      <c r="D10" s="5">
        <v>9</v>
      </c>
      <c r="E10" s="28" t="s">
        <v>2304</v>
      </c>
      <c r="F10" s="3"/>
      <c r="G10" s="4" t="s">
        <v>25</v>
      </c>
      <c r="H10" s="2" t="s">
        <v>44</v>
      </c>
      <c r="I10" s="6" t="str">
        <f>IF("DT"=G10,TRIM(M10)&amp;". Type","")&amp;
IF(AND(ISBLANK(F10),"CC"=G10),IF(ISTEXT(J10),TRIM(J10)&amp;"_ ","")&amp;TRIM(K10)&amp;". "&amp;IF(ISTEXT(L10),TRIM(L10)&amp;"_ ","")&amp;TRIM(M10),"")&amp;
IF("SC"=G10,IF(ISTEXT(J10),TRIM(J10)&amp;"_ ","")&amp;TRIM(K10)&amp;". "&amp;IF(ISTEXT(L10),TRIM(L10)&amp;"_ ","")&amp;TRIM(M10)&amp;". "&amp;IF(ISTEXT(N10),TRIM(N10)&amp;"_ ","")&amp;TRIM(O10),"")&amp;
IF(OR(AND("CC"=G10,ISTEXT(F10)),"BIE"=G10),
 IF(ISTEXT(J10),TRIM(J10)&amp;"_ ","")&amp;TRIM(K10)&amp;". "&amp;
IF("ID"=F10,
"ID",
IF(ISTEXT(L10),TRIM(L10)&amp;"_ ","")&amp;TRIM(M10)&amp;". ")&amp;(
IF("B"=F10,IF(ISTEXT(N10),TRIM(N10)&amp;"_ ","")&amp;TRIM(O10),"")&amp;
IF("AS"=F10,IF(ISTEXT(P10),TRIM(P10)&amp;"_ ","")&amp;TRIM(Q10),"")&amp;
IF("RL"=F10,IF(ISTEXT(R10),TRIM(R10)&amp;"_ ","")&amp;TRIM(S10),"")
),
"")</f>
        <v>Identification Scheme. Uniform Resource. Identifier</v>
      </c>
      <c r="J10" s="3"/>
      <c r="K10" s="2" t="s">
        <v>26</v>
      </c>
      <c r="L10" s="3"/>
      <c r="M10" s="2" t="s">
        <v>42</v>
      </c>
      <c r="N10" s="3"/>
      <c r="O10" s="2" t="s">
        <v>21</v>
      </c>
      <c r="P10" s="3"/>
      <c r="Q10" s="2"/>
      <c r="R10" s="3"/>
      <c r="S10" s="2"/>
      <c r="T10" s="6" t="s">
        <v>45</v>
      </c>
      <c r="U10" s="28" t="s">
        <v>2329</v>
      </c>
    </row>
    <row r="11" spans="1:21" s="4" customFormat="1" ht="14.25" customHeight="1">
      <c r="A11" s="6"/>
      <c r="B11" s="6"/>
      <c r="C11" s="33" t="s">
        <v>46</v>
      </c>
      <c r="D11" s="5">
        <v>10</v>
      </c>
      <c r="E11" s="28" t="s">
        <v>2304</v>
      </c>
      <c r="F11" s="3"/>
      <c r="G11" s="4" t="s">
        <v>20</v>
      </c>
      <c r="H11" s="2" t="s">
        <v>46</v>
      </c>
      <c r="I11" s="6" t="str">
        <f>IF("DT"=G11,TRIM(M11)&amp;". Type","")&amp;
IF(AND(ISBLANK(F11),"CC"=G11),IF(ISTEXT(J11),TRIM(J11)&amp;"_ ","")&amp;TRIM(K11)&amp;". "&amp;IF(ISTEXT(L11),TRIM(L11)&amp;"_ ","")&amp;TRIM(M11),"")&amp;
IF("SC"=G11,IF(ISTEXT(J11),TRIM(J11)&amp;"_ ","")&amp;TRIM(K11)&amp;". "&amp;IF(ISTEXT(L11),TRIM(L11)&amp;"_ ","")&amp;TRIM(M11)&amp;". "&amp;IF(ISTEXT(N11),TRIM(N11)&amp;"_ ","")&amp;TRIM(O11),"")&amp;
IF(OR(AND("CC"=G11,ISTEXT(F11)),"BIE"=G11),
 IF(ISTEXT(J11),TRIM(J11)&amp;"_ ","")&amp;TRIM(K11)&amp;". "&amp;
IF("ID"=F11,
"ID",
IF(ISTEXT(L11),TRIM(L11)&amp;"_ ","")&amp;TRIM(M11)&amp;". ")&amp;(
IF("B"=F11,IF(ISTEXT(N11),TRIM(N11)&amp;"_ ","")&amp;TRIM(O11),"")&amp;
IF("AS"=F11,IF(ISTEXT(P11),TRIM(P11)&amp;"_ ","")&amp;TRIM(Q11),"")&amp;
IF("RL"=F11,IF(ISTEXT(R11),TRIM(R11)&amp;"_ ","")&amp;TRIM(S11),"")
),
"")</f>
        <v>Reference Identifier. Type</v>
      </c>
      <c r="J11" s="3"/>
      <c r="K11" s="2"/>
      <c r="L11" s="3"/>
      <c r="M11" s="2" t="s">
        <v>1957</v>
      </c>
      <c r="N11" s="3" t="s">
        <v>47</v>
      </c>
      <c r="O11" s="2" t="s">
        <v>21</v>
      </c>
      <c r="P11" s="3"/>
      <c r="Q11" s="2"/>
      <c r="R11" s="3"/>
      <c r="S11" s="2"/>
      <c r="T11" s="6"/>
      <c r="U11" s="28"/>
    </row>
    <row r="12" spans="1:21" s="4" customFormat="1" ht="14.25" customHeight="1">
      <c r="A12" s="6"/>
      <c r="B12" s="6"/>
      <c r="C12" s="33" t="s">
        <v>46</v>
      </c>
      <c r="D12" s="5">
        <v>11</v>
      </c>
      <c r="E12" s="28" t="s">
        <v>2304</v>
      </c>
      <c r="F12" s="3"/>
      <c r="G12" s="4" t="s">
        <v>22</v>
      </c>
      <c r="H12" s="2" t="s">
        <v>46</v>
      </c>
      <c r="I12" s="6" t="str">
        <f>IF("DT"=G12,TRIM(M12)&amp;". Type","")&amp;
IF(AND(ISBLANK(F12),"CC"=G12),IF(ISTEXT(J12),TRIM(J12)&amp;"_ ","")&amp;TRIM(K12)&amp;". "&amp;IF(ISTEXT(L12),TRIM(L12)&amp;"_ ","")&amp;TRIM(M12),"")&amp;
IF("SC"=G12,IF(ISTEXT(J12),TRIM(J12)&amp;"_ ","")&amp;TRIM(K12)&amp;". "&amp;IF(ISTEXT(L12),TRIM(L12)&amp;"_ ","")&amp;TRIM(M12)&amp;". "&amp;IF(ISTEXT(N12),TRIM(N12)&amp;"_ ","")&amp;TRIM(O12),"")&amp;
IF(OR(AND("CC"=G12,ISTEXT(F12)),"BIE"=G12),
 IF(ISTEXT(J12),TRIM(J12)&amp;"_ ","")&amp;TRIM(K12)&amp;". "&amp;
IF("ID"=F12,
"ID",
IF(ISTEXT(L12),TRIM(L12)&amp;"_ ","")&amp;TRIM(M12)&amp;". ")&amp;(
IF("B"=F12,IF(ISTEXT(N12),TRIM(N12)&amp;"_ ","")&amp;TRIM(O12),"")&amp;
IF("AS"=F12,IF(ISTEXT(P12),TRIM(P12)&amp;"_ ","")&amp;TRIM(Q12),"")&amp;
IF("RL"=F12,IF(ISTEXT(R12),TRIM(R12)&amp;"_ ","")&amp;TRIM(S12),"")
),
"")</f>
        <v>Identifier. Content</v>
      </c>
      <c r="J12" s="3"/>
      <c r="K12" s="2" t="s">
        <v>21</v>
      </c>
      <c r="L12" s="3"/>
      <c r="M12" s="2" t="s">
        <v>23</v>
      </c>
      <c r="N12" s="3"/>
      <c r="O12" s="2"/>
      <c r="P12" s="3"/>
      <c r="Q12" s="2"/>
      <c r="R12" s="3"/>
      <c r="S12" s="2"/>
      <c r="T12" s="6" t="s">
        <v>24</v>
      </c>
      <c r="U12" s="28" t="s">
        <v>2332</v>
      </c>
    </row>
    <row r="13" spans="1:21" s="4" customFormat="1" ht="14.25" customHeight="1">
      <c r="A13" s="6"/>
      <c r="B13" s="6"/>
      <c r="C13" s="33" t="s">
        <v>46</v>
      </c>
      <c r="D13" s="5">
        <v>12</v>
      </c>
      <c r="E13" s="28" t="s">
        <v>2304</v>
      </c>
      <c r="F13" s="3"/>
      <c r="G13" s="4" t="s">
        <v>25</v>
      </c>
      <c r="H13" s="2" t="s">
        <v>48</v>
      </c>
      <c r="I13" s="6" t="s">
        <v>1971</v>
      </c>
      <c r="J13" s="3"/>
      <c r="K13" s="2" t="s">
        <v>26</v>
      </c>
      <c r="L13" s="3"/>
      <c r="M13" s="2"/>
      <c r="N13" s="3"/>
      <c r="O13" s="2" t="s">
        <v>21</v>
      </c>
      <c r="P13" s="3"/>
      <c r="Q13" s="2"/>
      <c r="R13" s="3"/>
      <c r="S13" s="2"/>
      <c r="T13" s="6" t="s">
        <v>27</v>
      </c>
      <c r="U13" s="28" t="s">
        <v>2329</v>
      </c>
    </row>
    <row r="14" spans="1:21" s="4" customFormat="1" ht="14.25" customHeight="1">
      <c r="A14" s="6"/>
      <c r="B14" s="6"/>
      <c r="C14" s="33" t="s">
        <v>46</v>
      </c>
      <c r="D14" s="5">
        <v>13</v>
      </c>
      <c r="E14" s="28" t="s">
        <v>2304</v>
      </c>
      <c r="F14" s="3"/>
      <c r="G14" s="4" t="s">
        <v>25</v>
      </c>
      <c r="H14" s="2" t="s">
        <v>49</v>
      </c>
      <c r="I14" s="6" t="str">
        <f>IF("DT"=G14,TRIM(M14)&amp;". Type","")&amp;
IF(AND(ISBLANK(F14),"CC"=G14),IF(ISTEXT(J14),TRIM(J14)&amp;"_ ","")&amp;TRIM(K14)&amp;". "&amp;IF(ISTEXT(L14),TRIM(L14)&amp;"_ ","")&amp;TRIM(M14),"")&amp;
IF("SC"=G14,IF(ISTEXT(J14),TRIM(J14)&amp;"_ ","")&amp;TRIM(K14)&amp;". "&amp;IF(ISTEXT(L14),TRIM(L14)&amp;"_ ","")&amp;TRIM(M14)&amp;". "&amp;IF(ISTEXT(N14),TRIM(N14)&amp;"_ ","")&amp;TRIM(O14),"")&amp;
IF(OR(AND("CC"=G14,ISTEXT(F14)),"BIE"=G14),
 IF(ISTEXT(J14),TRIM(J14)&amp;"_ ","")&amp;TRIM(K14)&amp;". "&amp;
IF("ID"=F14,
"ID",
IF(ISTEXT(L14),TRIM(L14)&amp;"_ ","")&amp;TRIM(M14)&amp;". ")&amp;(
IF("B"=F14,IF(ISTEXT(N14),TRIM(N14)&amp;"_ ","")&amp;TRIM(O14),"")&amp;
IF("AS"=F14,IF(ISTEXT(P14),TRIM(P14)&amp;"_ ","")&amp;TRIM(Q14),"")&amp;
IF("RL"=F14,IF(ISTEXT(R14),TRIM(R14)&amp;"_ ","")&amp;TRIM(S14),"")
),
"")</f>
        <v>Identification Scheme. Name. Text</v>
      </c>
      <c r="J14" s="3"/>
      <c r="K14" s="2" t="s">
        <v>26</v>
      </c>
      <c r="L14" s="3"/>
      <c r="M14" s="2" t="s">
        <v>29</v>
      </c>
      <c r="N14" s="3"/>
      <c r="O14" s="2" t="s">
        <v>30</v>
      </c>
      <c r="P14" s="3"/>
      <c r="Q14" s="2"/>
      <c r="R14" s="3"/>
      <c r="S14" s="2"/>
      <c r="T14" s="6" t="s">
        <v>31</v>
      </c>
      <c r="U14" s="28" t="s">
        <v>2329</v>
      </c>
    </row>
    <row r="15" spans="1:21" s="4" customFormat="1" ht="14.25" customHeight="1">
      <c r="A15" s="6"/>
      <c r="B15" s="6"/>
      <c r="C15" s="33" t="s">
        <v>46</v>
      </c>
      <c r="D15" s="5">
        <v>14</v>
      </c>
      <c r="E15" s="28" t="s">
        <v>2304</v>
      </c>
      <c r="F15" s="3"/>
      <c r="G15" s="4" t="s">
        <v>25</v>
      </c>
      <c r="H15" s="2" t="s">
        <v>50</v>
      </c>
      <c r="I15" s="6" t="str">
        <f>IF("DT"=G15,TRIM(M15)&amp;". Type","")&amp;
IF(AND(ISBLANK(F15),"CC"=G15),IF(ISTEXT(J15),TRIM(J15)&amp;"_ ","")&amp;TRIM(K15)&amp;". "&amp;IF(ISTEXT(L15),TRIM(L15)&amp;"_ ","")&amp;TRIM(M15),"")&amp;
IF("SC"=G15,IF(ISTEXT(J15),TRIM(J15)&amp;"_ ","")&amp;TRIM(K15)&amp;". "&amp;IF(ISTEXT(L15),TRIM(L15)&amp;"_ ","")&amp;TRIM(M15)&amp;". "&amp;IF(ISTEXT(N15),TRIM(N15)&amp;"_ ","")&amp;TRIM(O15),"")&amp;
IF(OR(AND("CC"=G15,ISTEXT(F15)),"BIE"=G15),
 IF(ISTEXT(J15),TRIM(J15)&amp;"_ ","")&amp;TRIM(K15)&amp;". "&amp;
IF("ID"=F15,
"ID",
IF(ISTEXT(L15),TRIM(L15)&amp;"_ ","")&amp;TRIM(M15)&amp;". ")&amp;(
IF("B"=F15,IF(ISTEXT(N15),TRIM(N15)&amp;"_ ","")&amp;TRIM(O15),"")&amp;
IF("AS"=F15,IF(ISTEXT(P15),TRIM(P15)&amp;"_ ","")&amp;TRIM(Q15),"")&amp;
IF("RL"=F15,IF(ISTEXT(R15),TRIM(R15)&amp;"_ ","")&amp;TRIM(S15),"")
),
"")</f>
        <v>Identification Scheme Agency. . Identifier</v>
      </c>
      <c r="J15" s="3"/>
      <c r="K15" s="2" t="s">
        <v>32</v>
      </c>
      <c r="L15" s="3"/>
      <c r="M15" s="2"/>
      <c r="N15" s="3"/>
      <c r="O15" s="2" t="s">
        <v>21</v>
      </c>
      <c r="P15" s="3"/>
      <c r="Q15" s="2"/>
      <c r="R15" s="3"/>
      <c r="S15" s="2"/>
      <c r="T15" s="6" t="s">
        <v>33</v>
      </c>
      <c r="U15" s="28" t="s">
        <v>2329</v>
      </c>
    </row>
    <row r="16" spans="1:21" s="4" customFormat="1" ht="14.25" customHeight="1">
      <c r="A16" s="6"/>
      <c r="B16" s="6"/>
      <c r="C16" s="33" t="s">
        <v>46</v>
      </c>
      <c r="D16" s="5">
        <v>15</v>
      </c>
      <c r="E16" s="28" t="s">
        <v>2304</v>
      </c>
      <c r="F16" s="3"/>
      <c r="G16" s="4" t="s">
        <v>25</v>
      </c>
      <c r="H16" s="2" t="s">
        <v>51</v>
      </c>
      <c r="I16" s="6" t="str">
        <f>IF("DT"=G16,TRIM(M16)&amp;". Type","")&amp;
IF(AND(ISBLANK(F16),"CC"=G16),IF(ISTEXT(J16),TRIM(J16)&amp;"_ ","")&amp;TRIM(K16)&amp;". "&amp;IF(ISTEXT(L16),TRIM(L16)&amp;"_ ","")&amp;TRIM(M16),"")&amp;
IF("SC"=G16,IF(ISTEXT(J16),TRIM(J16)&amp;"_ ","")&amp;TRIM(K16)&amp;". "&amp;IF(ISTEXT(L16),TRIM(L16)&amp;"_ ","")&amp;TRIM(M16)&amp;". "&amp;IF(ISTEXT(N16),TRIM(N16)&amp;"_ ","")&amp;TRIM(O16),"")&amp;
IF(OR(AND("CC"=G16,ISTEXT(F16)),"BIE"=G16),
 IF(ISTEXT(J16),TRIM(J16)&amp;"_ ","")&amp;TRIM(K16)&amp;". "&amp;
IF("ID"=F16,
"ID",
IF(ISTEXT(L16),TRIM(L16)&amp;"_ ","")&amp;TRIM(M16)&amp;". ")&amp;(
IF("B"=F16,IF(ISTEXT(N16),TRIM(N16)&amp;"_ ","")&amp;TRIM(O16),"")&amp;
IF("AS"=F16,IF(ISTEXT(P16),TRIM(P16)&amp;"_ ","")&amp;TRIM(Q16),"")&amp;
IF("RL"=F16,IF(ISTEXT(R16),TRIM(R16)&amp;"_ ","")&amp;TRIM(S16),"")
),
"")</f>
        <v>Identification Scheme. Agency Name. Text</v>
      </c>
      <c r="J16" s="3"/>
      <c r="K16" s="2" t="s">
        <v>26</v>
      </c>
      <c r="L16" s="3"/>
      <c r="M16" s="2" t="s">
        <v>35</v>
      </c>
      <c r="N16" s="3"/>
      <c r="O16" s="2" t="s">
        <v>30</v>
      </c>
      <c r="P16" s="3"/>
      <c r="Q16" s="2"/>
      <c r="R16" s="3"/>
      <c r="S16" s="2"/>
      <c r="T16" s="6" t="s">
        <v>36</v>
      </c>
      <c r="U16" s="28" t="s">
        <v>2329</v>
      </c>
    </row>
    <row r="17" spans="1:21" s="4" customFormat="1" ht="14.25" customHeight="1">
      <c r="A17" s="6"/>
      <c r="B17" s="6"/>
      <c r="C17" s="33" t="s">
        <v>46</v>
      </c>
      <c r="D17" s="5">
        <v>16</v>
      </c>
      <c r="E17" s="28" t="s">
        <v>2304</v>
      </c>
      <c r="F17" s="3"/>
      <c r="G17" s="4" t="s">
        <v>25</v>
      </c>
      <c r="H17" s="2" t="s">
        <v>52</v>
      </c>
      <c r="I17" s="6" t="str">
        <f>IF("DT"=G17,TRIM(M17)&amp;". Type","")&amp;
IF(AND(ISBLANK(F17),"CC"=G17),IF(ISTEXT(J17),TRIM(J17)&amp;"_ ","")&amp;TRIM(K17)&amp;". "&amp;IF(ISTEXT(L17),TRIM(L17)&amp;"_ ","")&amp;TRIM(M17),"")&amp;
IF("SC"=G17,IF(ISTEXT(J17),TRIM(J17)&amp;"_ ","")&amp;TRIM(K17)&amp;". "&amp;IF(ISTEXT(L17),TRIM(L17)&amp;"_ ","")&amp;TRIM(M17)&amp;". "&amp;IF(ISTEXT(N17),TRIM(N17)&amp;"_ ","")&amp;TRIM(O17),"")&amp;
IF(OR(AND("CC"=G17,ISTEXT(F17)),"BIE"=G17),
 IF(ISTEXT(J17),TRIM(J17)&amp;"_ ","")&amp;TRIM(K17)&amp;". "&amp;
IF("ID"=F17,
"ID",
IF(ISTEXT(L17),TRIM(L17)&amp;"_ ","")&amp;TRIM(M17)&amp;". ")&amp;(
IF("B"=F17,IF(ISTEXT(N17),TRIM(N17)&amp;"_ ","")&amp;TRIM(O17),"")&amp;
IF("AS"=F17,IF(ISTEXT(P17),TRIM(P17)&amp;"_ ","")&amp;TRIM(Q17),"")&amp;
IF("RL"=F17,IF(ISTEXT(R17),TRIM(R17)&amp;"_ ","")&amp;TRIM(S17),"")
),
"")</f>
        <v>Identification Scheme. Version. Identifier</v>
      </c>
      <c r="J17" s="3"/>
      <c r="K17" s="2" t="s">
        <v>26</v>
      </c>
      <c r="L17" s="3"/>
      <c r="M17" s="2" t="s">
        <v>38</v>
      </c>
      <c r="N17" s="3"/>
      <c r="O17" s="2" t="s">
        <v>21</v>
      </c>
      <c r="P17" s="3"/>
      <c r="Q17" s="2"/>
      <c r="R17" s="3"/>
      <c r="S17" s="2"/>
      <c r="T17" s="6" t="s">
        <v>39</v>
      </c>
      <c r="U17" s="28" t="s">
        <v>2329</v>
      </c>
    </row>
    <row r="18" spans="1:21" s="4" customFormat="1" ht="14.25" customHeight="1">
      <c r="A18" s="6"/>
      <c r="B18" s="6"/>
      <c r="C18" s="33" t="s">
        <v>46</v>
      </c>
      <c r="D18" s="5">
        <v>17</v>
      </c>
      <c r="E18" s="28" t="s">
        <v>2304</v>
      </c>
      <c r="F18" s="3"/>
      <c r="G18" s="4" t="s">
        <v>25</v>
      </c>
      <c r="H18" s="2" t="s">
        <v>53</v>
      </c>
      <c r="I18" s="6" t="str">
        <f>IF("DT"=G18,TRIM(M18)&amp;". Type","")&amp;
IF(AND(ISBLANK(F18),"CC"=G18),IF(ISTEXT(J18),TRIM(J18)&amp;"_ ","")&amp;TRIM(K18)&amp;". "&amp;IF(ISTEXT(L18),TRIM(L18)&amp;"_ ","")&amp;TRIM(M18),"")&amp;
IF("SC"=G18,IF(ISTEXT(J18),TRIM(J18)&amp;"_ ","")&amp;TRIM(K18)&amp;". "&amp;IF(ISTEXT(L18),TRIM(L18)&amp;"_ ","")&amp;TRIM(M18)&amp;". "&amp;IF(ISTEXT(N18),TRIM(N18)&amp;"_ ","")&amp;TRIM(O18),"")&amp;
IF(OR(AND("CC"=G18,ISTEXT(F18)),"BIE"=G18),
 IF(ISTEXT(J18),TRIM(J18)&amp;"_ ","")&amp;TRIM(K18)&amp;". "&amp;
IF("ID"=F18,
"ID",
IF(ISTEXT(L18),TRIM(L18)&amp;"_ ","")&amp;TRIM(M18)&amp;". ")&amp;(
IF("B"=F18,IF(ISTEXT(N18),TRIM(N18)&amp;"_ ","")&amp;TRIM(O18),"")&amp;
IF("AS"=F18,IF(ISTEXT(P18),TRIM(P18)&amp;"_ ","")&amp;TRIM(Q18),"")&amp;
IF("RL"=F18,IF(ISTEXT(R18),TRIM(R18)&amp;"_ ","")&amp;TRIM(S18),"")
),
"")</f>
        <v>Identification Scheme Data. Uniform Resource. Identifier</v>
      </c>
      <c r="J18" s="3"/>
      <c r="K18" s="2" t="s">
        <v>41</v>
      </c>
      <c r="L18" s="3"/>
      <c r="M18" s="2" t="s">
        <v>42</v>
      </c>
      <c r="N18" s="3"/>
      <c r="O18" s="2" t="s">
        <v>21</v>
      </c>
      <c r="P18" s="3"/>
      <c r="Q18" s="2"/>
      <c r="R18" s="3"/>
      <c r="S18" s="2"/>
      <c r="T18" s="6" t="s">
        <v>43</v>
      </c>
      <c r="U18" s="28" t="s">
        <v>2329</v>
      </c>
    </row>
    <row r="19" spans="1:21" s="4" customFormat="1" ht="14.25" customHeight="1">
      <c r="A19" s="6"/>
      <c r="B19" s="6"/>
      <c r="C19" s="33" t="s">
        <v>46</v>
      </c>
      <c r="D19" s="5">
        <v>18</v>
      </c>
      <c r="E19" s="28" t="s">
        <v>2304</v>
      </c>
      <c r="F19" s="3"/>
      <c r="G19" s="4" t="s">
        <v>25</v>
      </c>
      <c r="H19" s="2" t="s">
        <v>54</v>
      </c>
      <c r="I19" s="6" t="str">
        <f>IF("DT"=G19,TRIM(M19)&amp;". Type","")&amp;
IF(AND(ISBLANK(F19),"CC"=G19),IF(ISTEXT(J19),TRIM(J19)&amp;"_ ","")&amp;TRIM(K19)&amp;". "&amp;IF(ISTEXT(L19),TRIM(L19)&amp;"_ ","")&amp;TRIM(M19),"")&amp;
IF("SC"=G19,IF(ISTEXT(J19),TRIM(J19)&amp;"_ ","")&amp;TRIM(K19)&amp;". "&amp;IF(ISTEXT(L19),TRIM(L19)&amp;"_ ","")&amp;TRIM(M19)&amp;". "&amp;IF(ISTEXT(N19),TRIM(N19)&amp;"_ ","")&amp;TRIM(O19),"")&amp;
IF(OR(AND("CC"=G19,ISTEXT(F19)),"BIE"=G19),
 IF(ISTEXT(J19),TRIM(J19)&amp;"_ ","")&amp;TRIM(K19)&amp;". "&amp;
IF("ID"=F19,
"ID",
IF(ISTEXT(L19),TRIM(L19)&amp;"_ ","")&amp;TRIM(M19)&amp;". ")&amp;(
IF("B"=F19,IF(ISTEXT(N19),TRIM(N19)&amp;"_ ","")&amp;TRIM(O19),"")&amp;
IF("AS"=F19,IF(ISTEXT(P19),TRIM(P19)&amp;"_ ","")&amp;TRIM(Q19),"")&amp;
IF("RL"=F19,IF(ISTEXT(R19),TRIM(R19)&amp;"_ ","")&amp;TRIM(S19),"")
),
"")</f>
        <v>Identification Scheme. Uniform Resource. Identifier</v>
      </c>
      <c r="J19" s="3"/>
      <c r="K19" s="2" t="s">
        <v>26</v>
      </c>
      <c r="L19" s="3"/>
      <c r="M19" s="2" t="s">
        <v>42</v>
      </c>
      <c r="N19" s="3"/>
      <c r="O19" s="2" t="s">
        <v>21</v>
      </c>
      <c r="P19" s="3"/>
      <c r="Q19" s="2"/>
      <c r="R19" s="3"/>
      <c r="S19" s="2"/>
      <c r="T19" s="6" t="s">
        <v>45</v>
      </c>
      <c r="U19" s="28" t="s">
        <v>2329</v>
      </c>
    </row>
    <row r="20" spans="1:21" s="4" customFormat="1" ht="14.25" customHeight="1">
      <c r="A20" s="6"/>
      <c r="B20" s="6"/>
      <c r="C20" s="33" t="s">
        <v>1997</v>
      </c>
      <c r="D20" s="5">
        <v>19</v>
      </c>
      <c r="E20" s="28" t="s">
        <v>2304</v>
      </c>
      <c r="F20" s="3"/>
      <c r="G20" s="4" t="s">
        <v>20</v>
      </c>
      <c r="H20" s="2" t="s">
        <v>1997</v>
      </c>
      <c r="I20" s="6" t="str">
        <f>IF("DT"=G20,TRIM(M20)&amp;". Type","")&amp;
IF(AND(ISBLANK(F20),"CC"=G20),IF(ISTEXT(J20),TRIM(J20)&amp;"_ ","")&amp;TRIM(K20)&amp;". "&amp;IF(ISTEXT(L20),TRIM(L20)&amp;"_ ","")&amp;TRIM(M20),"")&amp;
IF("SC"=G20,IF(ISTEXT(J20),TRIM(J20)&amp;"_ ","")&amp;TRIM(K20)&amp;". "&amp;IF(ISTEXT(L20),TRIM(L20)&amp;"_ ","")&amp;TRIM(M20)&amp;". "&amp;IF(ISTEXT(N20),TRIM(N20)&amp;"_ ","")&amp;TRIM(O20),"")&amp;
IF(OR(AND("CC"=G20,ISTEXT(F20)),"BIE"=G20),
 IF(ISTEXT(J20),TRIM(J20)&amp;"_ ","")&amp;TRIM(K20)&amp;". "&amp;
IF("ID"=F20,
"ID",
IF(ISTEXT(L20),TRIM(L20)&amp;"_ ","")&amp;TRIM(M20)&amp;". ")&amp;(
IF("B"=F20,IF(ISTEXT(N20),TRIM(N20)&amp;"_ ","")&amp;TRIM(O20),"")&amp;
IF("AS"=F20,IF(ISTEXT(P20),TRIM(P20)&amp;"_ ","")&amp;TRIM(Q20),"")&amp;
IF("RL"=F20,IF(ISTEXT(R20),TRIM(R20)&amp;"_ ","")&amp;TRIM(S20),"")
),
"")</f>
        <v>Indicator. Type</v>
      </c>
      <c r="J20" s="3"/>
      <c r="K20" s="2"/>
      <c r="L20" s="3"/>
      <c r="M20" s="2" t="s">
        <v>1997</v>
      </c>
      <c r="N20" s="3"/>
      <c r="O20" s="2" t="s">
        <v>1997</v>
      </c>
      <c r="P20" s="3"/>
      <c r="Q20" s="2"/>
      <c r="R20" s="3"/>
      <c r="S20" s="2"/>
      <c r="T20" s="6"/>
      <c r="U20" s="28"/>
    </row>
    <row r="21" spans="1:21" s="4" customFormat="1" ht="14.25" customHeight="1">
      <c r="A21" s="6"/>
      <c r="B21" s="6"/>
      <c r="C21" s="33" t="s">
        <v>1997</v>
      </c>
      <c r="D21" s="5">
        <v>20</v>
      </c>
      <c r="E21" s="28" t="s">
        <v>2304</v>
      </c>
      <c r="F21" s="3"/>
      <c r="G21" s="4" t="s">
        <v>22</v>
      </c>
      <c r="H21" s="2" t="s">
        <v>1997</v>
      </c>
      <c r="I21" s="6" t="str">
        <f>IF("DT"=G21,TRIM(M21)&amp;". Type","")&amp;
IF(AND(ISBLANK(F21),"CC"=G21),IF(ISTEXT(J21),TRIM(J21)&amp;"_ ","")&amp;TRIM(K21)&amp;". "&amp;IF(ISTEXT(L21),TRIM(L21)&amp;"_ ","")&amp;TRIM(M21),"")&amp;
IF("SC"=G21,IF(ISTEXT(J21),TRIM(J21)&amp;"_ ","")&amp;TRIM(K21)&amp;". "&amp;IF(ISTEXT(L21),TRIM(L21)&amp;"_ ","")&amp;TRIM(M21)&amp;". "&amp;IF(ISTEXT(N21),TRIM(N21)&amp;"_ ","")&amp;TRIM(O21),"")&amp;
IF(OR(AND("CC"=G21,ISTEXT(F21)),"BIE"=G21),
 IF(ISTEXT(J21),TRIM(J21)&amp;"_ ","")&amp;TRIM(K21)&amp;". "&amp;
IF("ID"=F21,
"ID",
IF(ISTEXT(L21),TRIM(L21)&amp;"_ ","")&amp;TRIM(M21)&amp;". ")&amp;(
IF("B"=F21,IF(ISTEXT(N21),TRIM(N21)&amp;"_ ","")&amp;TRIM(O21),"")&amp;
IF("AS"=F21,IF(ISTEXT(P21),TRIM(P21)&amp;"_ ","")&amp;TRIM(Q21),"")&amp;
IF("RL"=F21,IF(ISTEXT(R21),TRIM(R21)&amp;"_ ","")&amp;TRIM(S21),"")
),
"")</f>
        <v>Indicator. Content</v>
      </c>
      <c r="J21" s="3"/>
      <c r="K21" s="2" t="s">
        <v>1997</v>
      </c>
      <c r="L21" s="3"/>
      <c r="M21" s="2" t="s">
        <v>23</v>
      </c>
      <c r="N21" s="3"/>
      <c r="O21" s="2"/>
      <c r="P21" s="3"/>
      <c r="Q21" s="2"/>
      <c r="R21" s="3"/>
      <c r="S21" s="2"/>
      <c r="T21" s="6" t="s">
        <v>24</v>
      </c>
      <c r="U21" s="28" t="s">
        <v>2332</v>
      </c>
    </row>
    <row r="22" spans="1:21" s="4" customFormat="1" ht="14.25" customHeight="1">
      <c r="A22" s="6"/>
      <c r="B22" s="6"/>
      <c r="C22" s="33" t="s">
        <v>1997</v>
      </c>
      <c r="D22" s="5">
        <v>21</v>
      </c>
      <c r="E22" s="28" t="s">
        <v>2304</v>
      </c>
      <c r="F22" s="3"/>
      <c r="G22" s="4" t="s">
        <v>25</v>
      </c>
      <c r="H22" s="2" t="s">
        <v>26</v>
      </c>
      <c r="I22" s="6" t="s">
        <v>2309</v>
      </c>
      <c r="J22" s="3"/>
      <c r="K22" s="2" t="s">
        <v>1997</v>
      </c>
      <c r="L22" s="3"/>
      <c r="M22" s="2" t="s">
        <v>2308</v>
      </c>
      <c r="N22" s="3"/>
      <c r="O22" s="2" t="s">
        <v>30</v>
      </c>
      <c r="P22" s="3"/>
      <c r="Q22" s="2"/>
      <c r="R22" s="3"/>
      <c r="S22" s="2"/>
      <c r="T22" s="6" t="s">
        <v>27</v>
      </c>
      <c r="U22" s="28" t="s">
        <v>2329</v>
      </c>
    </row>
    <row r="23" spans="1:21" s="4" customFormat="1" ht="14.25" customHeight="1">
      <c r="A23" s="6"/>
      <c r="B23" s="6"/>
      <c r="C23" s="33" t="s">
        <v>56</v>
      </c>
      <c r="D23" s="5">
        <v>22</v>
      </c>
      <c r="E23" s="28" t="s">
        <v>2304</v>
      </c>
      <c r="F23" s="3"/>
      <c r="G23" s="4" t="s">
        <v>55</v>
      </c>
      <c r="H23" s="2" t="s">
        <v>56</v>
      </c>
      <c r="I23" s="6" t="str">
        <f>IF("DT"=G23,TRIM(M23)&amp;". Type","")&amp;
IF(AND(ISBLANK(F23),"CC"=G23),IF(ISTEXT(J23),TRIM(J23)&amp;"_ ","")&amp;TRIM(K23)&amp;". "&amp;IF(ISTEXT(L23),TRIM(L23)&amp;"_ ","")&amp;TRIM(M23),"")&amp;
IF("SC"=G23,IF(ISTEXT(J23),TRIM(J23)&amp;"_ ","")&amp;TRIM(K23)&amp;". "&amp;IF(ISTEXT(L23),TRIM(L23)&amp;"_ ","")&amp;TRIM(M23)&amp;". "&amp;IF(ISTEXT(N23),TRIM(N23)&amp;"_ ","")&amp;TRIM(O23),"")&amp;
IF(OR(AND("CC"=G23,ISTEXT(F23)),"BIE"=G23),
 IF(ISTEXT(J23),TRIM(J23)&amp;"_ ","")&amp;TRIM(K23)&amp;". "&amp;
IF("ID"=F23,
"ID",
IF(ISTEXT(L23),TRIM(L23)&amp;"_ ","")&amp;TRIM(M23)&amp;". ")&amp;(
IF("B"=F23,IF(ISTEXT(N23),TRIM(N23)&amp;"_ ","")&amp;TRIM(O23),"")&amp;
IF("AS"=F23,IF(ISTEXT(P23),TRIM(P23)&amp;"_ ","")&amp;TRIM(Q23),"")&amp;
IF("RL"=F23,IF(ISTEXT(R23),TRIM(R23)&amp;"_ ","")&amp;TRIM(S23),"")
),
"")</f>
        <v>Amount. Type</v>
      </c>
      <c r="J23" s="3"/>
      <c r="K23" s="2"/>
      <c r="L23" s="3"/>
      <c r="M23" s="2" t="s">
        <v>56</v>
      </c>
      <c r="N23" s="3"/>
      <c r="O23" s="2" t="s">
        <v>57</v>
      </c>
      <c r="P23" s="3"/>
      <c r="Q23" s="2"/>
      <c r="R23" s="3"/>
      <c r="S23" s="2"/>
      <c r="T23" s="6"/>
      <c r="U23" s="28"/>
    </row>
    <row r="24" spans="1:21" s="4" customFormat="1" ht="14.25" customHeight="1">
      <c r="A24" s="6"/>
      <c r="B24" s="6"/>
      <c r="C24" s="33" t="s">
        <v>56</v>
      </c>
      <c r="D24" s="5">
        <v>23</v>
      </c>
      <c r="E24" s="28" t="s">
        <v>2304</v>
      </c>
      <c r="F24" s="3"/>
      <c r="G24" s="4" t="s">
        <v>58</v>
      </c>
      <c r="H24" s="2" t="s">
        <v>56</v>
      </c>
      <c r="I24" s="6" t="str">
        <f>IF("DT"=G24,TRIM(M24)&amp;". Type","")&amp;
IF(AND(ISBLANK(F24),"CC"=G24),IF(ISTEXT(J24),TRIM(J24)&amp;"_ ","")&amp;TRIM(K24)&amp;". "&amp;IF(ISTEXT(L24),TRIM(L24)&amp;"_ ","")&amp;TRIM(M24),"")&amp;
IF("SC"=G24,IF(ISTEXT(J24),TRIM(J24)&amp;"_ ","")&amp;TRIM(K24)&amp;". "&amp;IF(ISTEXT(L24),TRIM(L24)&amp;"_ ","")&amp;TRIM(M24)&amp;". "&amp;IF(ISTEXT(N24),TRIM(N24)&amp;"_ ","")&amp;TRIM(O24),"")&amp;
IF(OR(AND("CC"=G24,ISTEXT(F24)),"BIE"=G24),
 IF(ISTEXT(J24),TRIM(J24)&amp;"_ ","")&amp;TRIM(K24)&amp;". "&amp;
IF("ID"=F24,
"ID",
IF(ISTEXT(L24),TRIM(L24)&amp;"_ ","")&amp;TRIM(M24)&amp;". ")&amp;(
IF("B"=F24,IF(ISTEXT(N24),TRIM(N24)&amp;"_ ","")&amp;TRIM(O24),"")&amp;
IF("AS"=F24,IF(ISTEXT(P24),TRIM(P24)&amp;"_ ","")&amp;TRIM(Q24),"")&amp;
IF("RL"=F24,IF(ISTEXT(R24),TRIM(R24)&amp;"_ ","")&amp;TRIM(S24),"")
),
"")</f>
        <v>Amount. Content</v>
      </c>
      <c r="J24" s="3"/>
      <c r="K24" s="2" t="s">
        <v>57</v>
      </c>
      <c r="L24" s="3"/>
      <c r="M24" s="2" t="s">
        <v>23</v>
      </c>
      <c r="N24" s="3"/>
      <c r="O24" s="2"/>
      <c r="P24" s="3"/>
      <c r="Q24" s="2"/>
      <c r="R24" s="3"/>
      <c r="S24" s="2"/>
      <c r="T24" s="6" t="s">
        <v>59</v>
      </c>
      <c r="U24" s="28" t="s">
        <v>2332</v>
      </c>
    </row>
    <row r="25" spans="1:21" s="4" customFormat="1" ht="14.25" customHeight="1">
      <c r="A25" s="6"/>
      <c r="B25" s="6"/>
      <c r="C25" s="33" t="s">
        <v>56</v>
      </c>
      <c r="D25" s="5">
        <v>24</v>
      </c>
      <c r="E25" s="28" t="s">
        <v>2304</v>
      </c>
      <c r="F25" s="3"/>
      <c r="G25" s="4" t="s">
        <v>60</v>
      </c>
      <c r="H25" s="2" t="s">
        <v>61</v>
      </c>
      <c r="I25" s="6" t="str">
        <f>IF("DT"=G25,TRIM(M25)&amp;". Type","")&amp;
IF(AND(ISBLANK(F25),"CC"=G25),IF(ISTEXT(J25),TRIM(J25)&amp;"_ ","")&amp;TRIM(K25)&amp;". "&amp;IF(ISTEXT(L25),TRIM(L25)&amp;"_ ","")&amp;TRIM(M25),"")&amp;
IF("SC"=G25,IF(ISTEXT(J25),TRIM(J25)&amp;"_ ","")&amp;TRIM(K25)&amp;". "&amp;IF(ISTEXT(L25),TRIM(L25)&amp;"_ ","")&amp;TRIM(M25)&amp;". "&amp;IF(ISTEXT(N25),TRIM(N25)&amp;"_ ","")&amp;TRIM(O25),"")&amp;
IF(OR(AND("CC"=G25,ISTEXT(F25)),"BIE"=G25),
 IF(ISTEXT(J25),TRIM(J25)&amp;"_ ","")&amp;TRIM(K25)&amp;". "&amp;
IF("ID"=F25,
"ID",
IF(ISTEXT(L25),TRIM(L25)&amp;"_ ","")&amp;TRIM(M25)&amp;". ")&amp;(
IF("B"=F25,IF(ISTEXT(N25),TRIM(N25)&amp;"_ ","")&amp;TRIM(O25),"")&amp;
IF("AS"=F25,IF(ISTEXT(P25),TRIM(P25)&amp;"_ ","")&amp;TRIM(Q25),"")&amp;
IF("RL"=F25,IF(ISTEXT(R25),TRIM(R25)&amp;"_ ","")&amp;TRIM(S25),"")
),
"")</f>
        <v>Amount. Currency. Identifier</v>
      </c>
      <c r="J25" s="3"/>
      <c r="K25" s="2" t="s">
        <v>57</v>
      </c>
      <c r="L25" s="3"/>
      <c r="M25" s="2" t="s">
        <v>62</v>
      </c>
      <c r="N25" s="3"/>
      <c r="O25" s="2" t="s">
        <v>21</v>
      </c>
      <c r="P25" s="3"/>
      <c r="Q25" s="2"/>
      <c r="R25" s="3"/>
      <c r="S25" s="2"/>
      <c r="T25" s="6" t="s">
        <v>63</v>
      </c>
      <c r="U25" s="28" t="s">
        <v>2329</v>
      </c>
    </row>
    <row r="26" spans="1:21" s="4" customFormat="1" ht="14.25" customHeight="1">
      <c r="A26" s="6"/>
      <c r="B26" s="6"/>
      <c r="C26" s="33" t="s">
        <v>64</v>
      </c>
      <c r="D26" s="5">
        <v>25</v>
      </c>
      <c r="E26" s="28" t="s">
        <v>2304</v>
      </c>
      <c r="F26" s="3"/>
      <c r="G26" s="4" t="s">
        <v>55</v>
      </c>
      <c r="H26" s="2" t="s">
        <v>64</v>
      </c>
      <c r="I26" s="6" t="str">
        <f>IF("DT"=G26,TRIM(M26)&amp;". Type","")&amp;
IF(AND(ISBLANK(F26),"CC"=G26),IF(ISTEXT(J26),TRIM(J26)&amp;"_ ","")&amp;TRIM(K26)&amp;". "&amp;IF(ISTEXT(L26),TRIM(L26)&amp;"_ ","")&amp;TRIM(M26),"")&amp;
IF("SC"=G26,IF(ISTEXT(J26),TRIM(J26)&amp;"_ ","")&amp;TRIM(K26)&amp;". "&amp;IF(ISTEXT(L26),TRIM(L26)&amp;"_ ","")&amp;TRIM(M26)&amp;". "&amp;IF(ISTEXT(N26),TRIM(N26)&amp;"_ ","")&amp;TRIM(O26),"")&amp;
IF(OR(AND("CC"=G26,ISTEXT(F26)),"BIE"=G26),
 IF(ISTEXT(J26),TRIM(J26)&amp;"_ ","")&amp;TRIM(K26)&amp;". "&amp;
IF("ID"=F26,
"ID",
IF(ISTEXT(L26),TRIM(L26)&amp;"_ ","")&amp;TRIM(M26)&amp;". ")&amp;(
IF("B"=F26,IF(ISTEXT(N26),TRIM(N26)&amp;"_ ","")&amp;TRIM(O26),"")&amp;
IF("AS"=F26,IF(ISTEXT(P26),TRIM(P26)&amp;"_ ","")&amp;TRIM(Q26),"")&amp;
IF("RL"=F26,IF(ISTEXT(R26),TRIM(R26)&amp;"_ ","")&amp;TRIM(S26),"")
),
"")</f>
        <v>Functional Amount. Type</v>
      </c>
      <c r="J26" s="3"/>
      <c r="K26" s="2"/>
      <c r="L26" s="3"/>
      <c r="M26" s="2" t="s">
        <v>65</v>
      </c>
      <c r="N26" s="3" t="s">
        <v>66</v>
      </c>
      <c r="O26" s="2" t="s">
        <v>57</v>
      </c>
      <c r="P26" s="3"/>
      <c r="Q26" s="2"/>
      <c r="R26" s="3"/>
      <c r="S26" s="2"/>
      <c r="T26" s="6"/>
      <c r="U26" s="28"/>
    </row>
    <row r="27" spans="1:21" s="4" customFormat="1" ht="14.25" customHeight="1">
      <c r="A27" s="6"/>
      <c r="B27" s="6"/>
      <c r="C27" s="33" t="s">
        <v>64</v>
      </c>
      <c r="D27" s="5">
        <v>26</v>
      </c>
      <c r="E27" s="28" t="s">
        <v>2304</v>
      </c>
      <c r="F27" s="3"/>
      <c r="G27" s="4" t="s">
        <v>58</v>
      </c>
      <c r="H27" s="2" t="s">
        <v>64</v>
      </c>
      <c r="I27" s="6" t="str">
        <f>IF("DT"=G27,TRIM(M27)&amp;". Type","")&amp;
IF(AND(ISBLANK(F27),"CC"=G27),IF(ISTEXT(J27),TRIM(J27)&amp;"_ ","")&amp;TRIM(K27)&amp;". "&amp;IF(ISTEXT(L27),TRIM(L27)&amp;"_ ","")&amp;TRIM(M27),"")&amp;
IF("SC"=G27,IF(ISTEXT(J27),TRIM(J27)&amp;"_ ","")&amp;TRIM(K27)&amp;". "&amp;IF(ISTEXT(L27),TRIM(L27)&amp;"_ ","")&amp;TRIM(M27)&amp;". "&amp;IF(ISTEXT(N27),TRIM(N27)&amp;"_ ","")&amp;TRIM(O27),"")&amp;
IF(OR(AND("CC"=G27,ISTEXT(F27)),"BIE"=G27),
 IF(ISTEXT(J27),TRIM(J27)&amp;"_ ","")&amp;TRIM(K27)&amp;". "&amp;
IF("ID"=F27,
"ID",
IF(ISTEXT(L27),TRIM(L27)&amp;"_ ","")&amp;TRIM(M27)&amp;". ")&amp;(
IF("B"=F27,IF(ISTEXT(N27),TRIM(N27)&amp;"_ ","")&amp;TRIM(O27),"")&amp;
IF("AS"=F27,IF(ISTEXT(P27),TRIM(P27)&amp;"_ ","")&amp;TRIM(Q27),"")&amp;
IF("RL"=F27,IF(ISTEXT(R27),TRIM(R27)&amp;"_ ","")&amp;TRIM(S27),"")
),
"")</f>
        <v>Amount. Content</v>
      </c>
      <c r="J27" s="3"/>
      <c r="K27" s="2" t="s">
        <v>57</v>
      </c>
      <c r="L27" s="3"/>
      <c r="M27" s="2" t="s">
        <v>23</v>
      </c>
      <c r="N27" s="3"/>
      <c r="O27" s="2"/>
      <c r="P27" s="3"/>
      <c r="Q27" s="2"/>
      <c r="R27" s="3"/>
      <c r="S27" s="2"/>
      <c r="T27" s="6" t="s">
        <v>59</v>
      </c>
      <c r="U27" s="28" t="s">
        <v>2332</v>
      </c>
    </row>
    <row r="28" spans="1:21" s="4" customFormat="1" ht="14.25" customHeight="1">
      <c r="A28" s="6"/>
      <c r="B28" s="6"/>
      <c r="C28" s="33" t="s">
        <v>64</v>
      </c>
      <c r="D28" s="5">
        <v>27</v>
      </c>
      <c r="E28" s="28" t="s">
        <v>2304</v>
      </c>
      <c r="F28" s="3"/>
      <c r="G28" s="4" t="s">
        <v>60</v>
      </c>
      <c r="H28" s="2" t="s">
        <v>67</v>
      </c>
      <c r="I28" s="6" t="str">
        <f>IF("DT"=G28,TRIM(M28)&amp;". Type","")&amp;
IF(AND(ISBLANK(F28),"CC"=G28),IF(ISTEXT(J28),TRIM(J28)&amp;"_ ","")&amp;TRIM(K28)&amp;". "&amp;IF(ISTEXT(L28),TRIM(L28)&amp;"_ ","")&amp;TRIM(M28),"")&amp;
IF("SC"=G28,IF(ISTEXT(J28),TRIM(J28)&amp;"_ ","")&amp;TRIM(K28)&amp;". "&amp;IF(ISTEXT(L28),TRIM(L28)&amp;"_ ","")&amp;TRIM(M28)&amp;". "&amp;IF(ISTEXT(N28),TRIM(N28)&amp;"_ ","")&amp;TRIM(O28),"")&amp;
IF(OR(AND("CC"=G28,ISTEXT(F28)),"BIE"=G28),
 IF(ISTEXT(J28),TRIM(J28)&amp;"_ ","")&amp;TRIM(K28)&amp;". "&amp;
IF("ID"=F28,
"ID",
IF(ISTEXT(L28),TRIM(L28)&amp;"_ ","")&amp;TRIM(M28)&amp;". ")&amp;(
IF("B"=F28,IF(ISTEXT(N28),TRIM(N28)&amp;"_ ","")&amp;TRIM(O28),"")&amp;
IF("AS"=F28,IF(ISTEXT(P28),TRIM(P28)&amp;"_ ","")&amp;TRIM(Q28),"")&amp;
IF("RL"=F28,IF(ISTEXT(R28),TRIM(R28)&amp;"_ ","")&amp;TRIM(S28),"")
),
"")</f>
        <v>Amount. Currency. Identifier</v>
      </c>
      <c r="J28" s="3"/>
      <c r="K28" s="2" t="s">
        <v>57</v>
      </c>
      <c r="L28" s="3"/>
      <c r="M28" s="2" t="s">
        <v>62</v>
      </c>
      <c r="N28" s="3"/>
      <c r="O28" s="2" t="s">
        <v>21</v>
      </c>
      <c r="P28" s="3"/>
      <c r="Q28" s="2"/>
      <c r="R28" s="3"/>
      <c r="S28" s="2"/>
      <c r="T28" s="6" t="s">
        <v>63</v>
      </c>
      <c r="U28" s="28" t="s">
        <v>2329</v>
      </c>
    </row>
    <row r="29" spans="1:21" s="4" customFormat="1" ht="14.25" customHeight="1">
      <c r="A29" s="6"/>
      <c r="B29" s="6"/>
      <c r="C29" s="33" t="s">
        <v>68</v>
      </c>
      <c r="D29" s="5">
        <v>28</v>
      </c>
      <c r="E29" s="28" t="s">
        <v>2304</v>
      </c>
      <c r="F29" s="3"/>
      <c r="G29" s="4" t="s">
        <v>55</v>
      </c>
      <c r="H29" s="2" t="s">
        <v>68</v>
      </c>
      <c r="I29" s="6" t="str">
        <f>IF("DT"=G29,TRIM(M29)&amp;". Type","")&amp;
IF(AND(ISBLANK(F29),"CC"=G29),IF(ISTEXT(J29),TRIM(J29)&amp;"_ ","")&amp;TRIM(K29)&amp;". "&amp;IF(ISTEXT(L29),TRIM(L29)&amp;"_ ","")&amp;TRIM(M29),"")&amp;
IF("SC"=G29,IF(ISTEXT(J29),TRIM(J29)&amp;"_ ","")&amp;TRIM(K29)&amp;". "&amp;IF(ISTEXT(L29),TRIM(L29)&amp;"_ ","")&amp;TRIM(M29)&amp;". "&amp;IF(ISTEXT(N29),TRIM(N29)&amp;"_ ","")&amp;TRIM(O29),"")&amp;
IF(OR(AND("CC"=G29,ISTEXT(F29)),"BIE"=G29),
 IF(ISTEXT(J29),TRIM(J29)&amp;"_ ","")&amp;TRIM(K29)&amp;". "&amp;
IF("ID"=F29,
"ID",
IF(ISTEXT(L29),TRIM(L29)&amp;"_ ","")&amp;TRIM(M29)&amp;". ")&amp;(
IF("B"=F29,IF(ISTEXT(N29),TRIM(N29)&amp;"_ ","")&amp;TRIM(O29),"")&amp;
IF("AS"=F29,IF(ISTEXT(P29),TRIM(P29)&amp;"_ ","")&amp;TRIM(Q29),"")&amp;
IF("RL"=F29,IF(ISTEXT(R29),TRIM(R29)&amp;"_ ","")&amp;TRIM(S29),"")
),
"")</f>
        <v>Local Amount. Type</v>
      </c>
      <c r="J29" s="3"/>
      <c r="K29" s="2"/>
      <c r="L29" s="3"/>
      <c r="M29" s="2" t="s">
        <v>69</v>
      </c>
      <c r="N29" s="3" t="s">
        <v>70</v>
      </c>
      <c r="O29" s="2" t="s">
        <v>57</v>
      </c>
      <c r="P29" s="3"/>
      <c r="Q29" s="2"/>
      <c r="R29" s="3"/>
      <c r="S29" s="2"/>
      <c r="U29" s="28"/>
    </row>
    <row r="30" spans="1:21" s="4" customFormat="1" ht="14.25" customHeight="1">
      <c r="A30" s="6"/>
      <c r="B30" s="6"/>
      <c r="C30" s="33" t="s">
        <v>68</v>
      </c>
      <c r="D30" s="5">
        <v>29</v>
      </c>
      <c r="E30" s="28" t="s">
        <v>2304</v>
      </c>
      <c r="F30" s="3"/>
      <c r="G30" s="4" t="s">
        <v>58</v>
      </c>
      <c r="H30" s="2" t="s">
        <v>68</v>
      </c>
      <c r="I30" s="6" t="str">
        <f>IF("DT"=G30,TRIM(M30)&amp;". Type","")&amp;
IF(AND(ISBLANK(F30),"CC"=G30),IF(ISTEXT(J30),TRIM(J30)&amp;"_ ","")&amp;TRIM(K30)&amp;". "&amp;IF(ISTEXT(L30),TRIM(L30)&amp;"_ ","")&amp;TRIM(M30),"")&amp;
IF("SC"=G30,IF(ISTEXT(J30),TRIM(J30)&amp;"_ ","")&amp;TRIM(K30)&amp;". "&amp;IF(ISTEXT(L30),TRIM(L30)&amp;"_ ","")&amp;TRIM(M30)&amp;". "&amp;IF(ISTEXT(N30),TRIM(N30)&amp;"_ ","")&amp;TRIM(O30),"")&amp;
IF(OR(AND("CC"=G30,ISTEXT(F30)),"BIE"=G30),
 IF(ISTEXT(J30),TRIM(J30)&amp;"_ ","")&amp;TRIM(K30)&amp;". "&amp;
IF("ID"=F30,
"ID",
IF(ISTEXT(L30),TRIM(L30)&amp;"_ ","")&amp;TRIM(M30)&amp;". ")&amp;(
IF("B"=F30,IF(ISTEXT(N30),TRIM(N30)&amp;"_ ","")&amp;TRIM(O30),"")&amp;
IF("AS"=F30,IF(ISTEXT(P30),TRIM(P30)&amp;"_ ","")&amp;TRIM(Q30),"")&amp;
IF("RL"=F30,IF(ISTEXT(R30),TRIM(R30)&amp;"_ ","")&amp;TRIM(S30),"")
),
"")</f>
        <v>Amount. Content</v>
      </c>
      <c r="J30" s="3"/>
      <c r="K30" s="2" t="s">
        <v>57</v>
      </c>
      <c r="L30" s="3"/>
      <c r="M30" s="2" t="s">
        <v>23</v>
      </c>
      <c r="N30" s="3"/>
      <c r="O30" s="2"/>
      <c r="P30" s="3"/>
      <c r="Q30" s="2"/>
      <c r="R30" s="3"/>
      <c r="S30" s="2"/>
      <c r="T30" s="6" t="s">
        <v>59</v>
      </c>
      <c r="U30" s="28" t="s">
        <v>2332</v>
      </c>
    </row>
    <row r="31" spans="1:21" s="4" customFormat="1" ht="14.25" customHeight="1">
      <c r="A31" s="6"/>
      <c r="B31" s="6"/>
      <c r="C31" s="33" t="s">
        <v>68</v>
      </c>
      <c r="D31" s="5">
        <v>30</v>
      </c>
      <c r="E31" s="28" t="s">
        <v>2304</v>
      </c>
      <c r="F31" s="3"/>
      <c r="G31" s="4" t="s">
        <v>60</v>
      </c>
      <c r="H31" s="2" t="s">
        <v>71</v>
      </c>
      <c r="I31" s="6" t="str">
        <f>IF("DT"=G31,TRIM(M31)&amp;". Type","")&amp;
IF(AND(ISBLANK(F31),"CC"=G31),IF(ISTEXT(J31),TRIM(J31)&amp;"_ ","")&amp;TRIM(K31)&amp;". "&amp;IF(ISTEXT(L31),TRIM(L31)&amp;"_ ","")&amp;TRIM(M31),"")&amp;
IF("SC"=G31,IF(ISTEXT(J31),TRIM(J31)&amp;"_ ","")&amp;TRIM(K31)&amp;". "&amp;IF(ISTEXT(L31),TRIM(L31)&amp;"_ ","")&amp;TRIM(M31)&amp;". "&amp;IF(ISTEXT(N31),TRIM(N31)&amp;"_ ","")&amp;TRIM(O31),"")&amp;
IF(OR(AND("CC"=G31,ISTEXT(F31)),"BIE"=G31),
 IF(ISTEXT(J31),TRIM(J31)&amp;"_ ","")&amp;TRIM(K31)&amp;". "&amp;
IF("ID"=F31,
"ID",
IF(ISTEXT(L31),TRIM(L31)&amp;"_ ","")&amp;TRIM(M31)&amp;". ")&amp;(
IF("B"=F31,IF(ISTEXT(N31),TRIM(N31)&amp;"_ ","")&amp;TRIM(O31),"")&amp;
IF("AS"=F31,IF(ISTEXT(P31),TRIM(P31)&amp;"_ ","")&amp;TRIM(Q31),"")&amp;
IF("RL"=F31,IF(ISTEXT(R31),TRIM(R31)&amp;"_ ","")&amp;TRIM(S31),"")
),
"")</f>
        <v>Amount. Currency. Identifier</v>
      </c>
      <c r="J31" s="3"/>
      <c r="K31" s="2" t="s">
        <v>57</v>
      </c>
      <c r="L31" s="3"/>
      <c r="M31" s="2" t="s">
        <v>62</v>
      </c>
      <c r="N31" s="3"/>
      <c r="O31" s="2" t="s">
        <v>21</v>
      </c>
      <c r="P31" s="3"/>
      <c r="Q31" s="2"/>
      <c r="R31" s="3"/>
      <c r="S31" s="2"/>
      <c r="T31" s="6" t="s">
        <v>63</v>
      </c>
      <c r="U31" s="28" t="s">
        <v>2329</v>
      </c>
    </row>
    <row r="32" spans="1:21" s="4" customFormat="1" ht="14.25" customHeight="1">
      <c r="A32" s="6"/>
      <c r="B32" s="6"/>
      <c r="C32" s="33" t="s">
        <v>72</v>
      </c>
      <c r="D32" s="5">
        <v>31</v>
      </c>
      <c r="E32" s="28" t="s">
        <v>2304</v>
      </c>
      <c r="F32" s="3"/>
      <c r="G32" s="4" t="s">
        <v>55</v>
      </c>
      <c r="H32" s="2" t="s">
        <v>72</v>
      </c>
      <c r="I32" s="6" t="str">
        <f>IF("DT"=G32,TRIM(M32)&amp;". Type","")&amp;
IF(AND(ISBLANK(F32),"CC"=G32),IF(ISTEXT(J32),TRIM(J32)&amp;"_ ","")&amp;TRIM(K32)&amp;". "&amp;IF(ISTEXT(L32),TRIM(L32)&amp;"_ ","")&amp;TRIM(M32),"")&amp;
IF("SC"=G32,IF(ISTEXT(J32),TRIM(J32)&amp;"_ ","")&amp;TRIM(K32)&amp;". "&amp;IF(ISTEXT(L32),TRIM(L32)&amp;"_ ","")&amp;TRIM(M32)&amp;". "&amp;IF(ISTEXT(N32),TRIM(N32)&amp;"_ ","")&amp;TRIM(O32),"")&amp;
IF(OR(AND("CC"=G32,ISTEXT(F32)),"BIE"=G32),
 IF(ISTEXT(J32),TRIM(J32)&amp;"_ ","")&amp;TRIM(K32)&amp;". "&amp;
IF("ID"=F32,
"ID",
IF(ISTEXT(L32),TRIM(L32)&amp;"_ ","")&amp;TRIM(M32)&amp;". ")&amp;(
IF("B"=F32,IF(ISTEXT(N32),TRIM(N32)&amp;"_ ","")&amp;TRIM(O32),"")&amp;
IF("AS"=F32,IF(ISTEXT(P32),TRIM(P32)&amp;"_ ","")&amp;TRIM(Q32),"")&amp;
IF("RL"=F32,IF(ISTEXT(R32),TRIM(R32)&amp;"_ ","")&amp;TRIM(S32),"")
),
"")</f>
        <v>Reporting Amount. Type</v>
      </c>
      <c r="J32" s="3"/>
      <c r="K32" s="2"/>
      <c r="L32" s="3"/>
      <c r="M32" s="2" t="s">
        <v>73</v>
      </c>
      <c r="N32" s="3" t="s">
        <v>74</v>
      </c>
      <c r="O32" s="2" t="s">
        <v>57</v>
      </c>
      <c r="P32" s="3"/>
      <c r="Q32" s="2"/>
      <c r="R32" s="3"/>
      <c r="S32" s="2"/>
      <c r="T32" s="6"/>
      <c r="U32" s="28"/>
    </row>
    <row r="33" spans="1:21" s="4" customFormat="1" ht="14.25" customHeight="1">
      <c r="A33" s="6"/>
      <c r="B33" s="6"/>
      <c r="C33" s="33" t="s">
        <v>72</v>
      </c>
      <c r="D33" s="5">
        <v>32</v>
      </c>
      <c r="E33" s="28" t="s">
        <v>2304</v>
      </c>
      <c r="F33" s="3"/>
      <c r="G33" s="4" t="s">
        <v>58</v>
      </c>
      <c r="H33" s="2" t="s">
        <v>72</v>
      </c>
      <c r="I33" s="6" t="str">
        <f>IF("DT"=G33,TRIM(M33)&amp;". Type","")&amp;
IF(AND(ISBLANK(F33),"CC"=G33),IF(ISTEXT(J33),TRIM(J33)&amp;"_ ","")&amp;TRIM(K33)&amp;". "&amp;IF(ISTEXT(L33),TRIM(L33)&amp;"_ ","")&amp;TRIM(M33),"")&amp;
IF("SC"=G33,IF(ISTEXT(J33),TRIM(J33)&amp;"_ ","")&amp;TRIM(K33)&amp;". "&amp;IF(ISTEXT(L33),TRIM(L33)&amp;"_ ","")&amp;TRIM(M33)&amp;". "&amp;IF(ISTEXT(N33),TRIM(N33)&amp;"_ ","")&amp;TRIM(O33),"")&amp;
IF(OR(AND("CC"=G33,ISTEXT(F33)),"BIE"=G33),
 IF(ISTEXT(J33),TRIM(J33)&amp;"_ ","")&amp;TRIM(K33)&amp;". "&amp;
IF("ID"=F33,
"ID",
IF(ISTEXT(L33),TRIM(L33)&amp;"_ ","")&amp;TRIM(M33)&amp;". ")&amp;(
IF("B"=F33,IF(ISTEXT(N33),TRIM(N33)&amp;"_ ","")&amp;TRIM(O33),"")&amp;
IF("AS"=F33,IF(ISTEXT(P33),TRIM(P33)&amp;"_ ","")&amp;TRIM(Q33),"")&amp;
IF("RL"=F33,IF(ISTEXT(R33),TRIM(R33)&amp;"_ ","")&amp;TRIM(S33),"")
),
"")</f>
        <v>Amount. Content</v>
      </c>
      <c r="J33" s="3"/>
      <c r="K33" s="2" t="s">
        <v>57</v>
      </c>
      <c r="L33" s="3"/>
      <c r="M33" s="2" t="s">
        <v>23</v>
      </c>
      <c r="N33" s="3"/>
      <c r="O33" s="2"/>
      <c r="P33" s="3"/>
      <c r="Q33" s="2"/>
      <c r="R33" s="3"/>
      <c r="S33" s="2"/>
      <c r="T33" s="6" t="s">
        <v>59</v>
      </c>
      <c r="U33" s="28" t="s">
        <v>2329</v>
      </c>
    </row>
    <row r="34" spans="1:21" s="4" customFormat="1" ht="14.25" customHeight="1">
      <c r="A34" s="6"/>
      <c r="B34" s="6"/>
      <c r="C34" s="33" t="s">
        <v>72</v>
      </c>
      <c r="D34" s="5">
        <v>33</v>
      </c>
      <c r="E34" s="28" t="s">
        <v>2304</v>
      </c>
      <c r="F34" s="3"/>
      <c r="G34" s="4" t="s">
        <v>60</v>
      </c>
      <c r="H34" s="2" t="s">
        <v>75</v>
      </c>
      <c r="I34" s="6" t="str">
        <f>IF("DT"=G34,TRIM(M34)&amp;". Type","")&amp;
IF(AND(ISBLANK(F34),"CC"=G34),IF(ISTEXT(J34),TRIM(J34)&amp;"_ ","")&amp;TRIM(K34)&amp;". "&amp;IF(ISTEXT(L34),TRIM(L34)&amp;"_ ","")&amp;TRIM(M34),"")&amp;
IF("SC"=G34,IF(ISTEXT(J34),TRIM(J34)&amp;"_ ","")&amp;TRIM(K34)&amp;". "&amp;IF(ISTEXT(L34),TRIM(L34)&amp;"_ ","")&amp;TRIM(M34)&amp;". "&amp;IF(ISTEXT(N34),TRIM(N34)&amp;"_ ","")&amp;TRIM(O34),"")&amp;
IF(OR(AND("CC"=G34,ISTEXT(F34)),"BIE"=G34),
 IF(ISTEXT(J34),TRIM(J34)&amp;"_ ","")&amp;TRIM(K34)&amp;". "&amp;
IF("ID"=F34,
"ID",
IF(ISTEXT(L34),TRIM(L34)&amp;"_ ","")&amp;TRIM(M34)&amp;". ")&amp;(
IF("B"=F34,IF(ISTEXT(N34),TRIM(N34)&amp;"_ ","")&amp;TRIM(O34),"")&amp;
IF("AS"=F34,IF(ISTEXT(P34),TRIM(P34)&amp;"_ ","")&amp;TRIM(Q34),"")&amp;
IF("RL"=F34,IF(ISTEXT(R34),TRIM(R34)&amp;"_ ","")&amp;TRIM(S34),"")
),
"")</f>
        <v>Amount. Currency. Identifier</v>
      </c>
      <c r="J34" s="3"/>
      <c r="K34" s="2" t="s">
        <v>57</v>
      </c>
      <c r="L34" s="3"/>
      <c r="M34" s="2" t="s">
        <v>62</v>
      </c>
      <c r="N34" s="3"/>
      <c r="O34" s="2" t="s">
        <v>21</v>
      </c>
      <c r="P34" s="3"/>
      <c r="Q34" s="2"/>
      <c r="R34" s="3"/>
      <c r="S34" s="2"/>
      <c r="T34" s="6" t="s">
        <v>63</v>
      </c>
      <c r="U34" s="28" t="s">
        <v>2329</v>
      </c>
    </row>
    <row r="35" spans="1:21" s="4" customFormat="1" ht="14.25" customHeight="1">
      <c r="A35" s="6"/>
      <c r="B35" s="6"/>
      <c r="C35" s="33" t="s">
        <v>198</v>
      </c>
      <c r="D35" s="5">
        <v>34</v>
      </c>
      <c r="E35" s="28" t="s">
        <v>2304</v>
      </c>
      <c r="F35" s="3"/>
      <c r="G35" s="4" t="s">
        <v>55</v>
      </c>
      <c r="H35" s="2" t="s">
        <v>76</v>
      </c>
      <c r="I35" s="6" t="str">
        <f>IF("DT"=G35,TRIM(M35)&amp;". Type","")&amp;
IF(AND(ISBLANK(F35),"CC"=G35),IF(ISTEXT(J35),TRIM(J35)&amp;"_ ","")&amp;TRIM(K35)&amp;". "&amp;IF(ISTEXT(L35),TRIM(L35)&amp;"_ ","")&amp;TRIM(M35),"")&amp;
IF("SC"=G35,IF(ISTEXT(J35),TRIM(J35)&amp;"_ ","")&amp;TRIM(K35)&amp;". "&amp;IF(ISTEXT(L35),TRIM(L35)&amp;"_ ","")&amp;TRIM(M35)&amp;". "&amp;IF(ISTEXT(N35),TRIM(N35)&amp;"_ ","")&amp;TRIM(O35),"")&amp;
IF(OR(AND("CC"=G35,ISTEXT(F35)),"BIE"=G35),
 IF(ISTEXT(J35),TRIM(J35)&amp;"_ ","")&amp;TRIM(K35)&amp;". "&amp;
IF("ID"=F35,
"ID",
IF(ISTEXT(L35),TRIM(L35)&amp;"_ ","")&amp;TRIM(M35)&amp;". ")&amp;(
IF("B"=F35,IF(ISTEXT(N35),TRIM(N35)&amp;"_ ","")&amp;TRIM(O35),"")&amp;
IF("AS"=F35,IF(ISTEXT(P35),TRIM(P35)&amp;"_ ","")&amp;TRIM(Q35),"")&amp;
IF("RL"=F35,IF(ISTEXT(R35),TRIM(R35)&amp;"_ ","")&amp;TRIM(S35),"")
),
"")</f>
        <v>Transaction Amount. Type</v>
      </c>
      <c r="J35" s="3"/>
      <c r="K35" s="2"/>
      <c r="L35" s="3"/>
      <c r="M35" s="2" t="s">
        <v>76</v>
      </c>
      <c r="N35" s="3" t="s">
        <v>77</v>
      </c>
      <c r="O35" s="2" t="s">
        <v>57</v>
      </c>
      <c r="P35" s="3"/>
      <c r="Q35" s="2"/>
      <c r="R35" s="3"/>
      <c r="S35" s="2"/>
      <c r="T35" s="6"/>
      <c r="U35" s="28"/>
    </row>
    <row r="36" spans="1:21" s="4" customFormat="1" ht="14.25" customHeight="1">
      <c r="A36" s="6"/>
      <c r="B36" s="6"/>
      <c r="C36" s="33" t="s">
        <v>198</v>
      </c>
      <c r="D36" s="5">
        <v>35</v>
      </c>
      <c r="E36" s="28" t="s">
        <v>2304</v>
      </c>
      <c r="F36" s="3"/>
      <c r="G36" s="4" t="s">
        <v>58</v>
      </c>
      <c r="H36" s="2" t="s">
        <v>76</v>
      </c>
      <c r="I36" s="6" t="str">
        <f>IF("DT"=G36,TRIM(M36)&amp;". Type","")&amp;
IF(AND(ISBLANK(F36),"CC"=G36),IF(ISTEXT(J36),TRIM(J36)&amp;"_ ","")&amp;TRIM(K36)&amp;". "&amp;IF(ISTEXT(L36),TRIM(L36)&amp;"_ ","")&amp;TRIM(M36),"")&amp;
IF("SC"=G36,IF(ISTEXT(J36),TRIM(J36)&amp;"_ ","")&amp;TRIM(K36)&amp;". "&amp;IF(ISTEXT(L36),TRIM(L36)&amp;"_ ","")&amp;TRIM(M36)&amp;". "&amp;IF(ISTEXT(N36),TRIM(N36)&amp;"_ ","")&amp;TRIM(O36),"")&amp;
IF(OR(AND("CC"=G36,ISTEXT(F36)),"BIE"=G36),
 IF(ISTEXT(J36),TRIM(J36)&amp;"_ ","")&amp;TRIM(K36)&amp;". "&amp;
IF("ID"=F36,
"ID",
IF(ISTEXT(L36),TRIM(L36)&amp;"_ ","")&amp;TRIM(M36)&amp;". ")&amp;(
IF("B"=F36,IF(ISTEXT(N36),TRIM(N36)&amp;"_ ","")&amp;TRIM(O36),"")&amp;
IF("AS"=F36,IF(ISTEXT(P36),TRIM(P36)&amp;"_ ","")&amp;TRIM(Q36),"")&amp;
IF("RL"=F36,IF(ISTEXT(R36),TRIM(R36)&amp;"_ ","")&amp;TRIM(S36),"")
),
"")</f>
        <v>Amount. Content</v>
      </c>
      <c r="J36" s="3"/>
      <c r="K36" s="2" t="s">
        <v>57</v>
      </c>
      <c r="L36" s="3"/>
      <c r="M36" s="2" t="s">
        <v>23</v>
      </c>
      <c r="N36" s="3"/>
      <c r="O36" s="2"/>
      <c r="P36" s="3"/>
      <c r="Q36" s="2"/>
      <c r="R36" s="3"/>
      <c r="S36" s="2"/>
      <c r="T36" s="6" t="s">
        <v>59</v>
      </c>
      <c r="U36" s="28" t="s">
        <v>2332</v>
      </c>
    </row>
    <row r="37" spans="1:21" s="4" customFormat="1" ht="14.25" customHeight="1">
      <c r="A37" s="6"/>
      <c r="B37" s="6"/>
      <c r="C37" s="33" t="s">
        <v>198</v>
      </c>
      <c r="D37" s="5">
        <v>36</v>
      </c>
      <c r="E37" s="28" t="s">
        <v>2304</v>
      </c>
      <c r="F37" s="3"/>
      <c r="G37" s="4" t="s">
        <v>60</v>
      </c>
      <c r="H37" s="2" t="s">
        <v>78</v>
      </c>
      <c r="I37" s="6" t="str">
        <f>IF("DT"=G37,TRIM(M37)&amp;". Type","")&amp;
IF(AND(ISBLANK(F37),"CC"=G37),IF(ISTEXT(J37),TRIM(J37)&amp;"_ ","")&amp;TRIM(K37)&amp;". "&amp;IF(ISTEXT(L37),TRIM(L37)&amp;"_ ","")&amp;TRIM(M37),"")&amp;
IF("SC"=G37,IF(ISTEXT(J37),TRIM(J37)&amp;"_ ","")&amp;TRIM(K37)&amp;". "&amp;IF(ISTEXT(L37),TRIM(L37)&amp;"_ ","")&amp;TRIM(M37)&amp;". "&amp;IF(ISTEXT(N37),TRIM(N37)&amp;"_ ","")&amp;TRIM(O37),"")&amp;
IF(OR(AND("CC"=G37,ISTEXT(F37)),"BIE"=G37),
 IF(ISTEXT(J37),TRIM(J37)&amp;"_ ","")&amp;TRIM(K37)&amp;". "&amp;
IF("ID"=F37,
"ID",
IF(ISTEXT(L37),TRIM(L37)&amp;"_ ","")&amp;TRIM(M37)&amp;". ")&amp;(
IF("B"=F37,IF(ISTEXT(N37),TRIM(N37)&amp;"_ ","")&amp;TRIM(O37),"")&amp;
IF("AS"=F37,IF(ISTEXT(P37),TRIM(P37)&amp;"_ ","")&amp;TRIM(Q37),"")&amp;
IF("RL"=F37,IF(ISTEXT(R37),TRIM(R37)&amp;"_ ","")&amp;TRIM(S37),"")
),
"")</f>
        <v>Amount. Currency. Identifier</v>
      </c>
      <c r="J37" s="3"/>
      <c r="K37" s="2" t="s">
        <v>57</v>
      </c>
      <c r="L37" s="3"/>
      <c r="M37" s="2" t="s">
        <v>62</v>
      </c>
      <c r="N37" s="3"/>
      <c r="O37" s="2" t="s">
        <v>21</v>
      </c>
      <c r="P37" s="3"/>
      <c r="Q37" s="2"/>
      <c r="R37" s="3"/>
      <c r="S37" s="2"/>
      <c r="T37" s="6" t="s">
        <v>63</v>
      </c>
      <c r="U37" s="28" t="s">
        <v>2329</v>
      </c>
    </row>
    <row r="38" spans="1:21" s="4" customFormat="1" ht="14.25" customHeight="1">
      <c r="A38" s="6"/>
      <c r="B38" s="6"/>
      <c r="C38" s="33" t="s">
        <v>1955</v>
      </c>
      <c r="D38" s="5">
        <v>37</v>
      </c>
      <c r="E38" s="28" t="s">
        <v>2304</v>
      </c>
      <c r="F38" s="3"/>
      <c r="G38" s="4" t="s">
        <v>55</v>
      </c>
      <c r="H38" s="2" t="s">
        <v>1955</v>
      </c>
      <c r="I38" s="6" t="str">
        <f>IF("DT"=G38,TRIM(M38)&amp;". Type","")&amp;
IF(AND(ISBLANK(F38),"CC"=G38),IF(ISTEXT(J38),TRIM(J38)&amp;"_ ","")&amp;TRIM(K38)&amp;". "&amp;IF(ISTEXT(L38),TRIM(L38)&amp;"_ ","")&amp;TRIM(M38),"")&amp;
IF("SC"=G38,IF(ISTEXT(J38),TRIM(J38)&amp;"_ ","")&amp;TRIM(K38)&amp;". "&amp;IF(ISTEXT(L38),TRIM(L38)&amp;"_ ","")&amp;TRIM(M38)&amp;". "&amp;IF(ISTEXT(N38),TRIM(N38)&amp;"_ ","")&amp;TRIM(O38),"")&amp;
IF(OR(AND("CC"=G38,ISTEXT(F38)),"BIE"=G38),
 IF(ISTEXT(J38),TRIM(J38)&amp;"_ ","")&amp;TRIM(K38)&amp;". "&amp;
IF("ID"=F38,
"ID",
IF(ISTEXT(L38),TRIM(L38)&amp;"_ ","")&amp;TRIM(M38)&amp;". ")&amp;(
IF("B"=F38,IF(ISTEXT(N38),TRIM(N38)&amp;"_ ","")&amp;TRIM(O38),"")&amp;
IF("AS"=F38,IF(ISTEXT(P38),TRIM(P38)&amp;"_ ","")&amp;TRIM(Q38),"")&amp;
IF("RL"=F38,IF(ISTEXT(R38),TRIM(R38)&amp;"_ ","")&amp;TRIM(S38),"")
),
"")</f>
        <v>Percent. Type</v>
      </c>
      <c r="J38" s="3"/>
      <c r="K38" s="2"/>
      <c r="L38" s="3"/>
      <c r="M38" s="2" t="s">
        <v>1955</v>
      </c>
      <c r="N38" s="3"/>
      <c r="O38" s="2" t="s">
        <v>1955</v>
      </c>
      <c r="P38" s="3"/>
      <c r="Q38" s="2"/>
      <c r="R38" s="3"/>
      <c r="S38" s="2"/>
      <c r="T38" s="6"/>
      <c r="U38" s="28"/>
    </row>
    <row r="39" spans="1:21" s="4" customFormat="1" ht="14.25" customHeight="1">
      <c r="A39" s="6"/>
      <c r="B39" s="6"/>
      <c r="C39" s="33" t="s">
        <v>1955</v>
      </c>
      <c r="D39" s="5">
        <v>38</v>
      </c>
      <c r="E39" s="28" t="s">
        <v>2304</v>
      </c>
      <c r="F39" s="3"/>
      <c r="G39" s="4" t="s">
        <v>58</v>
      </c>
      <c r="H39" s="2" t="s">
        <v>1955</v>
      </c>
      <c r="I39" s="6" t="str">
        <f>IF("DT"=G39,TRIM(M39)&amp;". Type","")&amp;
IF(AND(ISBLANK(F39),"CC"=G39),IF(ISTEXT(J39),TRIM(J39)&amp;"_ ","")&amp;TRIM(K39)&amp;". "&amp;IF(ISTEXT(L39),TRIM(L39)&amp;"_ ","")&amp;TRIM(M39),"")&amp;
IF("SC"=G39,IF(ISTEXT(J39),TRIM(J39)&amp;"_ ","")&amp;TRIM(K39)&amp;". "&amp;IF(ISTEXT(L39),TRIM(L39)&amp;"_ ","")&amp;TRIM(M39)&amp;". "&amp;IF(ISTEXT(N39),TRIM(N39)&amp;"_ ","")&amp;TRIM(O39),"")&amp;
IF(OR(AND("CC"=G39,ISTEXT(F39)),"BIE"=G39),
 IF(ISTEXT(J39),TRIM(J39)&amp;"_ ","")&amp;TRIM(K39)&amp;". "&amp;
IF("ID"=F39,
"ID",
IF(ISTEXT(L39),TRIM(L39)&amp;"_ ","")&amp;TRIM(M39)&amp;". ")&amp;(
IF("B"=F39,IF(ISTEXT(N39),TRIM(N39)&amp;"_ ","")&amp;TRIM(O39),"")&amp;
IF("AS"=F39,IF(ISTEXT(P39),TRIM(P39)&amp;"_ ","")&amp;TRIM(Q39),"")&amp;
IF("RL"=F39,IF(ISTEXT(R39),TRIM(R39)&amp;"_ ","")&amp;TRIM(S39),"")
),
"")</f>
        <v>Numeric. Content</v>
      </c>
      <c r="J39" s="3"/>
      <c r="K39" s="2" t="s">
        <v>79</v>
      </c>
      <c r="L39" s="3"/>
      <c r="M39" s="2" t="s">
        <v>23</v>
      </c>
      <c r="N39" s="3"/>
      <c r="O39" s="2"/>
      <c r="P39" s="3"/>
      <c r="Q39" s="2"/>
      <c r="R39" s="3"/>
      <c r="S39" s="2"/>
      <c r="T39" s="6" t="s">
        <v>80</v>
      </c>
      <c r="U39" s="28" t="s">
        <v>2332</v>
      </c>
    </row>
    <row r="40" spans="1:21" s="4" customFormat="1" ht="14.25" customHeight="1">
      <c r="A40" s="6"/>
      <c r="B40" s="6"/>
      <c r="C40" s="33" t="s">
        <v>1955</v>
      </c>
      <c r="D40" s="5">
        <v>39</v>
      </c>
      <c r="E40" s="28" t="s">
        <v>2304</v>
      </c>
      <c r="F40" s="3"/>
      <c r="G40" s="4" t="s">
        <v>60</v>
      </c>
      <c r="H40" s="2" t="s">
        <v>81</v>
      </c>
      <c r="I40" s="6" t="str">
        <f>IF("DT"=G40,TRIM(M40)&amp;". Type","")&amp;
IF(AND(ISBLANK(F40),"CC"=G40),IF(ISTEXT(J40),TRIM(J40)&amp;"_ ","")&amp;TRIM(K40)&amp;". "&amp;IF(ISTEXT(L40),TRIM(L40)&amp;"_ ","")&amp;TRIM(M40),"")&amp;
IF("SC"=G40,IF(ISTEXT(J40),TRIM(J40)&amp;"_ ","")&amp;TRIM(K40)&amp;". "&amp;IF(ISTEXT(L40),TRIM(L40)&amp;"_ ","")&amp;TRIM(M40)&amp;". "&amp;IF(ISTEXT(N40),TRIM(N40)&amp;"_ ","")&amp;TRIM(O40),"")&amp;
IF(OR(AND("CC"=G40,ISTEXT(F40)),"BIE"=G40),
 IF(ISTEXT(J40),TRIM(J40)&amp;"_ ","")&amp;TRIM(K40)&amp;". "&amp;
IF("ID"=F40,
"ID",
IF(ISTEXT(L40),TRIM(L40)&amp;"_ ","")&amp;TRIM(M40)&amp;". ")&amp;(
IF("B"=F40,IF(ISTEXT(N40),TRIM(N40)&amp;"_ ","")&amp;TRIM(O40),"")&amp;
IF("AS"=F40,IF(ISTEXT(P40),TRIM(P40)&amp;"_ ","")&amp;TRIM(Q40),"")&amp;
IF("RL"=F40,IF(ISTEXT(R40),TRIM(R40)&amp;"_ ","")&amp;TRIM(S40),"")
),
"")</f>
        <v>Numeric. Format. Text</v>
      </c>
      <c r="J40" s="3"/>
      <c r="K40" s="2" t="s">
        <v>79</v>
      </c>
      <c r="L40" s="3"/>
      <c r="M40" s="2" t="s">
        <v>82</v>
      </c>
      <c r="N40" s="3"/>
      <c r="O40" s="2" t="s">
        <v>30</v>
      </c>
      <c r="P40" s="3"/>
      <c r="Q40" s="2"/>
      <c r="R40" s="3"/>
      <c r="S40" s="2"/>
      <c r="T40" s="6" t="s">
        <v>83</v>
      </c>
      <c r="U40" s="28" t="s">
        <v>2329</v>
      </c>
    </row>
    <row r="41" spans="1:21" s="4" customFormat="1" ht="14.25" customHeight="1">
      <c r="A41" s="6"/>
      <c r="B41" s="6"/>
      <c r="C41" s="33" t="s">
        <v>161</v>
      </c>
      <c r="D41" s="5">
        <v>40</v>
      </c>
      <c r="E41" s="28" t="s">
        <v>2304</v>
      </c>
      <c r="F41" s="3"/>
      <c r="G41" s="4" t="s">
        <v>55</v>
      </c>
      <c r="H41" s="2" t="s">
        <v>84</v>
      </c>
      <c r="I41" s="6" t="str">
        <f>IF("DT"=G41,TRIM(M41)&amp;". Type","")&amp;
IF(AND(ISBLANK(F41),"CC"=G41),IF(ISTEXT(J41),TRIM(J41)&amp;"_ ","")&amp;TRIM(K41)&amp;". "&amp;IF(ISTEXT(L41),TRIM(L41)&amp;"_ ","")&amp;TRIM(M41),"")&amp;
IF("SC"=G41,IF(ISTEXT(J41),TRIM(J41)&amp;"_ ","")&amp;TRIM(K41)&amp;". "&amp;IF(ISTEXT(L41),TRIM(L41)&amp;"_ ","")&amp;TRIM(M41)&amp;". "&amp;IF(ISTEXT(N41),TRIM(N41)&amp;"_ ","")&amp;TRIM(O41),"")&amp;
IF(OR(AND("CC"=G41,ISTEXT(F41)),"BIE"=G41),
 IF(ISTEXT(J41),TRIM(J41)&amp;"_ ","")&amp;TRIM(K41)&amp;". "&amp;
IF("ID"=F41,
"ID",
IF(ISTEXT(L41),TRIM(L41)&amp;"_ ","")&amp;TRIM(M41)&amp;". ")&amp;(
IF("B"=F41,IF(ISTEXT(N41),TRIM(N41)&amp;"_ ","")&amp;TRIM(O41),"")&amp;
IF("AS"=F41,IF(ISTEXT(P41),TRIM(P41)&amp;"_ ","")&amp;TRIM(Q41),"")&amp;
IF("RL"=F41,IF(ISTEXT(R41),TRIM(R41)&amp;"_ ","")&amp;TRIM(S41),"")
),
"")</f>
        <v>Quantity. Type</v>
      </c>
      <c r="J41" s="3"/>
      <c r="K41" s="2"/>
      <c r="L41" s="3"/>
      <c r="M41" s="2" t="s">
        <v>84</v>
      </c>
      <c r="N41" s="3"/>
      <c r="O41" s="2" t="s">
        <v>84</v>
      </c>
      <c r="P41" s="3"/>
      <c r="Q41" s="2"/>
      <c r="R41" s="3"/>
      <c r="S41" s="2"/>
      <c r="U41" s="28"/>
    </row>
    <row r="42" spans="1:21" s="4" customFormat="1" ht="14.25" customHeight="1">
      <c r="A42" s="6"/>
      <c r="B42" s="6"/>
      <c r="C42" s="33" t="s">
        <v>161</v>
      </c>
      <c r="D42" s="5">
        <v>41</v>
      </c>
      <c r="E42" s="28" t="s">
        <v>2304</v>
      </c>
      <c r="F42" s="3"/>
      <c r="G42" s="4" t="s">
        <v>58</v>
      </c>
      <c r="H42" s="2" t="s">
        <v>84</v>
      </c>
      <c r="I42" s="6" t="str">
        <f>IF("DT"=G42,TRIM(M42)&amp;". Type","")&amp;
IF(AND(ISBLANK(F42),"CC"=G42),IF(ISTEXT(J42),TRIM(J42)&amp;"_ ","")&amp;TRIM(K42)&amp;". "&amp;IF(ISTEXT(L42),TRIM(L42)&amp;"_ ","")&amp;TRIM(M42),"")&amp;
IF("SC"=G42,IF(ISTEXT(J42),TRIM(J42)&amp;"_ ","")&amp;TRIM(K42)&amp;". "&amp;IF(ISTEXT(L42),TRIM(L42)&amp;"_ ","")&amp;TRIM(M42)&amp;". "&amp;IF(ISTEXT(N42),TRIM(N42)&amp;"_ ","")&amp;TRIM(O42),"")&amp;
IF(OR(AND("CC"=G42,ISTEXT(F42)),"BIE"=G42),
 IF(ISTEXT(J42),TRIM(J42)&amp;"_ ","")&amp;TRIM(K42)&amp;". "&amp;
IF("ID"=F42,
"ID",
IF(ISTEXT(L42),TRIM(L42)&amp;"_ ","")&amp;TRIM(M42)&amp;". ")&amp;(
IF("B"=F42,IF(ISTEXT(N42),TRIM(N42)&amp;"_ ","")&amp;TRIM(O42),"")&amp;
IF("AS"=F42,IF(ISTEXT(P42),TRIM(P42)&amp;"_ ","")&amp;TRIM(Q42),"")&amp;
IF("RL"=F42,IF(ISTEXT(R42),TRIM(R42)&amp;"_ ","")&amp;TRIM(S42),"")
),
"")</f>
        <v>Quantity. Content</v>
      </c>
      <c r="J42" s="3"/>
      <c r="K42" s="2" t="s">
        <v>84</v>
      </c>
      <c r="L42" s="3"/>
      <c r="M42" s="2" t="s">
        <v>23</v>
      </c>
      <c r="N42" s="3"/>
      <c r="O42" s="2"/>
      <c r="P42" s="3"/>
      <c r="Q42" s="2"/>
      <c r="R42" s="3"/>
      <c r="S42" s="2"/>
      <c r="T42" s="6" t="s">
        <v>85</v>
      </c>
      <c r="U42" s="28" t="s">
        <v>2332</v>
      </c>
    </row>
    <row r="43" spans="1:21" s="4" customFormat="1" ht="14.25" customHeight="1">
      <c r="A43" s="6"/>
      <c r="B43" s="6"/>
      <c r="C43" s="33" t="s">
        <v>161</v>
      </c>
      <c r="D43" s="5">
        <v>42</v>
      </c>
      <c r="E43" s="28" t="s">
        <v>2304</v>
      </c>
      <c r="F43" s="3"/>
      <c r="G43" s="4" t="s">
        <v>60</v>
      </c>
      <c r="H43" s="2" t="s">
        <v>86</v>
      </c>
      <c r="I43" s="6" t="str">
        <f>IF("DT"=G43,TRIM(M43)&amp;". Type","")&amp;
IF(AND(ISBLANK(F43),"CC"=G43),IF(ISTEXT(J43),TRIM(J43)&amp;"_ ","")&amp;TRIM(K43)&amp;". "&amp;IF(ISTEXT(L43),TRIM(L43)&amp;"_ ","")&amp;TRIM(M43),"")&amp;
IF("SC"=G43,IF(ISTEXT(J43),TRIM(J43)&amp;"_ ","")&amp;TRIM(K43)&amp;". "&amp;IF(ISTEXT(L43),TRIM(L43)&amp;"_ ","")&amp;TRIM(M43)&amp;". "&amp;IF(ISTEXT(N43),TRIM(N43)&amp;"_ ","")&amp;TRIM(O43),"")&amp;
IF(OR(AND("CC"=G43,ISTEXT(F43)),"BIE"=G43),
 IF(ISTEXT(J43),TRIM(J43)&amp;"_ ","")&amp;TRIM(K43)&amp;". "&amp;
IF("ID"=F43,
"ID",
IF(ISTEXT(L43),TRIM(L43)&amp;"_ ","")&amp;TRIM(M43)&amp;". ")&amp;(
IF("B"=F43,IF(ISTEXT(N43),TRIM(N43)&amp;"_ ","")&amp;TRIM(O43),"")&amp;
IF("AS"=F43,IF(ISTEXT(P43),TRIM(P43)&amp;"_ ","")&amp;TRIM(Q43),"")&amp;
IF("RL"=F43,IF(ISTEXT(R43),TRIM(R43)&amp;"_ ","")&amp;TRIM(S43),"")
),
"")</f>
        <v>Quantity. Unit. Code</v>
      </c>
      <c r="J43" s="3"/>
      <c r="K43" s="2" t="s">
        <v>84</v>
      </c>
      <c r="L43" s="3"/>
      <c r="M43" s="2" t="s">
        <v>87</v>
      </c>
      <c r="N43" s="3"/>
      <c r="O43" s="2" t="s">
        <v>88</v>
      </c>
      <c r="P43" s="3"/>
      <c r="Q43" s="2"/>
      <c r="R43" s="3"/>
      <c r="S43" s="2"/>
      <c r="T43" s="6" t="s">
        <v>89</v>
      </c>
      <c r="U43" s="28" t="s">
        <v>2329</v>
      </c>
    </row>
    <row r="44" spans="1:21" s="4" customFormat="1" ht="14.25" customHeight="1">
      <c r="A44" s="6"/>
      <c r="B44" s="6"/>
      <c r="C44" s="33" t="s">
        <v>161</v>
      </c>
      <c r="D44" s="5">
        <v>43</v>
      </c>
      <c r="E44" s="28" t="s">
        <v>2304</v>
      </c>
      <c r="F44" s="3"/>
      <c r="G44" s="4" t="s">
        <v>60</v>
      </c>
      <c r="H44" s="2" t="s">
        <v>90</v>
      </c>
      <c r="I44" s="6" t="str">
        <f>IF("DT"=G44,TRIM(M44)&amp;". Type","")&amp;
IF(AND(ISBLANK(F44),"CC"=G44),IF(ISTEXT(J44),TRIM(J44)&amp;"_ ","")&amp;TRIM(K44)&amp;". "&amp;IF(ISTEXT(L44),TRIM(L44)&amp;"_ ","")&amp;TRIM(M44),"")&amp;
IF("SC"=G44,IF(ISTEXT(J44),TRIM(J44)&amp;"_ ","")&amp;TRIM(K44)&amp;". "&amp;IF(ISTEXT(L44),TRIM(L44)&amp;"_ ","")&amp;TRIM(M44)&amp;". "&amp;IF(ISTEXT(N44),TRIM(N44)&amp;"_ ","")&amp;TRIM(O44),"")&amp;
IF(OR(AND("CC"=G44,ISTEXT(F44)),"BIE"=G44),
 IF(ISTEXT(J44),TRIM(J44)&amp;"_ ","")&amp;TRIM(K44)&amp;". "&amp;
IF("ID"=F44,
"ID",
IF(ISTEXT(L44),TRIM(L44)&amp;"_ ","")&amp;TRIM(M44)&amp;". ")&amp;(
IF("B"=F44,IF(ISTEXT(N44),TRIM(N44)&amp;"_ ","")&amp;TRIM(O44),"")&amp;
IF("AS"=F44,IF(ISTEXT(P44),TRIM(P44)&amp;"_ ","")&amp;TRIM(Q44),"")&amp;
IF("RL"=F44,IF(ISTEXT(R44),TRIM(R44)&amp;"_ ","")&amp;TRIM(S44),"")
),
"")</f>
        <v>Quantity Unit. Code List. Identifier</v>
      </c>
      <c r="J44" s="3"/>
      <c r="K44" s="2" t="s">
        <v>91</v>
      </c>
      <c r="L44" s="3"/>
      <c r="M44" s="2" t="s">
        <v>92</v>
      </c>
      <c r="N44" s="3"/>
      <c r="O44" s="2" t="s">
        <v>21</v>
      </c>
      <c r="P44" s="3"/>
      <c r="Q44" s="2"/>
      <c r="R44" s="3"/>
      <c r="S44" s="2"/>
      <c r="T44" s="6" t="s">
        <v>93</v>
      </c>
      <c r="U44" s="28" t="s">
        <v>2329</v>
      </c>
    </row>
    <row r="45" spans="1:21" s="4" customFormat="1" ht="14.25" customHeight="1">
      <c r="A45" s="6"/>
      <c r="B45" s="6"/>
      <c r="C45" s="33" t="s">
        <v>161</v>
      </c>
      <c r="D45" s="5">
        <v>44</v>
      </c>
      <c r="E45" s="28" t="s">
        <v>2304</v>
      </c>
      <c r="F45" s="3"/>
      <c r="G45" s="4" t="s">
        <v>60</v>
      </c>
      <c r="H45" s="2" t="s">
        <v>94</v>
      </c>
      <c r="I45" s="6" t="str">
        <f>IF("DT"=G45,TRIM(M45)&amp;". Type","")&amp;
IF(AND(ISBLANK(F45),"CC"=G45),IF(ISTEXT(J45),TRIM(J45)&amp;"_ ","")&amp;TRIM(K45)&amp;". "&amp;IF(ISTEXT(L45),TRIM(L45)&amp;"_ ","")&amp;TRIM(M45),"")&amp;
IF("SC"=G45,IF(ISTEXT(J45),TRIM(J45)&amp;"_ ","")&amp;TRIM(K45)&amp;". "&amp;IF(ISTEXT(L45),TRIM(L45)&amp;"_ ","")&amp;TRIM(M45)&amp;". "&amp;IF(ISTEXT(N45),TRIM(N45)&amp;"_ ","")&amp;TRIM(O45),"")&amp;
IF(OR(AND("CC"=G45,ISTEXT(F45)),"BIE"=G45),
 IF(ISTEXT(J45),TRIM(J45)&amp;"_ ","")&amp;TRIM(K45)&amp;". "&amp;
IF("ID"=F45,
"ID",
IF(ISTEXT(L45),TRIM(L45)&amp;"_ ","")&amp;TRIM(M45)&amp;". ")&amp;(
IF("B"=F45,IF(ISTEXT(N45),TRIM(N45)&amp;"_ ","")&amp;TRIM(O45),"")&amp;
IF("AS"=F45,IF(ISTEXT(P45),TRIM(P45)&amp;"_ ","")&amp;TRIM(Q45),"")&amp;
IF("RL"=F45,IF(ISTEXT(R45),TRIM(R45)&amp;"_ ","")&amp;TRIM(S45),"")
),
"")</f>
        <v>Quantity Unit. Code List Agency. Identifier</v>
      </c>
      <c r="J45" s="3"/>
      <c r="K45" s="2" t="s">
        <v>91</v>
      </c>
      <c r="L45" s="3"/>
      <c r="M45" s="2" t="s">
        <v>95</v>
      </c>
      <c r="N45" s="3"/>
      <c r="O45" s="2" t="s">
        <v>21</v>
      </c>
      <c r="P45" s="3"/>
      <c r="Q45" s="2"/>
      <c r="R45" s="3"/>
      <c r="S45" s="2"/>
      <c r="T45" s="6" t="s">
        <v>96</v>
      </c>
      <c r="U45" s="28" t="s">
        <v>2329</v>
      </c>
    </row>
    <row r="46" spans="1:21" s="4" customFormat="1" ht="14.25" customHeight="1">
      <c r="A46" s="6"/>
      <c r="B46" s="6"/>
      <c r="C46" s="33" t="s">
        <v>161</v>
      </c>
      <c r="D46" s="5">
        <v>45</v>
      </c>
      <c r="E46" s="28" t="s">
        <v>2304</v>
      </c>
      <c r="F46" s="3"/>
      <c r="G46" s="4" t="s">
        <v>60</v>
      </c>
      <c r="H46" s="2" t="s">
        <v>97</v>
      </c>
      <c r="I46" s="6" t="str">
        <f>IF("DT"=G46,TRIM(M46)&amp;". Type","")&amp;
IF(AND(ISBLANK(F46),"CC"=G46),IF(ISTEXT(J46),TRIM(J46)&amp;"_ ","")&amp;TRIM(K46)&amp;". "&amp;IF(ISTEXT(L46),TRIM(L46)&amp;"_ ","")&amp;TRIM(M46),"")&amp;
IF("SC"=G46,IF(ISTEXT(J46),TRIM(J46)&amp;"_ ","")&amp;TRIM(K46)&amp;". "&amp;IF(ISTEXT(L46),TRIM(L46)&amp;"_ ","")&amp;TRIM(M46)&amp;". "&amp;IF(ISTEXT(N46),TRIM(N46)&amp;"_ ","")&amp;TRIM(O46),"")&amp;
IF(OR(AND("CC"=G46,ISTEXT(F46)),"BIE"=G46),
 IF(ISTEXT(J46),TRIM(J46)&amp;"_ ","")&amp;TRIM(K46)&amp;". "&amp;
IF("ID"=F46,
"ID",
IF(ISTEXT(L46),TRIM(L46)&amp;"_ ","")&amp;TRIM(M46)&amp;". ")&amp;(
IF("B"=F46,IF(ISTEXT(N46),TRIM(N46)&amp;"_ ","")&amp;TRIM(O46),"")&amp;
IF("AS"=F46,IF(ISTEXT(P46),TRIM(P46)&amp;"_ ","")&amp;TRIM(Q46),"")&amp;
IF("RL"=F46,IF(ISTEXT(R46),TRIM(R46)&amp;"_ ","")&amp;TRIM(S46),"")
),
"")</f>
        <v>Quantity Unit. Code List Agency Name. Text</v>
      </c>
      <c r="J46" s="3"/>
      <c r="K46" s="2" t="s">
        <v>91</v>
      </c>
      <c r="L46" s="3"/>
      <c r="M46" s="2" t="s">
        <v>98</v>
      </c>
      <c r="N46" s="3"/>
      <c r="O46" s="2" t="s">
        <v>30</v>
      </c>
      <c r="P46" s="3"/>
      <c r="Q46" s="2"/>
      <c r="R46" s="3"/>
      <c r="S46" s="2"/>
      <c r="T46" s="6" t="s">
        <v>99</v>
      </c>
      <c r="U46" s="28" t="s">
        <v>2329</v>
      </c>
    </row>
    <row r="47" spans="1:21" s="4" customFormat="1" ht="14.25" customHeight="1">
      <c r="A47" s="6"/>
      <c r="B47" s="6"/>
      <c r="C47" s="33" t="s">
        <v>161</v>
      </c>
      <c r="D47" s="5">
        <v>46</v>
      </c>
      <c r="E47" s="28" t="s">
        <v>2304</v>
      </c>
      <c r="F47" s="3"/>
      <c r="G47" s="4" t="s">
        <v>55</v>
      </c>
      <c r="H47" s="2" t="s">
        <v>2748</v>
      </c>
      <c r="I47" s="6" t="str">
        <f>IF("DT"=G47,TRIM(M47)&amp;". Type","")&amp;
IF(AND(ISBLANK(F47),"CC"=G47),IF(ISTEXT(J47),TRIM(J47)&amp;"_ ","")&amp;TRIM(K47)&amp;". "&amp;IF(ISTEXT(L47),TRIM(L47)&amp;"_ ","")&amp;TRIM(M47),"")&amp;
IF("SC"=G47,IF(ISTEXT(J47),TRIM(J47)&amp;"_ ","")&amp;TRIM(K47)&amp;". "&amp;IF(ISTEXT(L47),TRIM(L47)&amp;"_ ","")&amp;TRIM(M47)&amp;". "&amp;IF(ISTEXT(N47),TRIM(N47)&amp;"_ ","")&amp;TRIM(O47),"")&amp;
IF(OR(AND("CC"=G47,ISTEXT(F47)),"BIE"=G47),
 IF(ISTEXT(J47),TRIM(J47)&amp;"_ ","")&amp;TRIM(K47)&amp;". "&amp;
IF("ID"=F47,
"ID",
IF(ISTEXT(L47),TRIM(L47)&amp;"_ ","")&amp;TRIM(M47)&amp;". ")&amp;(
IF("B"=F47,IF(ISTEXT(N47),TRIM(N47)&amp;"_ ","")&amp;TRIM(O47),"")&amp;
IF("AS"=F47,IF(ISTEXT(P47),TRIM(P47)&amp;"_ ","")&amp;TRIM(Q47),"")&amp;
IF("RL"=F47,IF(ISTEXT(R47),TRIM(R47)&amp;"_ ","")&amp;TRIM(S47),"")
),
"")</f>
        <v>Basic Quantity. Type</v>
      </c>
      <c r="J47" s="3"/>
      <c r="K47" s="2"/>
      <c r="L47" s="3"/>
      <c r="M47" s="2" t="s">
        <v>2748</v>
      </c>
      <c r="N47" s="3" t="s">
        <v>2492</v>
      </c>
      <c r="O47" s="2" t="s">
        <v>84</v>
      </c>
      <c r="P47" s="3"/>
      <c r="Q47" s="2"/>
      <c r="R47" s="3"/>
      <c r="S47" s="2"/>
      <c r="U47" s="28"/>
    </row>
    <row r="48" spans="1:21" s="4" customFormat="1" ht="14.25" customHeight="1">
      <c r="A48" s="6"/>
      <c r="B48" s="6"/>
      <c r="C48" s="33" t="s">
        <v>161</v>
      </c>
      <c r="D48" s="5">
        <v>47</v>
      </c>
      <c r="E48" s="28" t="s">
        <v>2304</v>
      </c>
      <c r="F48" s="3"/>
      <c r="G48" s="4" t="s">
        <v>58</v>
      </c>
      <c r="H48" s="2" t="s">
        <v>84</v>
      </c>
      <c r="I48" s="6" t="str">
        <f>IF("DT"=G48,TRIM(M48)&amp;". Type","")&amp;
IF(AND(ISBLANK(F48),"CC"=G48),IF(ISTEXT(J48),TRIM(J48)&amp;"_ ","")&amp;TRIM(K48)&amp;". "&amp;IF(ISTEXT(L48),TRIM(L48)&amp;"_ ","")&amp;TRIM(M48),"")&amp;
IF("SC"=G48,IF(ISTEXT(J48),TRIM(J48)&amp;"_ ","")&amp;TRIM(K48)&amp;". "&amp;IF(ISTEXT(L48),TRIM(L48)&amp;"_ ","")&amp;TRIM(M48)&amp;". "&amp;IF(ISTEXT(N48),TRIM(N48)&amp;"_ ","")&amp;TRIM(O48),"")&amp;
IF(OR(AND("CC"=G48,ISTEXT(F48)),"BIE"=G48),
 IF(ISTEXT(J48),TRIM(J48)&amp;"_ ","")&amp;TRIM(K48)&amp;". "&amp;
IF("ID"=F48,
"ID",
IF(ISTEXT(L48),TRIM(L48)&amp;"_ ","")&amp;TRIM(M48)&amp;". ")&amp;(
IF("B"=F48,IF(ISTEXT(N48),TRIM(N48)&amp;"_ ","")&amp;TRIM(O48),"")&amp;
IF("AS"=F48,IF(ISTEXT(P48),TRIM(P48)&amp;"_ ","")&amp;TRIM(Q48),"")&amp;
IF("RL"=F48,IF(ISTEXT(R48),TRIM(R48)&amp;"_ ","")&amp;TRIM(S48),"")
),
"")</f>
        <v>Quantity. Content</v>
      </c>
      <c r="J48" s="3"/>
      <c r="K48" s="2" t="s">
        <v>84</v>
      </c>
      <c r="L48" s="3"/>
      <c r="M48" s="2" t="s">
        <v>23</v>
      </c>
      <c r="N48" s="3"/>
      <c r="O48" s="2"/>
      <c r="P48" s="3"/>
      <c r="Q48" s="2"/>
      <c r="R48" s="3"/>
      <c r="S48" s="2"/>
      <c r="T48" s="6" t="s">
        <v>85</v>
      </c>
      <c r="U48" s="28" t="s">
        <v>2332</v>
      </c>
    </row>
    <row r="49" spans="1:21" s="4" customFormat="1" ht="14.25" customHeight="1">
      <c r="A49" s="6"/>
      <c r="B49" s="6"/>
      <c r="C49" s="33" t="s">
        <v>161</v>
      </c>
      <c r="D49" s="5">
        <v>48</v>
      </c>
      <c r="E49" s="28" t="s">
        <v>2304</v>
      </c>
      <c r="F49" s="3"/>
      <c r="G49" s="4" t="s">
        <v>60</v>
      </c>
      <c r="H49" s="2" t="s">
        <v>86</v>
      </c>
      <c r="I49" s="6" t="str">
        <f>IF("DT"=G49,TRIM(M49)&amp;". Type","")&amp;
IF(AND(ISBLANK(F49),"CC"=G49),IF(ISTEXT(J49),TRIM(J49)&amp;"_ ","")&amp;TRIM(K49)&amp;". "&amp;IF(ISTEXT(L49),TRIM(L49)&amp;"_ ","")&amp;TRIM(M49),"")&amp;
IF("SC"=G49,IF(ISTEXT(J49),TRIM(J49)&amp;"_ ","")&amp;TRIM(K49)&amp;". "&amp;IF(ISTEXT(L49),TRIM(L49)&amp;"_ ","")&amp;TRIM(M49)&amp;". "&amp;IF(ISTEXT(N49),TRIM(N49)&amp;"_ ","")&amp;TRIM(O49),"")&amp;
IF(OR(AND("CC"=G49,ISTEXT(F49)),"BIE"=G49),
 IF(ISTEXT(J49),TRIM(J49)&amp;"_ ","")&amp;TRIM(K49)&amp;". "&amp;
IF("ID"=F49,
"ID",
IF(ISTEXT(L49),TRIM(L49)&amp;"_ ","")&amp;TRIM(M49)&amp;". ")&amp;(
IF("B"=F49,IF(ISTEXT(N49),TRIM(N49)&amp;"_ ","")&amp;TRIM(O49),"")&amp;
IF("AS"=F49,IF(ISTEXT(P49),TRIM(P49)&amp;"_ ","")&amp;TRIM(Q49),"")&amp;
IF("RL"=F49,IF(ISTEXT(R49),TRIM(R49)&amp;"_ ","")&amp;TRIM(S49),"")
),
"")</f>
        <v>Quantity. Unit. Code</v>
      </c>
      <c r="J49" s="3"/>
      <c r="K49" s="2" t="s">
        <v>84</v>
      </c>
      <c r="L49" s="3"/>
      <c r="M49" s="2" t="s">
        <v>87</v>
      </c>
      <c r="N49" s="3"/>
      <c r="O49" s="2" t="s">
        <v>88</v>
      </c>
      <c r="P49" s="3"/>
      <c r="Q49" s="2"/>
      <c r="R49" s="3"/>
      <c r="S49" s="2"/>
      <c r="T49" s="6" t="s">
        <v>89</v>
      </c>
      <c r="U49" s="28" t="s">
        <v>2329</v>
      </c>
    </row>
    <row r="50" spans="1:21" s="4" customFormat="1" ht="14.25" customHeight="1">
      <c r="A50" s="6"/>
      <c r="B50" s="6"/>
      <c r="C50" s="33" t="s">
        <v>161</v>
      </c>
      <c r="D50" s="5">
        <v>49</v>
      </c>
      <c r="E50" s="28" t="s">
        <v>2304</v>
      </c>
      <c r="F50" s="3"/>
      <c r="G50" s="4" t="s">
        <v>60</v>
      </c>
      <c r="H50" s="2" t="s">
        <v>90</v>
      </c>
      <c r="I50" s="6" t="str">
        <f>IF("DT"=G50,TRIM(M50)&amp;". Type","")&amp;
IF(AND(ISBLANK(F50),"CC"=G50),IF(ISTEXT(J50),TRIM(J50)&amp;"_ ","")&amp;TRIM(K50)&amp;". "&amp;IF(ISTEXT(L50),TRIM(L50)&amp;"_ ","")&amp;TRIM(M50),"")&amp;
IF("SC"=G50,IF(ISTEXT(J50),TRIM(J50)&amp;"_ ","")&amp;TRIM(K50)&amp;". "&amp;IF(ISTEXT(L50),TRIM(L50)&amp;"_ ","")&amp;TRIM(M50)&amp;". "&amp;IF(ISTEXT(N50),TRIM(N50)&amp;"_ ","")&amp;TRIM(O50),"")&amp;
IF(OR(AND("CC"=G50,ISTEXT(F50)),"BIE"=G50),
 IF(ISTEXT(J50),TRIM(J50)&amp;"_ ","")&amp;TRIM(K50)&amp;". "&amp;
IF("ID"=F50,
"ID",
IF(ISTEXT(L50),TRIM(L50)&amp;"_ ","")&amp;TRIM(M50)&amp;". ")&amp;(
IF("B"=F50,IF(ISTEXT(N50),TRIM(N50)&amp;"_ ","")&amp;TRIM(O50),"")&amp;
IF("AS"=F50,IF(ISTEXT(P50),TRIM(P50)&amp;"_ ","")&amp;TRIM(Q50),"")&amp;
IF("RL"=F50,IF(ISTEXT(R50),TRIM(R50)&amp;"_ ","")&amp;TRIM(S50),"")
),
"")</f>
        <v>Quantity Unit. Code List. Identifier</v>
      </c>
      <c r="J50" s="3"/>
      <c r="K50" s="2" t="s">
        <v>91</v>
      </c>
      <c r="L50" s="3"/>
      <c r="M50" s="2" t="s">
        <v>92</v>
      </c>
      <c r="N50" s="3"/>
      <c r="O50" s="2" t="s">
        <v>21</v>
      </c>
      <c r="P50" s="3"/>
      <c r="Q50" s="2"/>
      <c r="R50" s="3"/>
      <c r="S50" s="2"/>
      <c r="T50" s="6" t="s">
        <v>93</v>
      </c>
      <c r="U50" s="28" t="s">
        <v>2329</v>
      </c>
    </row>
    <row r="51" spans="1:21" s="4" customFormat="1" ht="14.25" customHeight="1">
      <c r="A51" s="6"/>
      <c r="B51" s="6"/>
      <c r="C51" s="33" t="s">
        <v>161</v>
      </c>
      <c r="D51" s="5">
        <v>50</v>
      </c>
      <c r="E51" s="28" t="s">
        <v>2304</v>
      </c>
      <c r="F51" s="3"/>
      <c r="G51" s="4" t="s">
        <v>60</v>
      </c>
      <c r="H51" s="2" t="s">
        <v>94</v>
      </c>
      <c r="I51" s="6" t="str">
        <f>IF("DT"=G51,TRIM(M51)&amp;". Type","")&amp;
IF(AND(ISBLANK(F51),"CC"=G51),IF(ISTEXT(J51),TRIM(J51)&amp;"_ ","")&amp;TRIM(K51)&amp;". "&amp;IF(ISTEXT(L51),TRIM(L51)&amp;"_ ","")&amp;TRIM(M51),"")&amp;
IF("SC"=G51,IF(ISTEXT(J51),TRIM(J51)&amp;"_ ","")&amp;TRIM(K51)&amp;". "&amp;IF(ISTEXT(L51),TRIM(L51)&amp;"_ ","")&amp;TRIM(M51)&amp;". "&amp;IF(ISTEXT(N51),TRIM(N51)&amp;"_ ","")&amp;TRIM(O51),"")&amp;
IF(OR(AND("CC"=G51,ISTEXT(F51)),"BIE"=G51),
 IF(ISTEXT(J51),TRIM(J51)&amp;"_ ","")&amp;TRIM(K51)&amp;". "&amp;
IF("ID"=F51,
"ID",
IF(ISTEXT(L51),TRIM(L51)&amp;"_ ","")&amp;TRIM(M51)&amp;". ")&amp;(
IF("B"=F51,IF(ISTEXT(N51),TRIM(N51)&amp;"_ ","")&amp;TRIM(O51),"")&amp;
IF("AS"=F51,IF(ISTEXT(P51),TRIM(P51)&amp;"_ ","")&amp;TRIM(Q51),"")&amp;
IF("RL"=F51,IF(ISTEXT(R51),TRIM(R51)&amp;"_ ","")&amp;TRIM(S51),"")
),
"")</f>
        <v>Quantity Unit. Code List Agency. Identifier</v>
      </c>
      <c r="J51" s="3"/>
      <c r="K51" s="2" t="s">
        <v>91</v>
      </c>
      <c r="L51" s="3"/>
      <c r="M51" s="2" t="s">
        <v>95</v>
      </c>
      <c r="N51" s="3"/>
      <c r="O51" s="2" t="s">
        <v>21</v>
      </c>
      <c r="P51" s="3"/>
      <c r="Q51" s="2"/>
      <c r="R51" s="3"/>
      <c r="S51" s="2"/>
      <c r="T51" s="6" t="s">
        <v>96</v>
      </c>
      <c r="U51" s="28" t="s">
        <v>2329</v>
      </c>
    </row>
    <row r="52" spans="1:21" s="4" customFormat="1" ht="14.25" customHeight="1">
      <c r="A52" s="6"/>
      <c r="B52" s="6"/>
      <c r="C52" s="33" t="s">
        <v>161</v>
      </c>
      <c r="D52" s="5">
        <v>51</v>
      </c>
      <c r="E52" s="28" t="s">
        <v>2304</v>
      </c>
      <c r="F52" s="3"/>
      <c r="G52" s="4" t="s">
        <v>60</v>
      </c>
      <c r="H52" s="2" t="s">
        <v>97</v>
      </c>
      <c r="I52" s="6" t="str">
        <f>IF("DT"=G52,TRIM(M52)&amp;". Type","")&amp;
IF(AND(ISBLANK(F52),"CC"=G52),IF(ISTEXT(J52),TRIM(J52)&amp;"_ ","")&amp;TRIM(K52)&amp;". "&amp;IF(ISTEXT(L52),TRIM(L52)&amp;"_ ","")&amp;TRIM(M52),"")&amp;
IF("SC"=G52,IF(ISTEXT(J52),TRIM(J52)&amp;"_ ","")&amp;TRIM(K52)&amp;". "&amp;IF(ISTEXT(L52),TRIM(L52)&amp;"_ ","")&amp;TRIM(M52)&amp;". "&amp;IF(ISTEXT(N52),TRIM(N52)&amp;"_ ","")&amp;TRIM(O52),"")&amp;
IF(OR(AND("CC"=G52,ISTEXT(F52)),"BIE"=G52),
 IF(ISTEXT(J52),TRIM(J52)&amp;"_ ","")&amp;TRIM(K52)&amp;". "&amp;
IF("ID"=F52,
"ID",
IF(ISTEXT(L52),TRIM(L52)&amp;"_ ","")&amp;TRIM(M52)&amp;". ")&amp;(
IF("B"=F52,IF(ISTEXT(N52),TRIM(N52)&amp;"_ ","")&amp;TRIM(O52),"")&amp;
IF("AS"=F52,IF(ISTEXT(P52),TRIM(P52)&amp;"_ ","")&amp;TRIM(Q52),"")&amp;
IF("RL"=F52,IF(ISTEXT(R52),TRIM(R52)&amp;"_ ","")&amp;TRIM(S52),"")
),
"")</f>
        <v>Quantity Unit. Code List Agency Name. Text</v>
      </c>
      <c r="J52" s="3"/>
      <c r="K52" s="2" t="s">
        <v>91</v>
      </c>
      <c r="L52" s="3"/>
      <c r="M52" s="2" t="s">
        <v>98</v>
      </c>
      <c r="N52" s="3"/>
      <c r="O52" s="2" t="s">
        <v>30</v>
      </c>
      <c r="P52" s="3"/>
      <c r="Q52" s="2"/>
      <c r="R52" s="3"/>
      <c r="S52" s="2"/>
      <c r="T52" s="6" t="s">
        <v>99</v>
      </c>
      <c r="U52" s="28" t="s">
        <v>2329</v>
      </c>
    </row>
    <row r="53" spans="1:21" s="4" customFormat="1" ht="14.25" customHeight="1">
      <c r="A53" s="6"/>
      <c r="B53" s="6"/>
      <c r="C53" s="33" t="s">
        <v>100</v>
      </c>
      <c r="D53" s="5">
        <v>52</v>
      </c>
      <c r="E53" s="28" t="s">
        <v>2304</v>
      </c>
      <c r="F53" s="3"/>
      <c r="G53" s="4" t="s">
        <v>20</v>
      </c>
      <c r="H53" s="2" t="s">
        <v>1956</v>
      </c>
      <c r="I53" s="6" t="str">
        <f>IF("DT"=G53,TRIM(M53)&amp;". Type","")&amp;
IF(AND(ISBLANK(F53),"CC"=G53),IF(ISTEXT(J53),TRIM(J53)&amp;"_ ","")&amp;TRIM(K53)&amp;". "&amp;IF(ISTEXT(L53),TRIM(L53)&amp;"_ ","")&amp;TRIM(M53),"")&amp;
IF("SC"=G53,IF(ISTEXT(J53),TRIM(J53)&amp;"_ ","")&amp;TRIM(K53)&amp;". "&amp;IF(ISTEXT(L53),TRIM(L53)&amp;"_ ","")&amp;TRIM(M53)&amp;". "&amp;IF(ISTEXT(N53),TRIM(N53)&amp;"_ ","")&amp;TRIM(O53),"")&amp;
IF(OR(AND("CC"=G53,ISTEXT(F53)),"BIE"=G53),
 IF(ISTEXT(J53),TRIM(J53)&amp;"_ ","")&amp;TRIM(K53)&amp;". "&amp;
IF("ID"=F53,
"ID",
IF(ISTEXT(L53),TRIM(L53)&amp;"_ ","")&amp;TRIM(M53)&amp;". ")&amp;(
IF("B"=F53,IF(ISTEXT(N53),TRIM(N53)&amp;"_ ","")&amp;TRIM(O53),"")&amp;
IF("AS"=F53,IF(ISTEXT(P53),TRIM(P53)&amp;"_ ","")&amp;TRIM(Q53),"")&amp;
IF("RL"=F53,IF(ISTEXT(R53),TRIM(R53)&amp;"_ ","")&amp;TRIM(S53),"")
),
"")</f>
        <v>Code. Type</v>
      </c>
      <c r="J53" s="3"/>
      <c r="K53" s="2"/>
      <c r="L53" s="3"/>
      <c r="M53" s="2" t="s">
        <v>1806</v>
      </c>
      <c r="N53" s="3"/>
      <c r="O53" s="2" t="s">
        <v>1806</v>
      </c>
      <c r="P53" s="3"/>
      <c r="Q53" s="2"/>
      <c r="R53" s="3"/>
      <c r="S53" s="2"/>
      <c r="T53" s="6"/>
      <c r="U53" s="28"/>
    </row>
    <row r="54" spans="1:21" s="4" customFormat="1" ht="14.25" customHeight="1">
      <c r="A54" s="6"/>
      <c r="B54" s="6"/>
      <c r="C54" s="33" t="s">
        <v>100</v>
      </c>
      <c r="D54" s="5">
        <v>53</v>
      </c>
      <c r="E54" s="28" t="s">
        <v>2304</v>
      </c>
      <c r="F54" s="3"/>
      <c r="G54" s="4" t="s">
        <v>22</v>
      </c>
      <c r="H54" s="2" t="s">
        <v>1956</v>
      </c>
      <c r="I54" s="6" t="str">
        <f>IF("DT"=G54,TRIM(M54)&amp;". Type","")&amp;
IF(AND(ISBLANK(F54),"CC"=G54),IF(ISTEXT(J54),TRIM(J54)&amp;"_ ","")&amp;TRIM(K54)&amp;". "&amp;IF(ISTEXT(L54),TRIM(L54)&amp;"_ ","")&amp;TRIM(M54),"")&amp;
IF("SC"=G54,IF(ISTEXT(J54),TRIM(J54)&amp;"_ ","")&amp;TRIM(K54)&amp;". "&amp;IF(ISTEXT(L54),TRIM(L54)&amp;"_ ","")&amp;TRIM(M54)&amp;". "&amp;IF(ISTEXT(N54),TRIM(N54)&amp;"_ ","")&amp;TRIM(O54),"")&amp;
IF(OR(AND("CC"=G54,ISTEXT(F54)),"BIE"=G54),
 IF(ISTEXT(J54),TRIM(J54)&amp;"_ ","")&amp;TRIM(K54)&amp;". "&amp;
IF("ID"=F54,
"ID",
IF(ISTEXT(L54),TRIM(L54)&amp;"_ ","")&amp;TRIM(M54)&amp;". ")&amp;(
IF("B"=F54,IF(ISTEXT(N54),TRIM(N54)&amp;"_ ","")&amp;TRIM(O54),"")&amp;
IF("AS"=F54,IF(ISTEXT(P54),TRIM(P54)&amp;"_ ","")&amp;TRIM(Q54),"")&amp;
IF("RL"=F54,IF(ISTEXT(R54),TRIM(R54)&amp;"_ ","")&amp;TRIM(S54),"")
),
"")</f>
        <v>Code. Content</v>
      </c>
      <c r="J54" s="3"/>
      <c r="K54" s="2" t="s">
        <v>100</v>
      </c>
      <c r="L54" s="3"/>
      <c r="M54" s="2" t="s">
        <v>101</v>
      </c>
      <c r="N54" s="3"/>
      <c r="O54" s="2"/>
      <c r="P54" s="3"/>
      <c r="Q54" s="2"/>
      <c r="R54" s="3"/>
      <c r="S54" s="2"/>
      <c r="T54" s="6" t="s">
        <v>102</v>
      </c>
      <c r="U54" s="28" t="s">
        <v>2332</v>
      </c>
    </row>
    <row r="55" spans="1:21" s="4" customFormat="1" ht="14.25" customHeight="1">
      <c r="A55" s="6"/>
      <c r="B55" s="6"/>
      <c r="C55" s="33" t="s">
        <v>100</v>
      </c>
      <c r="D55" s="5">
        <v>54</v>
      </c>
      <c r="E55" s="28" t="s">
        <v>2304</v>
      </c>
      <c r="F55" s="3"/>
      <c r="G55" s="4" t="s">
        <v>25</v>
      </c>
      <c r="H55" s="2" t="s">
        <v>92</v>
      </c>
      <c r="I55" s="6" t="s">
        <v>1970</v>
      </c>
      <c r="J55" s="3"/>
      <c r="K55" s="2" t="s">
        <v>103</v>
      </c>
      <c r="L55" s="3"/>
      <c r="M55" s="2"/>
      <c r="N55" s="3"/>
      <c r="O55" s="2" t="s">
        <v>21</v>
      </c>
      <c r="P55" s="3"/>
      <c r="Q55" s="2"/>
      <c r="R55" s="3"/>
      <c r="S55" s="2"/>
      <c r="T55" s="6" t="s">
        <v>104</v>
      </c>
      <c r="U55" s="28" t="s">
        <v>2329</v>
      </c>
    </row>
    <row r="56" spans="1:21" s="4" customFormat="1" ht="14.25" customHeight="1">
      <c r="A56" s="6"/>
      <c r="B56" s="6"/>
      <c r="C56" s="33" t="s">
        <v>100</v>
      </c>
      <c r="D56" s="5">
        <v>55</v>
      </c>
      <c r="E56" s="28" t="s">
        <v>2304</v>
      </c>
      <c r="F56" s="3"/>
      <c r="G56" s="4" t="s">
        <v>25</v>
      </c>
      <c r="H56" s="2" t="s">
        <v>95</v>
      </c>
      <c r="I56" s="6" t="str">
        <f>IF("DT"=G56,TRIM(M56)&amp;". Type","")&amp;
IF(AND(ISBLANK(F56),"CC"=G56),IF(ISTEXT(J56),TRIM(J56)&amp;"_ ","")&amp;TRIM(K56)&amp;". "&amp;IF(ISTEXT(L56),TRIM(L56)&amp;"_ ","")&amp;TRIM(M56),"")&amp;
IF("SC"=G56,IF(ISTEXT(J56),TRIM(J56)&amp;"_ ","")&amp;TRIM(K56)&amp;". "&amp;IF(ISTEXT(L56),TRIM(L56)&amp;"_ ","")&amp;TRIM(M56)&amp;". "&amp;IF(ISTEXT(N56),TRIM(N56)&amp;"_ ","")&amp;TRIM(O56),"")&amp;
IF(OR(AND("CC"=G56,ISTEXT(F56)),"BIE"=G56),
 IF(ISTEXT(J56),TRIM(J56)&amp;"_ ","")&amp;TRIM(K56)&amp;". "&amp;
IF("ID"=F56,
"ID",
IF(ISTEXT(L56),TRIM(L56)&amp;"_ ","")&amp;TRIM(M56)&amp;". ")&amp;(
IF("B"=F56,IF(ISTEXT(N56),TRIM(N56)&amp;"_ ","")&amp;TRIM(O56),"")&amp;
IF("AS"=F56,IF(ISTEXT(P56),TRIM(P56)&amp;"_ ","")&amp;TRIM(Q56),"")&amp;
IF("RL"=F56,IF(ISTEXT(R56),TRIM(R56)&amp;"_ ","")&amp;TRIM(S56),"")
),
"")</f>
        <v>Code List. Agency. Identifier</v>
      </c>
      <c r="J56" s="3"/>
      <c r="K56" s="2" t="s">
        <v>103</v>
      </c>
      <c r="L56" s="3"/>
      <c r="M56" s="2" t="s">
        <v>105</v>
      </c>
      <c r="N56" s="3"/>
      <c r="O56" s="2" t="s">
        <v>21</v>
      </c>
      <c r="P56" s="3"/>
      <c r="Q56" s="2"/>
      <c r="R56" s="3"/>
      <c r="S56" s="2"/>
      <c r="T56" s="6" t="s">
        <v>106</v>
      </c>
      <c r="U56" s="28" t="s">
        <v>2329</v>
      </c>
    </row>
    <row r="57" spans="1:21" s="4" customFormat="1" ht="14.25" customHeight="1">
      <c r="A57" s="6"/>
      <c r="B57" s="6"/>
      <c r="C57" s="33" t="s">
        <v>100</v>
      </c>
      <c r="D57" s="5">
        <v>56</v>
      </c>
      <c r="E57" s="28" t="s">
        <v>2304</v>
      </c>
      <c r="F57" s="3"/>
      <c r="G57" s="4" t="s">
        <v>25</v>
      </c>
      <c r="H57" s="2" t="s">
        <v>98</v>
      </c>
      <c r="I57" s="6" t="str">
        <f>IF("DT"=G57,TRIM(M57)&amp;". Type","")&amp;
IF(AND(ISBLANK(F57),"CC"=G57),IF(ISTEXT(J57),TRIM(J57)&amp;"_ ","")&amp;TRIM(K57)&amp;". "&amp;IF(ISTEXT(L57),TRIM(L57)&amp;"_ ","")&amp;TRIM(M57),"")&amp;
IF("SC"=G57,IF(ISTEXT(J57),TRIM(J57)&amp;"_ ","")&amp;TRIM(K57)&amp;". "&amp;IF(ISTEXT(L57),TRIM(L57)&amp;"_ ","")&amp;TRIM(M57)&amp;". "&amp;IF(ISTEXT(N57),TRIM(N57)&amp;"_ ","")&amp;TRIM(O57),"")&amp;
IF(OR(AND("CC"=G57,ISTEXT(F57)),"BIE"=G57),
 IF(ISTEXT(J57),TRIM(J57)&amp;"_ ","")&amp;TRIM(K57)&amp;". "&amp;
IF("ID"=F57,
"ID",
IF(ISTEXT(L57),TRIM(L57)&amp;"_ ","")&amp;TRIM(M57)&amp;". ")&amp;(
IF("B"=F57,IF(ISTEXT(N57),TRIM(N57)&amp;"_ ","")&amp;TRIM(O57),"")&amp;
IF("AS"=F57,IF(ISTEXT(P57),TRIM(P57)&amp;"_ ","")&amp;TRIM(Q57),"")&amp;
IF("RL"=F57,IF(ISTEXT(R57),TRIM(R57)&amp;"_ ","")&amp;TRIM(S57),"")
),
"")</f>
        <v>Code List. Agency Name. Text</v>
      </c>
      <c r="J57" s="3"/>
      <c r="K57" s="2" t="s">
        <v>103</v>
      </c>
      <c r="L57" s="3"/>
      <c r="M57" s="2" t="s">
        <v>35</v>
      </c>
      <c r="N57" s="3"/>
      <c r="O57" s="2" t="s">
        <v>30</v>
      </c>
      <c r="P57" s="3"/>
      <c r="Q57" s="2"/>
      <c r="R57" s="3"/>
      <c r="S57" s="2"/>
      <c r="T57" s="6" t="s">
        <v>107</v>
      </c>
      <c r="U57" s="28" t="s">
        <v>2329</v>
      </c>
    </row>
    <row r="58" spans="1:21" s="4" customFormat="1" ht="14.25" customHeight="1">
      <c r="A58" s="6"/>
      <c r="B58" s="6"/>
      <c r="C58" s="33" t="s">
        <v>100</v>
      </c>
      <c r="D58" s="5">
        <v>57</v>
      </c>
      <c r="E58" s="28" t="s">
        <v>2304</v>
      </c>
      <c r="F58" s="3"/>
      <c r="G58" s="4" t="s">
        <v>25</v>
      </c>
      <c r="H58" s="2" t="s">
        <v>108</v>
      </c>
      <c r="I58" s="6" t="str">
        <f>IF("DT"=G58,TRIM(M58)&amp;". Type","")&amp;
IF(AND(ISBLANK(F58),"CC"=G58),IF(ISTEXT(J58),TRIM(J58)&amp;"_ ","")&amp;TRIM(K58)&amp;". "&amp;IF(ISTEXT(L58),TRIM(L58)&amp;"_ ","")&amp;TRIM(M58),"")&amp;
IF("SC"=G58,IF(ISTEXT(J58),TRIM(J58)&amp;"_ ","")&amp;TRIM(K58)&amp;". "&amp;IF(ISTEXT(L58),TRIM(L58)&amp;"_ ","")&amp;TRIM(M58)&amp;". "&amp;IF(ISTEXT(N58),TRIM(N58)&amp;"_ ","")&amp;TRIM(O58),"")&amp;
IF(OR(AND("CC"=G58,ISTEXT(F58)),"BIE"=G58),
 IF(ISTEXT(J58),TRIM(J58)&amp;"_ ","")&amp;TRIM(K58)&amp;". "&amp;
IF("ID"=F58,
"ID",
IF(ISTEXT(L58),TRIM(L58)&amp;"_ ","")&amp;TRIM(M58)&amp;". ")&amp;(
IF("B"=F58,IF(ISTEXT(N58),TRIM(N58)&amp;"_ ","")&amp;TRIM(O58),"")&amp;
IF("AS"=F58,IF(ISTEXT(P58),TRIM(P58)&amp;"_ ","")&amp;TRIM(Q58),"")&amp;
IF("RL"=F58,IF(ISTEXT(R58),TRIM(R58)&amp;"_ ","")&amp;TRIM(S58),"")
),
"")</f>
        <v>Code List. Name. Text</v>
      </c>
      <c r="J58" s="3"/>
      <c r="K58" s="2" t="s">
        <v>103</v>
      </c>
      <c r="L58" s="3"/>
      <c r="M58" s="2" t="s">
        <v>29</v>
      </c>
      <c r="N58" s="3"/>
      <c r="O58" s="2" t="s">
        <v>30</v>
      </c>
      <c r="P58" s="3"/>
      <c r="Q58" s="2"/>
      <c r="R58" s="3"/>
      <c r="S58" s="2"/>
      <c r="T58" s="6" t="s">
        <v>109</v>
      </c>
      <c r="U58" s="28" t="s">
        <v>2329</v>
      </c>
    </row>
    <row r="59" spans="1:21" s="4" customFormat="1" ht="14.25" customHeight="1">
      <c r="A59" s="6"/>
      <c r="B59" s="6"/>
      <c r="C59" s="33" t="s">
        <v>100</v>
      </c>
      <c r="D59" s="5">
        <v>58</v>
      </c>
      <c r="E59" s="28" t="s">
        <v>2304</v>
      </c>
      <c r="F59" s="3"/>
      <c r="G59" s="4" t="s">
        <v>25</v>
      </c>
      <c r="H59" s="2" t="s">
        <v>110</v>
      </c>
      <c r="I59" s="6" t="str">
        <f>IF("DT"=G59,TRIM(M59)&amp;". Type","")&amp;
IF(AND(ISBLANK(F59),"CC"=G59),IF(ISTEXT(J59),TRIM(J59)&amp;"_ ","")&amp;TRIM(K59)&amp;". "&amp;IF(ISTEXT(L59),TRIM(L59)&amp;"_ ","")&amp;TRIM(M59),"")&amp;
IF("SC"=G59,IF(ISTEXT(J59),TRIM(J59)&amp;"_ ","")&amp;TRIM(K59)&amp;". "&amp;IF(ISTEXT(L59),TRIM(L59)&amp;"_ ","")&amp;TRIM(M59)&amp;". "&amp;IF(ISTEXT(N59),TRIM(N59)&amp;"_ ","")&amp;TRIM(O59),"")&amp;
IF(OR(AND("CC"=G59,ISTEXT(F59)),"BIE"=G59),
 IF(ISTEXT(J59),TRIM(J59)&amp;"_ ","")&amp;TRIM(K59)&amp;". "&amp;
IF("ID"=F59,
"ID",
IF(ISTEXT(L59),TRIM(L59)&amp;"_ ","")&amp;TRIM(M59)&amp;". ")&amp;(
IF("B"=F59,IF(ISTEXT(N59),TRIM(N59)&amp;"_ ","")&amp;TRIM(O59),"")&amp;
IF("AS"=F59,IF(ISTEXT(P59),TRIM(P59)&amp;"_ ","")&amp;TRIM(Q59),"")&amp;
IF("RL"=F59,IF(ISTEXT(R59),TRIM(R59)&amp;"_ ","")&amp;TRIM(S59),"")
),
"")</f>
        <v>Code List. Version. Identifier</v>
      </c>
      <c r="J59" s="3"/>
      <c r="K59" s="2" t="s">
        <v>103</v>
      </c>
      <c r="L59" s="3"/>
      <c r="M59" s="2" t="s">
        <v>111</v>
      </c>
      <c r="N59" s="3"/>
      <c r="O59" s="2" t="s">
        <v>21</v>
      </c>
      <c r="P59" s="3"/>
      <c r="Q59" s="2"/>
      <c r="R59" s="3"/>
      <c r="S59" s="2"/>
      <c r="T59" s="6" t="s">
        <v>112</v>
      </c>
      <c r="U59" s="28" t="s">
        <v>2329</v>
      </c>
    </row>
    <row r="60" spans="1:21" s="4" customFormat="1" ht="14.25" customHeight="1">
      <c r="A60" s="6"/>
      <c r="B60" s="6"/>
      <c r="C60" s="33" t="s">
        <v>100</v>
      </c>
      <c r="D60" s="5">
        <v>59</v>
      </c>
      <c r="E60" s="28" t="s">
        <v>2304</v>
      </c>
      <c r="F60" s="3"/>
      <c r="G60" s="4" t="s">
        <v>25</v>
      </c>
      <c r="H60" s="2" t="s">
        <v>113</v>
      </c>
      <c r="I60" s="6" t="str">
        <f>IF("DT"=G60,TRIM(M60)&amp;". Type","")&amp;
IF(AND(ISBLANK(F60),"CC"=G60),IF(ISTEXT(J60),TRIM(J60)&amp;"_ ","")&amp;TRIM(K60)&amp;". "&amp;IF(ISTEXT(L60),TRIM(L60)&amp;"_ ","")&amp;TRIM(M60),"")&amp;
IF("SC"=G60,IF(ISTEXT(J60),TRIM(J60)&amp;"_ ","")&amp;TRIM(K60)&amp;". "&amp;IF(ISTEXT(L60),TRIM(L60)&amp;"_ ","")&amp;TRIM(M60)&amp;". "&amp;IF(ISTEXT(N60),TRIM(N60)&amp;"_ ","")&amp;TRIM(O60),"")&amp;
IF(OR(AND("CC"=G60,ISTEXT(F60)),"BIE"=G60),
 IF(ISTEXT(J60),TRIM(J60)&amp;"_ ","")&amp;TRIM(K60)&amp;". "&amp;
IF("ID"=F60,
"ID",
IF(ISTEXT(L60),TRIM(L60)&amp;"_ ","")&amp;TRIM(M60)&amp;". ")&amp;(
IF("B"=F60,IF(ISTEXT(N60),TRIM(N60)&amp;"_ ","")&amp;TRIM(O60),"")&amp;
IF("AS"=F60,IF(ISTEXT(P60),TRIM(P60)&amp;"_ ","")&amp;TRIM(Q60),"")&amp;
IF("RL"=F60,IF(ISTEXT(R60),TRIM(R60)&amp;"_ ","")&amp;TRIM(S60),"")
),
"")</f>
        <v>Code. Name. Text</v>
      </c>
      <c r="J60" s="3"/>
      <c r="K60" s="2" t="s">
        <v>88</v>
      </c>
      <c r="L60" s="3"/>
      <c r="M60" s="2" t="s">
        <v>29</v>
      </c>
      <c r="N60" s="3"/>
      <c r="O60" s="2" t="s">
        <v>30</v>
      </c>
      <c r="P60" s="3"/>
      <c r="Q60" s="2"/>
      <c r="R60" s="3"/>
      <c r="S60" s="2"/>
      <c r="T60" s="6" t="s">
        <v>114</v>
      </c>
      <c r="U60" s="28" t="s">
        <v>2329</v>
      </c>
    </row>
    <row r="61" spans="1:21" s="4" customFormat="1" ht="14.25" customHeight="1">
      <c r="A61" s="6"/>
      <c r="B61" s="6"/>
      <c r="C61" s="33" t="s">
        <v>100</v>
      </c>
      <c r="D61" s="5">
        <v>60</v>
      </c>
      <c r="E61" s="28" t="s">
        <v>2304</v>
      </c>
      <c r="F61" s="3"/>
      <c r="G61" s="4" t="s">
        <v>25</v>
      </c>
      <c r="H61" s="2" t="s">
        <v>115</v>
      </c>
      <c r="I61" s="6" t="str">
        <f>IF("DT"=G61,TRIM(M61)&amp;". Type","")&amp;
IF(AND(ISBLANK(F61),"CC"=G61),IF(ISTEXT(J61),TRIM(J61)&amp;"_ ","")&amp;TRIM(K61)&amp;". "&amp;IF(ISTEXT(L61),TRIM(L61)&amp;"_ ","")&amp;TRIM(M61),"")&amp;
IF("SC"=G61,IF(ISTEXT(J61),TRIM(J61)&amp;"_ ","")&amp;TRIM(K61)&amp;". "&amp;IF(ISTEXT(L61),TRIM(L61)&amp;"_ ","")&amp;TRIM(M61)&amp;". "&amp;IF(ISTEXT(N61),TRIM(N61)&amp;"_ ","")&amp;TRIM(O61),"")&amp;
IF(OR(AND("CC"=G61,ISTEXT(F61)),"BIE"=G61),
 IF(ISTEXT(J61),TRIM(J61)&amp;"_ ","")&amp;TRIM(K61)&amp;". "&amp;
IF("ID"=F61,
"ID",
IF(ISTEXT(L61),TRIM(L61)&amp;"_ ","")&amp;TRIM(M61)&amp;". ")&amp;(
IF("B"=F61,IF(ISTEXT(N61),TRIM(N61)&amp;"_ ","")&amp;TRIM(O61),"")&amp;
IF("AS"=F61,IF(ISTEXT(P61),TRIM(P61)&amp;"_ ","")&amp;TRIM(Q61),"")&amp;
IF("RL"=F61,IF(ISTEXT(R61),TRIM(R61)&amp;"_ ","")&amp;TRIM(S61),"")
),
"")</f>
        <v>Language. . Identifier</v>
      </c>
      <c r="J61" s="3"/>
      <c r="K61" s="2" t="s">
        <v>115</v>
      </c>
      <c r="L61" s="3"/>
      <c r="M61" s="2"/>
      <c r="N61" s="3"/>
      <c r="O61" s="2" t="s">
        <v>21</v>
      </c>
      <c r="P61" s="3"/>
      <c r="Q61" s="2"/>
      <c r="R61" s="3"/>
      <c r="S61" s="2"/>
      <c r="T61" s="6" t="s">
        <v>116</v>
      </c>
      <c r="U61" s="28" t="s">
        <v>2329</v>
      </c>
    </row>
    <row r="62" spans="1:21" s="4" customFormat="1" ht="14.25" customHeight="1">
      <c r="A62" s="6"/>
      <c r="B62" s="6"/>
      <c r="C62" s="33" t="s">
        <v>100</v>
      </c>
      <c r="D62" s="5">
        <v>61</v>
      </c>
      <c r="E62" s="28" t="s">
        <v>2304</v>
      </c>
      <c r="F62" s="3"/>
      <c r="G62" s="4" t="s">
        <v>25</v>
      </c>
      <c r="H62" s="2" t="s">
        <v>117</v>
      </c>
      <c r="I62" s="6" t="str">
        <f>IF("DT"=G62,TRIM(M62)&amp;". Type","")&amp;
IF(AND(ISBLANK(F62),"CC"=G62),IF(ISTEXT(J62),TRIM(J62)&amp;"_ ","")&amp;TRIM(K62)&amp;". "&amp;IF(ISTEXT(L62),TRIM(L62)&amp;"_ ","")&amp;TRIM(M62),"")&amp;
IF("SC"=G62,IF(ISTEXT(J62),TRIM(J62)&amp;"_ ","")&amp;TRIM(K62)&amp;". "&amp;IF(ISTEXT(L62),TRIM(L62)&amp;"_ ","")&amp;TRIM(M62)&amp;". "&amp;IF(ISTEXT(N62),TRIM(N62)&amp;"_ ","")&amp;TRIM(O62),"")&amp;
IF(OR(AND("CC"=G62,ISTEXT(F62)),"BIE"=G62),
 IF(ISTEXT(J62),TRIM(J62)&amp;"_ ","")&amp;TRIM(K62)&amp;". "&amp;
IF("ID"=F62,
"ID",
IF(ISTEXT(L62),TRIM(L62)&amp;"_ ","")&amp;TRIM(M62)&amp;". ")&amp;(
IF("B"=F62,IF(ISTEXT(N62),TRIM(N62)&amp;"_ ","")&amp;TRIM(O62),"")&amp;
IF("AS"=F62,IF(ISTEXT(P62),TRIM(P62)&amp;"_ ","")&amp;TRIM(Q62),"")&amp;
IF("RL"=F62,IF(ISTEXT(R62),TRIM(R62)&amp;"_ ","")&amp;TRIM(S62),"")
),
"")</f>
        <v>Code List. Uniform Resource. Identifier</v>
      </c>
      <c r="J62" s="3"/>
      <c r="K62" s="2" t="s">
        <v>92</v>
      </c>
      <c r="L62" s="3"/>
      <c r="M62" s="2" t="s">
        <v>42</v>
      </c>
      <c r="N62" s="3"/>
      <c r="O62" s="2" t="s">
        <v>21</v>
      </c>
      <c r="P62" s="3"/>
      <c r="Q62" s="2"/>
      <c r="R62" s="3"/>
      <c r="S62" s="2"/>
      <c r="T62" s="6" t="s">
        <v>118</v>
      </c>
      <c r="U62" s="28" t="s">
        <v>2329</v>
      </c>
    </row>
    <row r="63" spans="1:21" s="4" customFormat="1" ht="14.25" customHeight="1">
      <c r="A63" s="6"/>
      <c r="B63" s="6"/>
      <c r="C63" s="33" t="s">
        <v>100</v>
      </c>
      <c r="D63" s="5">
        <v>62</v>
      </c>
      <c r="E63" s="28" t="s">
        <v>2304</v>
      </c>
      <c r="F63" s="3"/>
      <c r="G63" s="4" t="s">
        <v>25</v>
      </c>
      <c r="H63" s="2" t="s">
        <v>119</v>
      </c>
      <c r="I63" s="6" t="str">
        <f>IF("DT"=G63,TRIM(M63)&amp;". Type","")&amp;
IF(AND(ISBLANK(F63),"CC"=G63),IF(ISTEXT(J63),TRIM(J63)&amp;"_ ","")&amp;TRIM(K63)&amp;". "&amp;IF(ISTEXT(L63),TRIM(L63)&amp;"_ ","")&amp;TRIM(M63),"")&amp;
IF("SC"=G63,IF(ISTEXT(J63),TRIM(J63)&amp;"_ ","")&amp;TRIM(K63)&amp;". "&amp;IF(ISTEXT(L63),TRIM(L63)&amp;"_ ","")&amp;TRIM(M63)&amp;". "&amp;IF(ISTEXT(N63),TRIM(N63)&amp;"_ ","")&amp;TRIM(O63),"")&amp;
IF(OR(AND("CC"=G63,ISTEXT(F63)),"BIE"=G63),
 IF(ISTEXT(J63),TRIM(J63)&amp;"_ ","")&amp;TRIM(K63)&amp;". "&amp;
IF("ID"=F63,
"ID",
IF(ISTEXT(L63),TRIM(L63)&amp;"_ ","")&amp;TRIM(M63)&amp;". ")&amp;(
IF("B"=F63,IF(ISTEXT(N63),TRIM(N63)&amp;"_ ","")&amp;TRIM(O63),"")&amp;
IF("AS"=F63,IF(ISTEXT(P63),TRIM(P63)&amp;"_ ","")&amp;TRIM(Q63),"")&amp;
IF("RL"=F63,IF(ISTEXT(R63),TRIM(R63)&amp;"_ ","")&amp;TRIM(S63),"")
),
"")</f>
        <v>Code List Scheme. Uniform Resource. Identifier</v>
      </c>
      <c r="J63" s="3"/>
      <c r="K63" s="2" t="s">
        <v>120</v>
      </c>
      <c r="L63" s="3"/>
      <c r="M63" s="2" t="s">
        <v>42</v>
      </c>
      <c r="N63" s="3"/>
      <c r="O63" s="2" t="s">
        <v>21</v>
      </c>
      <c r="P63" s="3"/>
      <c r="Q63" s="2"/>
      <c r="R63" s="3"/>
      <c r="S63" s="2"/>
      <c r="T63" s="6" t="s">
        <v>121</v>
      </c>
      <c r="U63" s="28" t="s">
        <v>2329</v>
      </c>
    </row>
    <row r="64" spans="1:21" s="4" customFormat="1" ht="14.25" customHeight="1">
      <c r="A64" s="6"/>
      <c r="B64" s="6"/>
      <c r="C64" s="33" t="s">
        <v>578</v>
      </c>
      <c r="D64" s="5">
        <v>63</v>
      </c>
      <c r="E64" s="28" t="s">
        <v>2304</v>
      </c>
      <c r="F64" s="3"/>
      <c r="G64" s="4" t="s">
        <v>55</v>
      </c>
      <c r="H64" s="2" t="s">
        <v>122</v>
      </c>
      <c r="I64" s="6" t="str">
        <f>IF("DT"=G64,TRIM(M64)&amp;". Type","")&amp;
IF(AND(ISBLANK(F64),"CC"=G64),IF(ISTEXT(J64),TRIM(J64)&amp;"_ ","")&amp;TRIM(K64)&amp;". "&amp;IF(ISTEXT(L64),TRIM(L64)&amp;"_ ","")&amp;TRIM(M64),"")&amp;
IF("SC"=G64,IF(ISTEXT(J64),TRIM(J64)&amp;"_ ","")&amp;TRIM(K64)&amp;". "&amp;IF(ISTEXT(L64),TRIM(L64)&amp;"_ ","")&amp;TRIM(M64)&amp;". "&amp;IF(ISTEXT(N64),TRIM(N64)&amp;"_ ","")&amp;TRIM(O64),"")&amp;
IF(OR(AND("CC"=G64,ISTEXT(F64)),"BIE"=G64),
 IF(ISTEXT(J64),TRIM(J64)&amp;"_ ","")&amp;TRIM(K64)&amp;". "&amp;
IF("ID"=F64,
"ID",
IF(ISTEXT(L64),TRIM(L64)&amp;"_ ","")&amp;TRIM(M64)&amp;". ")&amp;(
IF("B"=F64,IF(ISTEXT(N64),TRIM(N64)&amp;"_ ","")&amp;TRIM(O64),"")&amp;
IF("AS"=F64,IF(ISTEXT(P64),TRIM(P64)&amp;"_ ","")&amp;TRIM(Q64),"")&amp;
IF("RL"=F64,IF(ISTEXT(R64),TRIM(R64)&amp;"_ ","")&amp;TRIM(S64),"")
),
"")</f>
        <v>Currency Code. Type</v>
      </c>
      <c r="J64" s="3"/>
      <c r="K64" s="2"/>
      <c r="L64" s="3"/>
      <c r="M64" s="2" t="s">
        <v>122</v>
      </c>
      <c r="N64" s="3" t="s">
        <v>62</v>
      </c>
      <c r="O64" s="2" t="s">
        <v>88</v>
      </c>
      <c r="P64" s="3"/>
      <c r="Q64" s="2"/>
      <c r="R64" s="3"/>
      <c r="S64" s="2"/>
      <c r="T64" s="6"/>
      <c r="U64" s="28"/>
    </row>
    <row r="65" spans="1:21" s="4" customFormat="1" ht="14.25" customHeight="1">
      <c r="A65" s="6"/>
      <c r="B65" s="6"/>
      <c r="C65" s="33" t="s">
        <v>578</v>
      </c>
      <c r="D65" s="5">
        <v>64</v>
      </c>
      <c r="E65" s="28" t="s">
        <v>2304</v>
      </c>
      <c r="F65" s="3"/>
      <c r="G65" s="4" t="s">
        <v>58</v>
      </c>
      <c r="H65" s="2" t="s">
        <v>122</v>
      </c>
      <c r="I65" s="6" t="str">
        <f>IF("DT"=G65,TRIM(M65)&amp;". Type","")&amp;
IF(AND(ISBLANK(F65),"CC"=G65),IF(ISTEXT(J65),TRIM(J65)&amp;"_ ","")&amp;TRIM(K65)&amp;". "&amp;IF(ISTEXT(L65),TRIM(L65)&amp;"_ ","")&amp;TRIM(M65),"")&amp;
IF("SC"=G65,IF(ISTEXT(J65),TRIM(J65)&amp;"_ ","")&amp;TRIM(K65)&amp;". "&amp;IF(ISTEXT(L65),TRIM(L65)&amp;"_ ","")&amp;TRIM(M65)&amp;". "&amp;IF(ISTEXT(N65),TRIM(N65)&amp;"_ ","")&amp;TRIM(O65),"")&amp;
IF(OR(AND("CC"=G65,ISTEXT(F65)),"BIE"=G65),
 IF(ISTEXT(J65),TRIM(J65)&amp;"_ ","")&amp;TRIM(K65)&amp;". "&amp;
IF("ID"=F65,
"ID",
IF(ISTEXT(L65),TRIM(L65)&amp;"_ ","")&amp;TRIM(M65)&amp;". ")&amp;(
IF("B"=F65,IF(ISTEXT(N65),TRIM(N65)&amp;"_ ","")&amp;TRIM(O65),"")&amp;
IF("AS"=F65,IF(ISTEXT(P65),TRIM(P65)&amp;"_ ","")&amp;TRIM(Q65),"")&amp;
IF("RL"=F65,IF(ISTEXT(R65),TRIM(R65)&amp;"_ ","")&amp;TRIM(S65),"")
),
"")</f>
        <v>Code. Content</v>
      </c>
      <c r="J65" s="3"/>
      <c r="K65" s="2" t="s">
        <v>88</v>
      </c>
      <c r="L65" s="3"/>
      <c r="M65" s="2" t="s">
        <v>23</v>
      </c>
      <c r="N65" s="3"/>
      <c r="O65" s="2"/>
      <c r="P65" s="3"/>
      <c r="Q65" s="2"/>
      <c r="R65" s="3"/>
      <c r="S65" s="2"/>
      <c r="T65" s="6"/>
      <c r="U65" s="28" t="s">
        <v>2332</v>
      </c>
    </row>
    <row r="66" spans="1:21" s="4" customFormat="1" ht="14.25" customHeight="1">
      <c r="A66" s="6"/>
      <c r="B66" s="6"/>
      <c r="C66" s="33" t="s">
        <v>578</v>
      </c>
      <c r="D66" s="5">
        <v>65</v>
      </c>
      <c r="E66" s="28" t="s">
        <v>2304</v>
      </c>
      <c r="F66" s="3"/>
      <c r="G66" s="4" t="s">
        <v>60</v>
      </c>
      <c r="H66" s="2" t="s">
        <v>123</v>
      </c>
      <c r="I66" s="6" t="s">
        <v>1970</v>
      </c>
      <c r="J66" s="3"/>
      <c r="K66" s="2" t="s">
        <v>92</v>
      </c>
      <c r="L66" s="3"/>
      <c r="M66" s="2"/>
      <c r="N66" s="3"/>
      <c r="O66" s="2" t="s">
        <v>21</v>
      </c>
      <c r="P66" s="3"/>
      <c r="Q66" s="2"/>
      <c r="R66" s="3"/>
      <c r="S66" s="2"/>
      <c r="T66" s="6"/>
      <c r="U66" s="28" t="s">
        <v>2329</v>
      </c>
    </row>
    <row r="67" spans="1:21" s="4" customFormat="1" ht="14.25" customHeight="1">
      <c r="A67" s="6"/>
      <c r="B67" s="6"/>
      <c r="C67" s="33" t="s">
        <v>578</v>
      </c>
      <c r="D67" s="5">
        <v>66</v>
      </c>
      <c r="E67" s="28" t="s">
        <v>2304</v>
      </c>
      <c r="F67" s="3"/>
      <c r="G67" s="4" t="s">
        <v>60</v>
      </c>
      <c r="H67" s="2" t="s">
        <v>124</v>
      </c>
      <c r="I67" s="6" t="str">
        <f>IF("DT"=G67,TRIM(M67)&amp;". Type","")&amp;
IF(AND(ISBLANK(F67),"CC"=G67),IF(ISTEXT(J67),TRIM(J67)&amp;"_ ","")&amp;TRIM(K67)&amp;". "&amp;IF(ISTEXT(L67),TRIM(L67)&amp;"_ ","")&amp;TRIM(M67),"")&amp;
IF("SC"=G67,IF(ISTEXT(J67),TRIM(J67)&amp;"_ ","")&amp;TRIM(K67)&amp;". "&amp;IF(ISTEXT(L67),TRIM(L67)&amp;"_ ","")&amp;TRIM(M67)&amp;". "&amp;IF(ISTEXT(N67),TRIM(N67)&amp;"_ ","")&amp;TRIM(O67),"")&amp;
IF(OR(AND("CC"=G67,ISTEXT(F67)),"BIE"=G67),
 IF(ISTEXT(J67),TRIM(J67)&amp;"_ ","")&amp;TRIM(K67)&amp;". "&amp;
IF("ID"=F67,
"ID",
IF(ISTEXT(L67),TRIM(L67)&amp;"_ ","")&amp;TRIM(M67)&amp;". ")&amp;(
IF("B"=F67,IF(ISTEXT(N67),TRIM(N67)&amp;"_ ","")&amp;TRIM(O67),"")&amp;
IF("AS"=F67,IF(ISTEXT(P67),TRIM(P67)&amp;"_ ","")&amp;TRIM(Q67),"")&amp;
IF("RL"=F67,IF(ISTEXT(R67),TRIM(R67)&amp;"_ ","")&amp;TRIM(S67),"")
),
"")</f>
        <v>Code List. Agency. Identifier</v>
      </c>
      <c r="J67" s="3"/>
      <c r="K67" s="2" t="s">
        <v>92</v>
      </c>
      <c r="L67" s="3"/>
      <c r="M67" s="2" t="s">
        <v>125</v>
      </c>
      <c r="N67" s="3"/>
      <c r="O67" s="2" t="s">
        <v>21</v>
      </c>
      <c r="P67" s="3"/>
      <c r="Q67" s="2"/>
      <c r="R67" s="3"/>
      <c r="S67" s="2"/>
      <c r="T67" s="6"/>
      <c r="U67" s="28" t="s">
        <v>2329</v>
      </c>
    </row>
    <row r="68" spans="1:21" s="4" customFormat="1" ht="14.25" customHeight="1">
      <c r="A68" s="6"/>
      <c r="B68" s="6"/>
      <c r="C68" s="33" t="s">
        <v>578</v>
      </c>
      <c r="D68" s="5">
        <v>67</v>
      </c>
      <c r="E68" s="28" t="s">
        <v>2304</v>
      </c>
      <c r="F68" s="3"/>
      <c r="G68" s="4" t="s">
        <v>60</v>
      </c>
      <c r="H68" s="2" t="s">
        <v>126</v>
      </c>
      <c r="I68" s="6" t="str">
        <f>IF("DT"=G68,TRIM(M68)&amp;". Type","")&amp;
IF(AND(ISBLANK(F68),"CC"=G68),IF(ISTEXT(J68),TRIM(J68)&amp;"_ ","")&amp;TRIM(K68)&amp;". "&amp;IF(ISTEXT(L68),TRIM(L68)&amp;"_ ","")&amp;TRIM(M68),"")&amp;
IF("SC"=G68,IF(ISTEXT(J68),TRIM(J68)&amp;"_ ","")&amp;TRIM(K68)&amp;". "&amp;IF(ISTEXT(L68),TRIM(L68)&amp;"_ ","")&amp;TRIM(M68)&amp;". "&amp;IF(ISTEXT(N68),TRIM(N68)&amp;"_ ","")&amp;TRIM(O68),"")&amp;
IF(OR(AND("CC"=G68,ISTEXT(F68)),"BIE"=G68),
 IF(ISTEXT(J68),TRIM(J68)&amp;"_ ","")&amp;TRIM(K68)&amp;". "&amp;
IF("ID"=F68,
"ID",
IF(ISTEXT(L68),TRIM(L68)&amp;"_ ","")&amp;TRIM(M68)&amp;". ")&amp;(
IF("B"=F68,IF(ISTEXT(N68),TRIM(N68)&amp;"_ ","")&amp;TRIM(O68),"")&amp;
IF("AS"=F68,IF(ISTEXT(P68),TRIM(P68)&amp;"_ ","")&amp;TRIM(Q68),"")&amp;
IF("RL"=F68,IF(ISTEXT(R68),TRIM(R68)&amp;"_ ","")&amp;TRIM(S68),"")
),
"")</f>
        <v>Code List. Version. Identifier</v>
      </c>
      <c r="J68" s="3"/>
      <c r="K68" s="2" t="s">
        <v>92</v>
      </c>
      <c r="L68" s="3"/>
      <c r="M68" s="2" t="s">
        <v>38</v>
      </c>
      <c r="N68" s="3"/>
      <c r="O68" s="2" t="s">
        <v>21</v>
      </c>
      <c r="P68" s="3"/>
      <c r="Q68" s="2"/>
      <c r="R68" s="3"/>
      <c r="S68" s="2"/>
      <c r="T68" s="6"/>
      <c r="U68" s="28" t="s">
        <v>2329</v>
      </c>
    </row>
    <row r="69" spans="1:21" s="4" customFormat="1" ht="14.25" customHeight="1">
      <c r="A69" s="6"/>
      <c r="B69" s="6"/>
      <c r="C69" s="33" t="s">
        <v>578</v>
      </c>
      <c r="D69" s="5">
        <v>68</v>
      </c>
      <c r="E69" s="28" t="s">
        <v>2304</v>
      </c>
      <c r="F69" s="3"/>
      <c r="G69" s="4" t="s">
        <v>60</v>
      </c>
      <c r="H69" s="2" t="s">
        <v>127</v>
      </c>
      <c r="I69" s="6" t="str">
        <f>IF("DT"=G69,TRIM(M69)&amp;". Type","")&amp;
IF(AND(ISBLANK(F69),"CC"=G69),IF(ISTEXT(J69),TRIM(J69)&amp;"_ ","")&amp;TRIM(K69)&amp;". "&amp;IF(ISTEXT(L69),TRIM(L69)&amp;"_ ","")&amp;TRIM(M69),"")&amp;
IF("SC"=G69,IF(ISTEXT(J69),TRIM(J69)&amp;"_ ","")&amp;TRIM(K69)&amp;". "&amp;IF(ISTEXT(L69),TRIM(L69)&amp;"_ ","")&amp;TRIM(M69)&amp;". "&amp;IF(ISTEXT(N69),TRIM(N69)&amp;"_ ","")&amp;TRIM(O69),"")&amp;
IF(OR(AND("CC"=G69,ISTEXT(F69)),"BIE"=G69),
 IF(ISTEXT(J69),TRIM(J69)&amp;"_ ","")&amp;TRIM(K69)&amp;". "&amp;
IF("ID"=F69,
"ID",
IF(ISTEXT(L69),TRIM(L69)&amp;"_ ","")&amp;TRIM(M69)&amp;". ")&amp;(
IF("B"=F69,IF(ISTEXT(N69),TRIM(N69)&amp;"_ ","")&amp;TRIM(O69),"")&amp;
IF("AS"=F69,IF(ISTEXT(P69),TRIM(P69)&amp;"_ ","")&amp;TRIM(Q69),"")&amp;
IF("RL"=F69,IF(ISTEXT(R69),TRIM(R69)&amp;"_ ","")&amp;TRIM(S69),"")
),
"")</f>
        <v>Code List. Uniform Resource. Identifier</v>
      </c>
      <c r="J69" s="3"/>
      <c r="K69" s="2" t="s">
        <v>92</v>
      </c>
      <c r="L69" s="3"/>
      <c r="M69" s="2" t="s">
        <v>42</v>
      </c>
      <c r="N69" s="3"/>
      <c r="O69" s="2" t="s">
        <v>21</v>
      </c>
      <c r="P69" s="3"/>
      <c r="Q69" s="2"/>
      <c r="R69" s="3"/>
      <c r="S69" s="2"/>
      <c r="T69" s="6"/>
      <c r="U69" s="28" t="s">
        <v>2329</v>
      </c>
    </row>
    <row r="70" spans="1:21" s="4" customFormat="1" ht="14.25" customHeight="1">
      <c r="A70" s="6"/>
      <c r="B70" s="6"/>
      <c r="C70" s="33" t="s">
        <v>128</v>
      </c>
      <c r="D70" s="5">
        <v>69</v>
      </c>
      <c r="E70" s="28" t="s">
        <v>2304</v>
      </c>
      <c r="F70" s="3"/>
      <c r="G70" s="4" t="s">
        <v>55</v>
      </c>
      <c r="H70" s="2" t="s">
        <v>128</v>
      </c>
      <c r="I70" s="6" t="str">
        <f>IF("DT"=G70,TRIM(M70)&amp;". Type","")&amp;
IF(AND(ISBLANK(F70),"CC"=G70),IF(ISTEXT(J70),TRIM(J70)&amp;"_ ","")&amp;TRIM(K70)&amp;". "&amp;IF(ISTEXT(L70),TRIM(L70)&amp;"_ ","")&amp;TRIM(M70),"")&amp;
IF("SC"=G70,IF(ISTEXT(J70),TRIM(J70)&amp;"_ ","")&amp;TRIM(K70)&amp;". "&amp;IF(ISTEXT(L70),TRIM(L70)&amp;"_ ","")&amp;TRIM(M70)&amp;". "&amp;IF(ISTEXT(N70),TRIM(N70)&amp;"_ ","")&amp;TRIM(O70),"")&amp;
IF(OR(AND("CC"=G70,ISTEXT(F70)),"BIE"=G70),
 IF(ISTEXT(J70),TRIM(J70)&amp;"_ ","")&amp;TRIM(K70)&amp;". "&amp;
IF("ID"=F70,
"ID",
IF(ISTEXT(L70),TRIM(L70)&amp;"_ ","")&amp;TRIM(M70)&amp;". ")&amp;(
IF("B"=F70,IF(ISTEXT(N70),TRIM(N70)&amp;"_ ","")&amp;TRIM(O70),"")&amp;
IF("AS"=F70,IF(ISTEXT(P70),TRIM(P70)&amp;"_ ","")&amp;TRIM(Q70),"")&amp;
IF("RL"=F70,IF(ISTEXT(R70),TRIM(R70)&amp;"_ ","")&amp;TRIM(S70),"")
),
"")</f>
        <v>Country Code. Type</v>
      </c>
      <c r="J70" s="3"/>
      <c r="K70" s="2"/>
      <c r="L70" s="3"/>
      <c r="M70" s="2" t="s">
        <v>129</v>
      </c>
      <c r="N70" s="3" t="s">
        <v>130</v>
      </c>
      <c r="O70" s="2" t="s">
        <v>88</v>
      </c>
      <c r="P70" s="3"/>
      <c r="Q70" s="2"/>
      <c r="R70" s="3"/>
      <c r="S70" s="2"/>
      <c r="T70" s="6"/>
      <c r="U70" s="28"/>
    </row>
    <row r="71" spans="1:21" s="4" customFormat="1" ht="14.25" customHeight="1">
      <c r="A71" s="6"/>
      <c r="B71" s="6"/>
      <c r="C71" s="33" t="s">
        <v>128</v>
      </c>
      <c r="D71" s="5">
        <v>70</v>
      </c>
      <c r="E71" s="28" t="s">
        <v>2304</v>
      </c>
      <c r="F71" s="3"/>
      <c r="G71" s="4" t="s">
        <v>58</v>
      </c>
      <c r="H71" s="2" t="s">
        <v>128</v>
      </c>
      <c r="I71" s="6" t="str">
        <f>IF("DT"=G71,TRIM(M71)&amp;". Type","")&amp;
IF(AND(ISBLANK(F71),"CC"=G71),IF(ISTEXT(J71),TRIM(J71)&amp;"_ ","")&amp;TRIM(K71)&amp;". "&amp;IF(ISTEXT(L71),TRIM(L71)&amp;"_ ","")&amp;TRIM(M71),"")&amp;
IF("SC"=G71,IF(ISTEXT(J71),TRIM(J71)&amp;"_ ","")&amp;TRIM(K71)&amp;". "&amp;IF(ISTEXT(L71),TRIM(L71)&amp;"_ ","")&amp;TRIM(M71)&amp;". "&amp;IF(ISTEXT(N71),TRIM(N71)&amp;"_ ","")&amp;TRIM(O71),"")&amp;
IF(OR(AND("CC"=G71,ISTEXT(F71)),"BIE"=G71),
 IF(ISTEXT(J71),TRIM(J71)&amp;"_ ","")&amp;TRIM(K71)&amp;". "&amp;
IF("ID"=F71,
"ID",
IF(ISTEXT(L71),TRIM(L71)&amp;"_ ","")&amp;TRIM(M71)&amp;". ")&amp;(
IF("B"=F71,IF(ISTEXT(N71),TRIM(N71)&amp;"_ ","")&amp;TRIM(O71),"")&amp;
IF("AS"=F71,IF(ISTEXT(P71),TRIM(P71)&amp;"_ ","")&amp;TRIM(Q71),"")&amp;
IF("RL"=F71,IF(ISTEXT(R71),TRIM(R71)&amp;"_ ","")&amp;TRIM(S71),"")
),
"")</f>
        <v>Code. Content</v>
      </c>
      <c r="J71" s="3"/>
      <c r="K71" s="2" t="s">
        <v>88</v>
      </c>
      <c r="L71" s="3"/>
      <c r="M71" s="2" t="s">
        <v>23</v>
      </c>
      <c r="N71" s="3"/>
      <c r="O71" s="2"/>
      <c r="P71" s="3"/>
      <c r="Q71" s="2"/>
      <c r="R71" s="3"/>
      <c r="S71" s="2"/>
      <c r="T71" s="6"/>
      <c r="U71" s="28" t="s">
        <v>2332</v>
      </c>
    </row>
    <row r="72" spans="1:21" s="4" customFormat="1" ht="14.25" customHeight="1">
      <c r="A72" s="6"/>
      <c r="B72" s="6"/>
      <c r="C72" s="33" t="s">
        <v>128</v>
      </c>
      <c r="D72" s="5">
        <v>71</v>
      </c>
      <c r="E72" s="28" t="s">
        <v>2304</v>
      </c>
      <c r="F72" s="3"/>
      <c r="G72" s="4" t="s">
        <v>60</v>
      </c>
      <c r="H72" s="2" t="s">
        <v>131</v>
      </c>
      <c r="I72" s="6" t="s">
        <v>1970</v>
      </c>
      <c r="J72" s="3"/>
      <c r="K72" s="2" t="s">
        <v>92</v>
      </c>
      <c r="L72" s="3"/>
      <c r="M72" s="2"/>
      <c r="N72" s="3"/>
      <c r="O72" s="2" t="s">
        <v>21</v>
      </c>
      <c r="P72" s="3"/>
      <c r="Q72" s="2"/>
      <c r="R72" s="3"/>
      <c r="S72" s="2"/>
      <c r="T72" s="6"/>
      <c r="U72" s="28" t="s">
        <v>2329</v>
      </c>
    </row>
    <row r="73" spans="1:21" s="4" customFormat="1" ht="14.25" customHeight="1">
      <c r="A73" s="6"/>
      <c r="B73" s="6"/>
      <c r="C73" s="33" t="s">
        <v>128</v>
      </c>
      <c r="D73" s="5">
        <v>72</v>
      </c>
      <c r="E73" s="28" t="s">
        <v>2304</v>
      </c>
      <c r="F73" s="3"/>
      <c r="G73" s="4" t="s">
        <v>60</v>
      </c>
      <c r="H73" s="2" t="s">
        <v>132</v>
      </c>
      <c r="I73" s="6" t="str">
        <f>IF("DT"=G73,TRIM(M73)&amp;". Type","")&amp;
IF(AND(ISBLANK(F73),"CC"=G73),IF(ISTEXT(J73),TRIM(J73)&amp;"_ ","")&amp;TRIM(K73)&amp;". "&amp;IF(ISTEXT(L73),TRIM(L73)&amp;"_ ","")&amp;TRIM(M73),"")&amp;
IF("SC"=G73,IF(ISTEXT(J73),TRIM(J73)&amp;"_ ","")&amp;TRIM(K73)&amp;". "&amp;IF(ISTEXT(L73),TRIM(L73)&amp;"_ ","")&amp;TRIM(M73)&amp;". "&amp;IF(ISTEXT(N73),TRIM(N73)&amp;"_ ","")&amp;TRIM(O73),"")&amp;
IF(OR(AND("CC"=G73,ISTEXT(F73)),"BIE"=G73),
 IF(ISTEXT(J73),TRIM(J73)&amp;"_ ","")&amp;TRIM(K73)&amp;". "&amp;
IF("ID"=F73,
"ID",
IF(ISTEXT(L73),TRIM(L73)&amp;"_ ","")&amp;TRIM(M73)&amp;". ")&amp;(
IF("B"=F73,IF(ISTEXT(N73),TRIM(N73)&amp;"_ ","")&amp;TRIM(O73),"")&amp;
IF("AS"=F73,IF(ISTEXT(P73),TRIM(P73)&amp;"_ ","")&amp;TRIM(Q73),"")&amp;
IF("RL"=F73,IF(ISTEXT(R73),TRIM(R73)&amp;"_ ","")&amp;TRIM(S73),"")
),
"")</f>
        <v>Code List. Agency. Identifier</v>
      </c>
      <c r="J73" s="3"/>
      <c r="K73" s="2" t="s">
        <v>92</v>
      </c>
      <c r="L73" s="3"/>
      <c r="M73" s="2" t="s">
        <v>125</v>
      </c>
      <c r="N73" s="3"/>
      <c r="O73" s="2" t="s">
        <v>21</v>
      </c>
      <c r="P73" s="3"/>
      <c r="Q73" s="2"/>
      <c r="R73" s="3"/>
      <c r="S73" s="2"/>
      <c r="T73" s="6"/>
      <c r="U73" s="28" t="s">
        <v>2329</v>
      </c>
    </row>
    <row r="74" spans="1:21" s="4" customFormat="1" ht="14.25" customHeight="1">
      <c r="A74" s="6"/>
      <c r="B74" s="6"/>
      <c r="C74" s="33" t="s">
        <v>128</v>
      </c>
      <c r="D74" s="5">
        <v>73</v>
      </c>
      <c r="E74" s="28" t="s">
        <v>2304</v>
      </c>
      <c r="F74" s="3"/>
      <c r="G74" s="4" t="s">
        <v>60</v>
      </c>
      <c r="H74" s="2" t="s">
        <v>133</v>
      </c>
      <c r="I74" s="6" t="str">
        <f>IF("DT"=G74,TRIM(M74)&amp;". Type","")&amp;
IF(AND(ISBLANK(F74),"CC"=G74),IF(ISTEXT(J74),TRIM(J74)&amp;"_ ","")&amp;TRIM(K74)&amp;". "&amp;IF(ISTEXT(L74),TRIM(L74)&amp;"_ ","")&amp;TRIM(M74),"")&amp;
IF("SC"=G74,IF(ISTEXT(J74),TRIM(J74)&amp;"_ ","")&amp;TRIM(K74)&amp;". "&amp;IF(ISTEXT(L74),TRIM(L74)&amp;"_ ","")&amp;TRIM(M74)&amp;". "&amp;IF(ISTEXT(N74),TRIM(N74)&amp;"_ ","")&amp;TRIM(O74),"")&amp;
IF(OR(AND("CC"=G74,ISTEXT(F74)),"BIE"=G74),
 IF(ISTEXT(J74),TRIM(J74)&amp;"_ ","")&amp;TRIM(K74)&amp;". "&amp;
IF("ID"=F74,
"ID",
IF(ISTEXT(L74),TRIM(L74)&amp;"_ ","")&amp;TRIM(M74)&amp;". ")&amp;(
IF("B"=F74,IF(ISTEXT(N74),TRIM(N74)&amp;"_ ","")&amp;TRIM(O74),"")&amp;
IF("AS"=F74,IF(ISTEXT(P74),TRIM(P74)&amp;"_ ","")&amp;TRIM(Q74),"")&amp;
IF("RL"=F74,IF(ISTEXT(R74),TRIM(R74)&amp;"_ ","")&amp;TRIM(S74),"")
),
"")</f>
        <v>Code List. Version. Identifier</v>
      </c>
      <c r="J74" s="3"/>
      <c r="K74" s="2" t="s">
        <v>92</v>
      </c>
      <c r="L74" s="3"/>
      <c r="M74" s="2" t="s">
        <v>38</v>
      </c>
      <c r="N74" s="3"/>
      <c r="O74" s="2" t="s">
        <v>21</v>
      </c>
      <c r="P74" s="3"/>
      <c r="Q74" s="2"/>
      <c r="R74" s="3"/>
      <c r="S74" s="2"/>
      <c r="T74" s="6"/>
      <c r="U74" s="28" t="s">
        <v>2329</v>
      </c>
    </row>
    <row r="75" spans="1:21" s="4" customFormat="1" ht="14.25" customHeight="1">
      <c r="A75" s="6"/>
      <c r="B75" s="6"/>
      <c r="C75" s="33" t="s">
        <v>128</v>
      </c>
      <c r="D75" s="5">
        <v>74</v>
      </c>
      <c r="E75" s="28" t="s">
        <v>2304</v>
      </c>
      <c r="F75" s="3"/>
      <c r="G75" s="4" t="s">
        <v>60</v>
      </c>
      <c r="H75" s="2" t="s">
        <v>134</v>
      </c>
      <c r="I75" s="6" t="str">
        <f>IF("DT"=G75,TRIM(M75)&amp;". Type","")&amp;
IF(AND(ISBLANK(F75),"CC"=G75),IF(ISTEXT(J75),TRIM(J75)&amp;"_ ","")&amp;TRIM(K75)&amp;". "&amp;IF(ISTEXT(L75),TRIM(L75)&amp;"_ ","")&amp;TRIM(M75),"")&amp;
IF("SC"=G75,IF(ISTEXT(J75),TRIM(J75)&amp;"_ ","")&amp;TRIM(K75)&amp;". "&amp;IF(ISTEXT(L75),TRIM(L75)&amp;"_ ","")&amp;TRIM(M75)&amp;". "&amp;IF(ISTEXT(N75),TRIM(N75)&amp;"_ ","")&amp;TRIM(O75),"")&amp;
IF(OR(AND("CC"=G75,ISTEXT(F75)),"BIE"=G75),
 IF(ISTEXT(J75),TRIM(J75)&amp;"_ ","")&amp;TRIM(K75)&amp;". "&amp;
IF("ID"=F75,
"ID",
IF(ISTEXT(L75),TRIM(L75)&amp;"_ ","")&amp;TRIM(M75)&amp;". ")&amp;(
IF("B"=F75,IF(ISTEXT(N75),TRIM(N75)&amp;"_ ","")&amp;TRIM(O75),"")&amp;
IF("AS"=F75,IF(ISTEXT(P75),TRIM(P75)&amp;"_ ","")&amp;TRIM(Q75),"")&amp;
IF("RL"=F75,IF(ISTEXT(R75),TRIM(R75)&amp;"_ ","")&amp;TRIM(S75),"")
),
"")</f>
        <v>Code List. Uniform Resource. Identifier</v>
      </c>
      <c r="J75" s="3"/>
      <c r="K75" s="2" t="s">
        <v>92</v>
      </c>
      <c r="L75" s="3"/>
      <c r="M75" s="2" t="s">
        <v>42</v>
      </c>
      <c r="N75" s="3"/>
      <c r="O75" s="2" t="s">
        <v>21</v>
      </c>
      <c r="P75" s="3"/>
      <c r="Q75" s="2"/>
      <c r="R75" s="3"/>
      <c r="S75" s="2"/>
      <c r="T75" s="6"/>
      <c r="U75" s="28" t="s">
        <v>2329</v>
      </c>
    </row>
    <row r="76" spans="1:21" s="4" customFormat="1" ht="14.25" customHeight="1">
      <c r="A76" s="6"/>
      <c r="B76" s="6"/>
      <c r="C76" s="33" t="s">
        <v>135</v>
      </c>
      <c r="D76" s="5">
        <v>75</v>
      </c>
      <c r="E76" s="28" t="s">
        <v>2304</v>
      </c>
      <c r="F76" s="3"/>
      <c r="G76" s="4" t="s">
        <v>55</v>
      </c>
      <c r="H76" s="2" t="s">
        <v>135</v>
      </c>
      <c r="I76" s="6" t="str">
        <f>IF("DT"=G76,TRIM(M76)&amp;". Type","")&amp;
IF(AND(ISBLANK(F76),"CC"=G76),IF(ISTEXT(J76),TRIM(J76)&amp;"_ ","")&amp;TRIM(K76)&amp;". "&amp;IF(ISTEXT(L76),TRIM(L76)&amp;"_ ","")&amp;TRIM(M76),"")&amp;
IF("SC"=G76,IF(ISTEXT(J76),TRIM(J76)&amp;"_ ","")&amp;TRIM(K76)&amp;". "&amp;IF(ISTEXT(L76),TRIM(L76)&amp;"_ ","")&amp;TRIM(M76)&amp;". "&amp;IF(ISTEXT(N76),TRIM(N76)&amp;"_ ","")&amp;TRIM(O76),"")&amp;
IF(OR(AND("CC"=G76,ISTEXT(F76)),"BIE"=G76),
 IF(ISTEXT(J76),TRIM(J76)&amp;"_ ","")&amp;TRIM(K76)&amp;". "&amp;
IF("ID"=F76,
"ID",
IF(ISTEXT(L76),TRIM(L76)&amp;"_ ","")&amp;TRIM(M76)&amp;". ")&amp;(
IF("B"=F76,IF(ISTEXT(N76),TRIM(N76)&amp;"_ ","")&amp;TRIM(O76),"")&amp;
IF("AS"=F76,IF(ISTEXT(P76),TRIM(P76)&amp;"_ ","")&amp;TRIM(Q76),"")&amp;
IF("RL"=F76,IF(ISTEXT(R76),TRIM(R76)&amp;"_ ","")&amp;TRIM(S76),"")
),
"")</f>
        <v>State Province Code. Type</v>
      </c>
      <c r="J76" s="3"/>
      <c r="K76" s="2"/>
      <c r="L76" s="3"/>
      <c r="M76" s="2" t="s">
        <v>135</v>
      </c>
      <c r="N76" s="3" t="s">
        <v>136</v>
      </c>
      <c r="O76" s="2" t="s">
        <v>88</v>
      </c>
      <c r="P76" s="3"/>
      <c r="Q76" s="2"/>
      <c r="R76" s="3"/>
      <c r="S76" s="2"/>
      <c r="T76" s="6"/>
      <c r="U76" s="28"/>
    </row>
    <row r="77" spans="1:21" s="4" customFormat="1" ht="14.25" customHeight="1">
      <c r="A77" s="6"/>
      <c r="B77" s="6"/>
      <c r="C77" s="33" t="s">
        <v>135</v>
      </c>
      <c r="D77" s="5">
        <v>76</v>
      </c>
      <c r="E77" s="28" t="s">
        <v>2304</v>
      </c>
      <c r="F77" s="3"/>
      <c r="G77" s="4" t="s">
        <v>58</v>
      </c>
      <c r="H77" s="2" t="s">
        <v>135</v>
      </c>
      <c r="I77" s="6" t="str">
        <f>IF("DT"=G77,TRIM(M77)&amp;". Type","")&amp;
IF(AND(ISBLANK(F77),"CC"=G77),IF(ISTEXT(J77),TRIM(J77)&amp;"_ ","")&amp;TRIM(K77)&amp;". "&amp;IF(ISTEXT(L77),TRIM(L77)&amp;"_ ","")&amp;TRIM(M77),"")&amp;
IF("SC"=G77,IF(ISTEXT(J77),TRIM(J77)&amp;"_ ","")&amp;TRIM(K77)&amp;". "&amp;IF(ISTEXT(L77),TRIM(L77)&amp;"_ ","")&amp;TRIM(M77)&amp;". "&amp;IF(ISTEXT(N77),TRIM(N77)&amp;"_ ","")&amp;TRIM(O77),"")&amp;
IF(OR(AND("CC"=G77,ISTEXT(F77)),"BIE"=G77),
 IF(ISTEXT(J77),TRIM(J77)&amp;"_ ","")&amp;TRIM(K77)&amp;". "&amp;
IF("ID"=F77,
"ID",
IF(ISTEXT(L77),TRIM(L77)&amp;"_ ","")&amp;TRIM(M77)&amp;". ")&amp;(
IF("B"=F77,IF(ISTEXT(N77),TRIM(N77)&amp;"_ ","")&amp;TRIM(O77),"")&amp;
IF("AS"=F77,IF(ISTEXT(P77),TRIM(P77)&amp;"_ ","")&amp;TRIM(Q77),"")&amp;
IF("RL"=F77,IF(ISTEXT(R77),TRIM(R77)&amp;"_ ","")&amp;TRIM(S77),"")
),
"")</f>
        <v>Code. Content</v>
      </c>
      <c r="J77" s="3"/>
      <c r="K77" s="2" t="s">
        <v>88</v>
      </c>
      <c r="L77" s="3"/>
      <c r="M77" s="2" t="s">
        <v>23</v>
      </c>
      <c r="N77" s="3"/>
      <c r="O77" s="2"/>
      <c r="P77" s="3"/>
      <c r="Q77" s="2"/>
      <c r="R77" s="3"/>
      <c r="S77" s="2"/>
      <c r="T77" s="6"/>
      <c r="U77" s="28" t="s">
        <v>2332</v>
      </c>
    </row>
    <row r="78" spans="1:21" s="4" customFormat="1" ht="14.25" customHeight="1">
      <c r="A78" s="6"/>
      <c r="B78" s="6"/>
      <c r="C78" s="33" t="s">
        <v>135</v>
      </c>
      <c r="D78" s="5">
        <v>77</v>
      </c>
      <c r="E78" s="28" t="s">
        <v>2304</v>
      </c>
      <c r="F78" s="3"/>
      <c r="G78" s="4" t="s">
        <v>60</v>
      </c>
      <c r="H78" s="2" t="s">
        <v>137</v>
      </c>
      <c r="I78" s="6" t="s">
        <v>1970</v>
      </c>
      <c r="J78" s="3"/>
      <c r="K78" s="2" t="s">
        <v>92</v>
      </c>
      <c r="L78" s="3"/>
      <c r="M78" s="2"/>
      <c r="N78" s="3"/>
      <c r="O78" s="2" t="s">
        <v>21</v>
      </c>
      <c r="P78" s="3"/>
      <c r="Q78" s="2"/>
      <c r="R78" s="3"/>
      <c r="S78" s="2"/>
      <c r="T78" s="6"/>
      <c r="U78" s="28" t="s">
        <v>2329</v>
      </c>
    </row>
    <row r="79" spans="1:21" s="4" customFormat="1" ht="14.25" customHeight="1">
      <c r="A79" s="6"/>
      <c r="B79" s="6"/>
      <c r="C79" s="33" t="s">
        <v>135</v>
      </c>
      <c r="D79" s="5">
        <v>78</v>
      </c>
      <c r="E79" s="28" t="s">
        <v>2304</v>
      </c>
      <c r="F79" s="3"/>
      <c r="G79" s="4" t="s">
        <v>60</v>
      </c>
      <c r="H79" s="2" t="s">
        <v>138</v>
      </c>
      <c r="I79" s="6" t="str">
        <f>IF("DT"=G79,TRIM(M79)&amp;". Type","")&amp;
IF(AND(ISBLANK(F79),"CC"=G79),IF(ISTEXT(J79),TRIM(J79)&amp;"_ ","")&amp;TRIM(K79)&amp;". "&amp;IF(ISTEXT(L79),TRIM(L79)&amp;"_ ","")&amp;TRIM(M79),"")&amp;
IF("SC"=G79,IF(ISTEXT(J79),TRIM(J79)&amp;"_ ","")&amp;TRIM(K79)&amp;". "&amp;IF(ISTEXT(L79),TRIM(L79)&amp;"_ ","")&amp;TRIM(M79)&amp;". "&amp;IF(ISTEXT(N79),TRIM(N79)&amp;"_ ","")&amp;TRIM(O79),"")&amp;
IF(OR(AND("CC"=G79,ISTEXT(F79)),"BIE"=G79),
 IF(ISTEXT(J79),TRIM(J79)&amp;"_ ","")&amp;TRIM(K79)&amp;". "&amp;
IF("ID"=F79,
"ID",
IF(ISTEXT(L79),TRIM(L79)&amp;"_ ","")&amp;TRIM(M79)&amp;". ")&amp;(
IF("B"=F79,IF(ISTEXT(N79),TRIM(N79)&amp;"_ ","")&amp;TRIM(O79),"")&amp;
IF("AS"=F79,IF(ISTEXT(P79),TRIM(P79)&amp;"_ ","")&amp;TRIM(Q79),"")&amp;
IF("RL"=F79,IF(ISTEXT(R79),TRIM(R79)&amp;"_ ","")&amp;TRIM(S79),"")
),
"")</f>
        <v>Code List. Agency. Identifier</v>
      </c>
      <c r="J79" s="3"/>
      <c r="K79" s="2" t="s">
        <v>92</v>
      </c>
      <c r="L79" s="3"/>
      <c r="M79" s="2" t="s">
        <v>125</v>
      </c>
      <c r="N79" s="3"/>
      <c r="O79" s="2" t="s">
        <v>21</v>
      </c>
      <c r="P79" s="3"/>
      <c r="Q79" s="2"/>
      <c r="R79" s="3"/>
      <c r="S79" s="2"/>
      <c r="T79" s="6"/>
      <c r="U79" s="28" t="s">
        <v>2329</v>
      </c>
    </row>
    <row r="80" spans="1:21" s="4" customFormat="1" ht="14.25" customHeight="1">
      <c r="A80" s="6"/>
      <c r="B80" s="6"/>
      <c r="C80" s="33" t="s">
        <v>135</v>
      </c>
      <c r="D80" s="5">
        <v>79</v>
      </c>
      <c r="E80" s="28" t="s">
        <v>2304</v>
      </c>
      <c r="F80" s="3"/>
      <c r="G80" s="4" t="s">
        <v>60</v>
      </c>
      <c r="H80" s="2" t="s">
        <v>139</v>
      </c>
      <c r="I80" s="6" t="str">
        <f>IF("DT"=G80,TRIM(M80)&amp;". Type","")&amp;
IF(AND(ISBLANK(F80),"CC"=G80),IF(ISTEXT(J80),TRIM(J80)&amp;"_ ","")&amp;TRIM(K80)&amp;". "&amp;IF(ISTEXT(L80),TRIM(L80)&amp;"_ ","")&amp;TRIM(M80),"")&amp;
IF("SC"=G80,IF(ISTEXT(J80),TRIM(J80)&amp;"_ ","")&amp;TRIM(K80)&amp;". "&amp;IF(ISTEXT(L80),TRIM(L80)&amp;"_ ","")&amp;TRIM(M80)&amp;". "&amp;IF(ISTEXT(N80),TRIM(N80)&amp;"_ ","")&amp;TRIM(O80),"")&amp;
IF(OR(AND("CC"=G80,ISTEXT(F80)),"BIE"=G80),
 IF(ISTEXT(J80),TRIM(J80)&amp;"_ ","")&amp;TRIM(K80)&amp;". "&amp;
IF("ID"=F80,
"ID",
IF(ISTEXT(L80),TRIM(L80)&amp;"_ ","")&amp;TRIM(M80)&amp;". ")&amp;(
IF("B"=F80,IF(ISTEXT(N80),TRIM(N80)&amp;"_ ","")&amp;TRIM(O80),"")&amp;
IF("AS"=F80,IF(ISTEXT(P80),TRIM(P80)&amp;"_ ","")&amp;TRIM(Q80),"")&amp;
IF("RL"=F80,IF(ISTEXT(R80),TRIM(R80)&amp;"_ ","")&amp;TRIM(S80),"")
),
"")</f>
        <v>Code List. Version. Identifier</v>
      </c>
      <c r="J80" s="3"/>
      <c r="K80" s="2" t="s">
        <v>92</v>
      </c>
      <c r="L80" s="3"/>
      <c r="M80" s="2" t="s">
        <v>38</v>
      </c>
      <c r="N80" s="3"/>
      <c r="O80" s="2" t="s">
        <v>21</v>
      </c>
      <c r="P80" s="3"/>
      <c r="Q80" s="2"/>
      <c r="R80" s="3"/>
      <c r="S80" s="2"/>
      <c r="T80" s="6"/>
      <c r="U80" s="28" t="s">
        <v>2329</v>
      </c>
    </row>
    <row r="81" spans="1:21" s="4" customFormat="1" ht="14.25" customHeight="1">
      <c r="A81" s="6"/>
      <c r="B81" s="6"/>
      <c r="C81" s="33" t="s">
        <v>135</v>
      </c>
      <c r="D81" s="5">
        <v>80</v>
      </c>
      <c r="E81" s="28" t="s">
        <v>2304</v>
      </c>
      <c r="F81" s="3"/>
      <c r="G81" s="4" t="s">
        <v>60</v>
      </c>
      <c r="H81" s="2" t="s">
        <v>140</v>
      </c>
      <c r="I81" s="6" t="str">
        <f>IF("DT"=G81,TRIM(M81)&amp;". Type","")&amp;
IF(AND(ISBLANK(F81),"CC"=G81),IF(ISTEXT(J81),TRIM(J81)&amp;"_ ","")&amp;TRIM(K81)&amp;". "&amp;IF(ISTEXT(L81),TRIM(L81)&amp;"_ ","")&amp;TRIM(M81),"")&amp;
IF("SC"=G81,IF(ISTEXT(J81),TRIM(J81)&amp;"_ ","")&amp;TRIM(K81)&amp;". "&amp;IF(ISTEXT(L81),TRIM(L81)&amp;"_ ","")&amp;TRIM(M81)&amp;". "&amp;IF(ISTEXT(N81),TRIM(N81)&amp;"_ ","")&amp;TRIM(O81),"")&amp;
IF(OR(AND("CC"=G81,ISTEXT(F81)),"BIE"=G81),
 IF(ISTEXT(J81),TRIM(J81)&amp;"_ ","")&amp;TRIM(K81)&amp;". "&amp;
IF("ID"=F81,
"ID",
IF(ISTEXT(L81),TRIM(L81)&amp;"_ ","")&amp;TRIM(M81)&amp;". ")&amp;(
IF("B"=F81,IF(ISTEXT(N81),TRIM(N81)&amp;"_ ","")&amp;TRIM(O81),"")&amp;
IF("AS"=F81,IF(ISTEXT(P81),TRIM(P81)&amp;"_ ","")&amp;TRIM(Q81),"")&amp;
IF("RL"=F81,IF(ISTEXT(R81),TRIM(R81)&amp;"_ ","")&amp;TRIM(S81),"")
),
"")</f>
        <v>Code List. Uniform Resource. Identifier</v>
      </c>
      <c r="J81" s="3"/>
      <c r="K81" s="2" t="s">
        <v>92</v>
      </c>
      <c r="L81" s="3"/>
      <c r="M81" s="2" t="s">
        <v>42</v>
      </c>
      <c r="N81" s="3"/>
      <c r="O81" s="2" t="s">
        <v>21</v>
      </c>
      <c r="P81" s="3"/>
      <c r="Q81" s="2"/>
      <c r="R81" s="3"/>
      <c r="S81" s="2"/>
      <c r="T81" s="6"/>
      <c r="U81" s="28" t="s">
        <v>2329</v>
      </c>
    </row>
    <row r="82" spans="1:21" s="4" customFormat="1" ht="14.25" customHeight="1">
      <c r="A82" s="6"/>
      <c r="B82" s="6"/>
      <c r="C82" s="33" t="s">
        <v>164</v>
      </c>
      <c r="D82" s="5">
        <v>81</v>
      </c>
      <c r="E82" s="28" t="s">
        <v>2304</v>
      </c>
      <c r="F82" s="3"/>
      <c r="G82" s="4" t="s">
        <v>20</v>
      </c>
      <c r="H82" s="2" t="s">
        <v>141</v>
      </c>
      <c r="I82" s="6" t="str">
        <f>IF("DT"=G82,TRIM(M82)&amp;". Type","")&amp;
IF(AND(ISBLANK(F82),"CC"=G82),IF(ISTEXT(J82),TRIM(J82)&amp;"_ ","")&amp;TRIM(K82)&amp;". "&amp;IF(ISTEXT(L82),TRIM(L82)&amp;"_ ","")&amp;TRIM(M82),"")&amp;
IF("SC"=G82,IF(ISTEXT(J82),TRIM(J82)&amp;"_ ","")&amp;TRIM(K82)&amp;". "&amp;IF(ISTEXT(L82),TRIM(L82)&amp;"_ ","")&amp;TRIM(M82)&amp;". "&amp;IF(ISTEXT(N82),TRIM(N82)&amp;"_ ","")&amp;TRIM(O82),"")&amp;
IF(OR(AND("CC"=G82,ISTEXT(F82)),"BIE"=G82),
 IF(ISTEXT(J82),TRIM(J82)&amp;"_ ","")&amp;TRIM(K82)&amp;". "&amp;
IF("ID"=F82,
"ID",
IF(ISTEXT(L82),TRIM(L82)&amp;"_ ","")&amp;TRIM(M82)&amp;". ")&amp;(
IF("B"=F82,IF(ISTEXT(N82),TRIM(N82)&amp;"_ ","")&amp;TRIM(O82),"")&amp;
IF("AS"=F82,IF(ISTEXT(P82),TRIM(P82)&amp;"_ ","")&amp;TRIM(Q82),"")&amp;
IF("RL"=F82,IF(ISTEXT(R82),TRIM(R82)&amp;"_ ","")&amp;TRIM(S82),"")
),
"")</f>
        <v>Date Time. Type</v>
      </c>
      <c r="J82" s="3"/>
      <c r="K82" s="2"/>
      <c r="L82" s="3"/>
      <c r="M82" s="2" t="s">
        <v>141</v>
      </c>
      <c r="N82" s="3"/>
      <c r="O82" s="2" t="s">
        <v>141</v>
      </c>
      <c r="P82" s="3"/>
      <c r="Q82" s="2"/>
      <c r="R82" s="3"/>
      <c r="S82" s="2"/>
      <c r="T82" s="6"/>
      <c r="U82" s="28"/>
    </row>
    <row r="83" spans="1:21" s="4" customFormat="1" ht="14.25" customHeight="1">
      <c r="A83" s="6"/>
      <c r="B83" s="6"/>
      <c r="C83" s="33" t="s">
        <v>164</v>
      </c>
      <c r="D83" s="5">
        <v>82</v>
      </c>
      <c r="E83" s="28" t="s">
        <v>2304</v>
      </c>
      <c r="F83" s="3"/>
      <c r="G83" s="4" t="s">
        <v>22</v>
      </c>
      <c r="H83" s="2" t="s">
        <v>141</v>
      </c>
      <c r="I83" s="6" t="str">
        <f>IF("DT"=G83,TRIM(M83)&amp;". Type","")&amp;
IF(AND(ISBLANK(F83),"CC"=G83),IF(ISTEXT(J83),TRIM(J83)&amp;"_ ","")&amp;TRIM(K83)&amp;". "&amp;IF(ISTEXT(L83),TRIM(L83)&amp;"_ ","")&amp;TRIM(M83),"")&amp;
IF("SC"=G83,IF(ISTEXT(J83),TRIM(J83)&amp;"_ ","")&amp;TRIM(K83)&amp;". "&amp;IF(ISTEXT(L83),TRIM(L83)&amp;"_ ","")&amp;TRIM(M83)&amp;". "&amp;IF(ISTEXT(N83),TRIM(N83)&amp;"_ ","")&amp;TRIM(O83),"")&amp;
IF(OR(AND("CC"=G83,ISTEXT(F83)),"BIE"=G83),
 IF(ISTEXT(J83),TRIM(J83)&amp;"_ ","")&amp;TRIM(K83)&amp;". "&amp;
IF("ID"=F83,
"ID",
IF(ISTEXT(L83),TRIM(L83)&amp;"_ ","")&amp;TRIM(M83)&amp;". ")&amp;(
IF("B"=F83,IF(ISTEXT(N83),TRIM(N83)&amp;"_ ","")&amp;TRIM(O83),"")&amp;
IF("AS"=F83,IF(ISTEXT(P83),TRIM(P83)&amp;"_ ","")&amp;TRIM(Q83),"")&amp;
IF("RL"=F83,IF(ISTEXT(R83),TRIM(R83)&amp;"_ ","")&amp;TRIM(S83),"")
),
"")</f>
        <v>Date Time. Content</v>
      </c>
      <c r="J83" s="3"/>
      <c r="K83" s="2" t="s">
        <v>1714</v>
      </c>
      <c r="L83" s="3"/>
      <c r="M83" s="2" t="s">
        <v>23</v>
      </c>
      <c r="N83" s="3"/>
      <c r="O83" s="2"/>
      <c r="P83" s="3"/>
      <c r="Q83" s="2"/>
      <c r="R83" s="3"/>
      <c r="S83" s="2"/>
      <c r="T83" s="6" t="s">
        <v>142</v>
      </c>
      <c r="U83" s="28" t="s">
        <v>2332</v>
      </c>
    </row>
    <row r="84" spans="1:21" s="4" customFormat="1" ht="14.25" customHeight="1">
      <c r="A84" s="6"/>
      <c r="B84" s="6"/>
      <c r="C84" s="33" t="s">
        <v>164</v>
      </c>
      <c r="D84" s="5">
        <v>83</v>
      </c>
      <c r="E84" s="28" t="s">
        <v>2304</v>
      </c>
      <c r="F84" s="3"/>
      <c r="G84" s="4" t="s">
        <v>25</v>
      </c>
      <c r="H84" s="2" t="s">
        <v>143</v>
      </c>
      <c r="I84" s="6" t="str">
        <f>IF("DT"=G84,TRIM(M84)&amp;". Type","")&amp;
IF(AND(ISBLANK(F84),"CC"=G84),IF(ISTEXT(J84),TRIM(J84)&amp;"_ ","")&amp;TRIM(K84)&amp;". "&amp;IF(ISTEXT(L84),TRIM(L84)&amp;"_ ","")&amp;TRIM(M84),"")&amp;
IF("SC"=G84,IF(ISTEXT(J84),TRIM(J84)&amp;"_ ","")&amp;TRIM(K84)&amp;". "&amp;IF(ISTEXT(L84),TRIM(L84)&amp;"_ ","")&amp;TRIM(M84)&amp;". "&amp;IF(ISTEXT(N84),TRIM(N84)&amp;"_ ","")&amp;TRIM(O84),"")&amp;
IF(OR(AND("CC"=G84,ISTEXT(F84)),"BIE"=G84),
 IF(ISTEXT(J84),TRIM(J84)&amp;"_ ","")&amp;TRIM(K84)&amp;". "&amp;
IF("ID"=F84,
"ID",
IF(ISTEXT(L84),TRIM(L84)&amp;"_ ","")&amp;TRIM(M84)&amp;". ")&amp;(
IF("B"=F84,IF(ISTEXT(N84),TRIM(N84)&amp;"_ ","")&amp;TRIM(O84),"")&amp;
IF("AS"=F84,IF(ISTEXT(P84),TRIM(P84)&amp;"_ ","")&amp;TRIM(Q84),"")&amp;
IF("RL"=F84,IF(ISTEXT(R84),TRIM(R84)&amp;"_ ","")&amp;TRIM(S84),"")
),
"")</f>
        <v>Date Time. Format. Text</v>
      </c>
      <c r="J84" s="3"/>
      <c r="K84" s="2" t="s">
        <v>1714</v>
      </c>
      <c r="L84" s="3"/>
      <c r="M84" s="2" t="s">
        <v>82</v>
      </c>
      <c r="N84" s="3"/>
      <c r="O84" s="2" t="s">
        <v>30</v>
      </c>
      <c r="P84" s="3"/>
      <c r="Q84" s="2"/>
      <c r="R84" s="3"/>
      <c r="S84" s="2"/>
      <c r="T84" s="6" t="s">
        <v>144</v>
      </c>
      <c r="U84" s="28" t="s">
        <v>2329</v>
      </c>
    </row>
    <row r="85" spans="1:21" s="4" customFormat="1" ht="14.25" customHeight="1">
      <c r="A85" s="6"/>
      <c r="B85" s="6"/>
      <c r="C85" s="33" t="s">
        <v>171</v>
      </c>
      <c r="D85" s="5">
        <v>84</v>
      </c>
      <c r="E85" s="28" t="s">
        <v>2304</v>
      </c>
      <c r="F85" s="3"/>
      <c r="G85" s="4" t="s">
        <v>20</v>
      </c>
      <c r="H85" s="2" t="s">
        <v>145</v>
      </c>
      <c r="I85" s="6" t="str">
        <f>IF("DT"=G85,TRIM(M85)&amp;". Type","")&amp;
IF(AND(ISBLANK(F85),"CC"=G85),IF(ISTEXT(J85),TRIM(J85)&amp;"_ ","")&amp;TRIM(K85)&amp;". "&amp;IF(ISTEXT(L85),TRIM(L85)&amp;"_ ","")&amp;TRIM(M85),"")&amp;
IF("SC"=G85,IF(ISTEXT(J85),TRIM(J85)&amp;"_ ","")&amp;TRIM(K85)&amp;". "&amp;IF(ISTEXT(L85),TRIM(L85)&amp;"_ ","")&amp;TRIM(M85)&amp;". "&amp;IF(ISTEXT(N85),TRIM(N85)&amp;"_ ","")&amp;TRIM(O85),"")&amp;
IF(OR(AND("CC"=G85,ISTEXT(F85)),"BIE"=G85),
 IF(ISTEXT(J85),TRIM(J85)&amp;"_ ","")&amp;TRIM(K85)&amp;". "&amp;
IF("ID"=F85,
"ID",
IF(ISTEXT(L85),TRIM(L85)&amp;"_ ","")&amp;TRIM(M85)&amp;". ")&amp;(
IF("B"=F85,IF(ISTEXT(N85),TRIM(N85)&amp;"_ ","")&amp;TRIM(O85),"")&amp;
IF("AS"=F85,IF(ISTEXT(P85),TRIM(P85)&amp;"_ ","")&amp;TRIM(Q85),"")&amp;
IF("RL"=F85,IF(ISTEXT(R85),TRIM(R85)&amp;"_ ","")&amp;TRIM(S85),"")
),
"")</f>
        <v>Date. Type</v>
      </c>
      <c r="J85" s="3"/>
      <c r="K85" s="2"/>
      <c r="L85" s="3"/>
      <c r="M85" s="2" t="s">
        <v>1715</v>
      </c>
      <c r="N85" s="3"/>
      <c r="O85" s="2" t="s">
        <v>145</v>
      </c>
      <c r="P85" s="3"/>
      <c r="Q85" s="2"/>
      <c r="R85" s="3"/>
      <c r="S85" s="2"/>
      <c r="T85" s="6"/>
      <c r="U85" s="28"/>
    </row>
    <row r="86" spans="1:21" s="4" customFormat="1" ht="14.25" customHeight="1">
      <c r="A86" s="6"/>
      <c r="B86" s="6"/>
      <c r="C86" s="33" t="s">
        <v>171</v>
      </c>
      <c r="D86" s="5">
        <v>85</v>
      </c>
      <c r="E86" s="28" t="s">
        <v>2304</v>
      </c>
      <c r="F86" s="3"/>
      <c r="G86" s="4" t="s">
        <v>22</v>
      </c>
      <c r="H86" s="2" t="s">
        <v>145</v>
      </c>
      <c r="I86" s="6" t="str">
        <f>IF("DT"=G86,TRIM(M86)&amp;". Type","")&amp;
IF(AND(ISBLANK(F86),"CC"=G86),IF(ISTEXT(J86),TRIM(J86)&amp;"_ ","")&amp;TRIM(K86)&amp;". "&amp;IF(ISTEXT(L86),TRIM(L86)&amp;"_ ","")&amp;TRIM(M86),"")&amp;
IF("SC"=G86,IF(ISTEXT(J86),TRIM(J86)&amp;"_ ","")&amp;TRIM(K86)&amp;". "&amp;IF(ISTEXT(L86),TRIM(L86)&amp;"_ ","")&amp;TRIM(M86)&amp;". "&amp;IF(ISTEXT(N86),TRIM(N86)&amp;"_ ","")&amp;TRIM(O86),"")&amp;
IF(OR(AND("CC"=G86,ISTEXT(F86)),"BIE"=G86),
 IF(ISTEXT(J86),TRIM(J86)&amp;"_ ","")&amp;TRIM(K86)&amp;". "&amp;
IF("ID"=F86,
"ID",
IF(ISTEXT(L86),TRIM(L86)&amp;"_ ","")&amp;TRIM(M86)&amp;". ")&amp;(
IF("B"=F86,IF(ISTEXT(N86),TRIM(N86)&amp;"_ ","")&amp;TRIM(O86),"")&amp;
IF("AS"=F86,IF(ISTEXT(P86),TRIM(P86)&amp;"_ ","")&amp;TRIM(Q86),"")&amp;
IF("RL"=F86,IF(ISTEXT(R86),TRIM(R86)&amp;"_ ","")&amp;TRIM(S86),"")
),
"")</f>
        <v>Date Time. Content</v>
      </c>
      <c r="J86" s="3"/>
      <c r="K86" s="2" t="s">
        <v>1714</v>
      </c>
      <c r="L86" s="3"/>
      <c r="M86" s="2" t="s">
        <v>23</v>
      </c>
      <c r="N86" s="3"/>
      <c r="O86" s="2"/>
      <c r="P86" s="3"/>
      <c r="Q86" s="2"/>
      <c r="R86" s="3"/>
      <c r="S86" s="2"/>
      <c r="T86" s="6" t="s">
        <v>142</v>
      </c>
      <c r="U86" s="28" t="s">
        <v>2332</v>
      </c>
    </row>
    <row r="87" spans="1:21" s="4" customFormat="1" ht="14.25" customHeight="1">
      <c r="A87" s="6"/>
      <c r="B87" s="6"/>
      <c r="C87" s="33" t="s">
        <v>171</v>
      </c>
      <c r="D87" s="5">
        <v>86</v>
      </c>
      <c r="E87" s="28" t="s">
        <v>2304</v>
      </c>
      <c r="F87" s="3"/>
      <c r="G87" s="4" t="s">
        <v>25</v>
      </c>
      <c r="H87" s="2" t="s">
        <v>146</v>
      </c>
      <c r="I87" s="6" t="str">
        <f>IF("DT"=G87,TRIM(M87)&amp;". Type","")&amp;
IF(AND(ISBLANK(F87),"CC"=G87),IF(ISTEXT(J87),TRIM(J87)&amp;"_ ","")&amp;TRIM(K87)&amp;". "&amp;IF(ISTEXT(L87),TRIM(L87)&amp;"_ ","")&amp;TRIM(M87),"")&amp;
IF("SC"=G87,IF(ISTEXT(J87),TRIM(J87)&amp;"_ ","")&amp;TRIM(K87)&amp;". "&amp;IF(ISTEXT(L87),TRIM(L87)&amp;"_ ","")&amp;TRIM(M87)&amp;". "&amp;IF(ISTEXT(N87),TRIM(N87)&amp;"_ ","")&amp;TRIM(O87),"")&amp;
IF(OR(AND("CC"=G87,ISTEXT(F87)),"BIE"=G87),
 IF(ISTEXT(J87),TRIM(J87)&amp;"_ ","")&amp;TRIM(K87)&amp;". "&amp;
IF("ID"=F87,
"ID",
IF(ISTEXT(L87),TRIM(L87)&amp;"_ ","")&amp;TRIM(M87)&amp;". ")&amp;(
IF("B"=F87,IF(ISTEXT(N87),TRIM(N87)&amp;"_ ","")&amp;TRIM(O87),"")&amp;
IF("AS"=F87,IF(ISTEXT(P87),TRIM(P87)&amp;"_ ","")&amp;TRIM(Q87),"")&amp;
IF("RL"=F87,IF(ISTEXT(R87),TRIM(R87)&amp;"_ ","")&amp;TRIM(S87),"")
),
"")</f>
        <v>Date Time. Format. Text</v>
      </c>
      <c r="J87" s="3"/>
      <c r="K87" s="2" t="s">
        <v>1714</v>
      </c>
      <c r="L87" s="3"/>
      <c r="M87" s="2" t="s">
        <v>82</v>
      </c>
      <c r="N87" s="3"/>
      <c r="O87" s="2" t="s">
        <v>30</v>
      </c>
      <c r="P87" s="3"/>
      <c r="Q87" s="2"/>
      <c r="R87" s="3"/>
      <c r="S87" s="2"/>
      <c r="T87" s="6" t="s">
        <v>144</v>
      </c>
      <c r="U87" s="28" t="s">
        <v>2329</v>
      </c>
    </row>
    <row r="88" spans="1:21" s="4" customFormat="1" ht="14.25" customHeight="1">
      <c r="A88" s="6"/>
      <c r="B88" s="6"/>
      <c r="C88" s="33" t="s">
        <v>307</v>
      </c>
      <c r="D88" s="5">
        <v>87</v>
      </c>
      <c r="E88" s="28" t="s">
        <v>2304</v>
      </c>
      <c r="F88" s="3"/>
      <c r="G88" s="4" t="s">
        <v>20</v>
      </c>
      <c r="H88" s="2" t="s">
        <v>147</v>
      </c>
      <c r="I88" s="6" t="str">
        <f>IF("DT"=G88,TRIM(M88)&amp;". Type","")&amp;
IF(AND(ISBLANK(F88),"CC"=G88),IF(ISTEXT(J88),TRIM(J88)&amp;"_ ","")&amp;TRIM(K88)&amp;". "&amp;IF(ISTEXT(L88),TRIM(L88)&amp;"_ ","")&amp;TRIM(M88),"")&amp;
IF("SC"=G88,IF(ISTEXT(J88),TRIM(J88)&amp;"_ ","")&amp;TRIM(K88)&amp;". "&amp;IF(ISTEXT(L88),TRIM(L88)&amp;"_ ","")&amp;TRIM(M88)&amp;". "&amp;IF(ISTEXT(N88),TRIM(N88)&amp;"_ ","")&amp;TRIM(O88),"")&amp;
IF(OR(AND("CC"=G88,ISTEXT(F88)),"BIE"=G88),
 IF(ISTEXT(J88),TRIM(J88)&amp;"_ ","")&amp;TRIM(K88)&amp;". "&amp;
IF("ID"=F88,
"ID",
IF(ISTEXT(L88),TRIM(L88)&amp;"_ ","")&amp;TRIM(M88)&amp;". ")&amp;(
IF("B"=F88,IF(ISTEXT(N88),TRIM(N88)&amp;"_ ","")&amp;TRIM(O88),"")&amp;
IF("AS"=F88,IF(ISTEXT(P88),TRIM(P88)&amp;"_ ","")&amp;TRIM(Q88),"")&amp;
IF("RL"=F88,IF(ISTEXT(R88),TRIM(R88)&amp;"_ ","")&amp;TRIM(S88),"")
),
"")</f>
        <v>Time. Type</v>
      </c>
      <c r="J88" s="3"/>
      <c r="K88" s="2"/>
      <c r="L88" s="3"/>
      <c r="M88" s="2" t="s">
        <v>1716</v>
      </c>
      <c r="N88" s="3"/>
      <c r="O88" s="2" t="s">
        <v>147</v>
      </c>
      <c r="P88" s="3"/>
      <c r="Q88" s="2"/>
      <c r="R88" s="3"/>
      <c r="S88" s="2"/>
      <c r="T88" s="6"/>
      <c r="U88" s="28"/>
    </row>
    <row r="89" spans="1:21" s="4" customFormat="1" ht="14.25" customHeight="1">
      <c r="A89" s="6"/>
      <c r="B89" s="6"/>
      <c r="C89" s="33" t="s">
        <v>307</v>
      </c>
      <c r="D89" s="5">
        <v>88</v>
      </c>
      <c r="E89" s="28" t="s">
        <v>2304</v>
      </c>
      <c r="F89" s="3"/>
      <c r="G89" s="4" t="s">
        <v>22</v>
      </c>
      <c r="H89" s="2" t="s">
        <v>147</v>
      </c>
      <c r="I89" s="6" t="str">
        <f>IF("DT"=G89,TRIM(M89)&amp;". Type","")&amp;
IF(AND(ISBLANK(F89),"CC"=G89),IF(ISTEXT(J89),TRIM(J89)&amp;"_ ","")&amp;TRIM(K89)&amp;". "&amp;IF(ISTEXT(L89),TRIM(L89)&amp;"_ ","")&amp;TRIM(M89),"")&amp;
IF("SC"=G89,IF(ISTEXT(J89),TRIM(J89)&amp;"_ ","")&amp;TRIM(K89)&amp;". "&amp;IF(ISTEXT(L89),TRIM(L89)&amp;"_ ","")&amp;TRIM(M89)&amp;". "&amp;IF(ISTEXT(N89),TRIM(N89)&amp;"_ ","")&amp;TRIM(O89),"")&amp;
IF(OR(AND("CC"=G89,ISTEXT(F89)),"BIE"=G89),
 IF(ISTEXT(J89),TRIM(J89)&amp;"_ ","")&amp;TRIM(K89)&amp;". "&amp;
IF("ID"=F89,
"ID",
IF(ISTEXT(L89),TRIM(L89)&amp;"_ ","")&amp;TRIM(M89)&amp;". ")&amp;(
IF("B"=F89,IF(ISTEXT(N89),TRIM(N89)&amp;"_ ","")&amp;TRIM(O89),"")&amp;
IF("AS"=F89,IF(ISTEXT(P89),TRIM(P89)&amp;"_ ","")&amp;TRIM(Q89),"")&amp;
IF("RL"=F89,IF(ISTEXT(R89),TRIM(R89)&amp;"_ ","")&amp;TRIM(S89),"")
),
"")</f>
        <v>Date Time. Content</v>
      </c>
      <c r="J89" s="3"/>
      <c r="K89" s="2" t="s">
        <v>1714</v>
      </c>
      <c r="L89" s="3"/>
      <c r="M89" s="2" t="s">
        <v>23</v>
      </c>
      <c r="N89" s="3"/>
      <c r="O89" s="2"/>
      <c r="P89" s="3"/>
      <c r="Q89" s="2"/>
      <c r="R89" s="3"/>
      <c r="S89" s="2"/>
      <c r="T89" s="6" t="s">
        <v>142</v>
      </c>
      <c r="U89" s="28" t="s">
        <v>2332</v>
      </c>
    </row>
    <row r="90" spans="1:21" s="4" customFormat="1" ht="14.25" customHeight="1">
      <c r="A90" s="6"/>
      <c r="B90" s="6"/>
      <c r="C90" s="33" t="s">
        <v>307</v>
      </c>
      <c r="D90" s="5">
        <v>89</v>
      </c>
      <c r="E90" s="28" t="s">
        <v>2304</v>
      </c>
      <c r="F90" s="3"/>
      <c r="G90" s="4" t="s">
        <v>25</v>
      </c>
      <c r="H90" s="2" t="s">
        <v>148</v>
      </c>
      <c r="I90" s="6" t="str">
        <f>IF("DT"=G90,TRIM(M90)&amp;". Type","")&amp;
IF(AND(ISBLANK(F90),"CC"=G90),IF(ISTEXT(J90),TRIM(J90)&amp;"_ ","")&amp;TRIM(K90)&amp;". "&amp;IF(ISTEXT(L90),TRIM(L90)&amp;"_ ","")&amp;TRIM(M90),"")&amp;
IF("SC"=G90,IF(ISTEXT(J90),TRIM(J90)&amp;"_ ","")&amp;TRIM(K90)&amp;". "&amp;IF(ISTEXT(L90),TRIM(L90)&amp;"_ ","")&amp;TRIM(M90)&amp;". "&amp;IF(ISTEXT(N90),TRIM(N90)&amp;"_ ","")&amp;TRIM(O90),"")&amp;
IF(OR(AND("CC"=G90,ISTEXT(F90)),"BIE"=G90),
 IF(ISTEXT(J90),TRIM(J90)&amp;"_ ","")&amp;TRIM(K90)&amp;". "&amp;
IF("ID"=F90,
"ID",
IF(ISTEXT(L90),TRIM(L90)&amp;"_ ","")&amp;TRIM(M90)&amp;". ")&amp;(
IF("B"=F90,IF(ISTEXT(N90),TRIM(N90)&amp;"_ ","")&amp;TRIM(O90),"")&amp;
IF("AS"=F90,IF(ISTEXT(P90),TRIM(P90)&amp;"_ ","")&amp;TRIM(Q90),"")&amp;
IF("RL"=F90,IF(ISTEXT(R90),TRIM(R90)&amp;"_ ","")&amp;TRIM(S90),"")
),
"")</f>
        <v>Date Time. Format. Text</v>
      </c>
      <c r="J90" s="3"/>
      <c r="K90" s="2" t="s">
        <v>1714</v>
      </c>
      <c r="L90" s="3"/>
      <c r="M90" s="2" t="s">
        <v>82</v>
      </c>
      <c r="N90" s="3"/>
      <c r="O90" s="2" t="s">
        <v>30</v>
      </c>
      <c r="P90" s="3"/>
      <c r="Q90" s="2"/>
      <c r="R90" s="3"/>
      <c r="S90" s="2"/>
      <c r="T90" s="6" t="s">
        <v>144</v>
      </c>
      <c r="U90" s="28" t="s">
        <v>2329</v>
      </c>
    </row>
    <row r="91" spans="1:21" s="4" customFormat="1" ht="14.25" customHeight="1">
      <c r="A91" s="6"/>
      <c r="B91" s="6"/>
      <c r="C91" s="2" t="s">
        <v>1965</v>
      </c>
      <c r="D91" s="5">
        <v>90</v>
      </c>
      <c r="E91" s="28" t="s">
        <v>2304</v>
      </c>
      <c r="F91" s="3"/>
      <c r="G91" s="4" t="s">
        <v>20</v>
      </c>
      <c r="H91" s="2" t="s">
        <v>1958</v>
      </c>
      <c r="I91" s="6" t="s">
        <v>1958</v>
      </c>
      <c r="J91" s="3"/>
      <c r="K91" s="2"/>
      <c r="L91" s="3"/>
      <c r="M91" s="2" t="s">
        <v>160</v>
      </c>
      <c r="N91" s="3"/>
      <c r="O91" s="2"/>
      <c r="P91" s="3"/>
      <c r="Q91" s="2"/>
      <c r="R91" s="3"/>
      <c r="S91" s="2"/>
      <c r="T91" s="6"/>
      <c r="U91" s="28"/>
    </row>
    <row r="92" spans="1:21" s="4" customFormat="1" ht="14.25" customHeight="1">
      <c r="A92" s="6"/>
      <c r="B92" s="6"/>
      <c r="C92" s="2" t="s">
        <v>1965</v>
      </c>
      <c r="D92" s="5">
        <v>91</v>
      </c>
      <c r="E92" s="28" t="s">
        <v>2304</v>
      </c>
      <c r="F92" s="3"/>
      <c r="G92" s="4" t="s">
        <v>22</v>
      </c>
      <c r="H92" s="2" t="s">
        <v>1959</v>
      </c>
      <c r="I92" s="6" t="s">
        <v>1959</v>
      </c>
      <c r="J92" s="3"/>
      <c r="K92" s="2" t="s">
        <v>1965</v>
      </c>
      <c r="L92" s="3"/>
      <c r="M92" s="2" t="s">
        <v>1967</v>
      </c>
      <c r="N92" s="3"/>
      <c r="O92" s="2"/>
      <c r="P92" s="3"/>
      <c r="Q92" s="2"/>
      <c r="R92" s="3"/>
      <c r="S92" s="2"/>
      <c r="T92" s="6" t="s">
        <v>1960</v>
      </c>
      <c r="U92" s="28" t="s">
        <v>2332</v>
      </c>
    </row>
    <row r="93" spans="1:21" s="4" customFormat="1" ht="14.25" customHeight="1">
      <c r="A93" s="6"/>
      <c r="B93" s="6"/>
      <c r="C93" s="2" t="s">
        <v>1965</v>
      </c>
      <c r="D93" s="5">
        <v>92</v>
      </c>
      <c r="E93" s="28" t="s">
        <v>2304</v>
      </c>
      <c r="F93" s="3"/>
      <c r="G93" s="4" t="s">
        <v>25</v>
      </c>
      <c r="H93" s="2" t="s">
        <v>1961</v>
      </c>
      <c r="I93" s="6" t="s">
        <v>1968</v>
      </c>
      <c r="J93" s="3"/>
      <c r="K93" s="2" t="s">
        <v>1966</v>
      </c>
      <c r="L93" s="3"/>
      <c r="M93" s="2"/>
      <c r="N93" s="3"/>
      <c r="O93" s="2" t="s">
        <v>21</v>
      </c>
      <c r="P93" s="3"/>
      <c r="Q93" s="2"/>
      <c r="R93" s="3"/>
      <c r="S93" s="2"/>
      <c r="T93" s="6" t="s">
        <v>116</v>
      </c>
      <c r="U93" s="28" t="s">
        <v>2329</v>
      </c>
    </row>
    <row r="94" spans="1:21" s="4" customFormat="1" ht="14.25" customHeight="1">
      <c r="A94" s="6"/>
      <c r="B94" s="6"/>
      <c r="C94" s="2" t="s">
        <v>1965</v>
      </c>
      <c r="D94" s="5">
        <v>93</v>
      </c>
      <c r="E94" s="28" t="s">
        <v>2304</v>
      </c>
      <c r="F94" s="3"/>
      <c r="G94" s="4" t="s">
        <v>25</v>
      </c>
      <c r="H94" s="2" t="s">
        <v>1962</v>
      </c>
      <c r="I94" s="6" t="s">
        <v>1962</v>
      </c>
      <c r="J94" s="3"/>
      <c r="K94" s="2" t="s">
        <v>1966</v>
      </c>
      <c r="L94" s="3"/>
      <c r="M94" s="2" t="s">
        <v>1969</v>
      </c>
      <c r="N94" s="3"/>
      <c r="O94" s="2" t="s">
        <v>21</v>
      </c>
      <c r="P94" s="3"/>
      <c r="Q94" s="2"/>
      <c r="R94" s="3"/>
      <c r="S94" s="2"/>
      <c r="T94" s="6" t="s">
        <v>1963</v>
      </c>
      <c r="U94" s="28" t="s">
        <v>2329</v>
      </c>
    </row>
    <row r="95" spans="1:21" s="4" customFormat="1" ht="14.25" customHeight="1">
      <c r="A95" s="6"/>
      <c r="B95" s="6"/>
      <c r="C95" s="33" t="s">
        <v>213</v>
      </c>
      <c r="D95" s="5">
        <v>94</v>
      </c>
      <c r="E95" s="28" t="s">
        <v>2304</v>
      </c>
      <c r="F95" s="3"/>
      <c r="G95" s="4" t="s">
        <v>20</v>
      </c>
      <c r="H95" s="2" t="s">
        <v>1964</v>
      </c>
      <c r="I95" s="6" t="s">
        <v>1964</v>
      </c>
      <c r="J95" s="3"/>
      <c r="K95" s="2"/>
      <c r="L95" s="3"/>
      <c r="M95" s="2" t="s">
        <v>213</v>
      </c>
      <c r="N95" s="3"/>
      <c r="O95" s="2"/>
      <c r="P95" s="3"/>
      <c r="Q95" s="2"/>
      <c r="R95" s="3"/>
      <c r="S95" s="2"/>
      <c r="T95" s="6"/>
      <c r="U95" s="28"/>
    </row>
    <row r="96" spans="1:21" s="4" customFormat="1" ht="14.25" customHeight="1">
      <c r="A96" s="6"/>
      <c r="B96" s="6"/>
      <c r="C96" s="33" t="s">
        <v>213</v>
      </c>
      <c r="D96" s="5">
        <v>95</v>
      </c>
      <c r="E96" s="28" t="s">
        <v>2304</v>
      </c>
      <c r="F96" s="3"/>
      <c r="G96" s="4" t="s">
        <v>22</v>
      </c>
      <c r="H96" s="2" t="s">
        <v>1959</v>
      </c>
      <c r="I96" s="6" t="s">
        <v>1959</v>
      </c>
      <c r="J96" s="3"/>
      <c r="K96" s="2" t="s">
        <v>1965</v>
      </c>
      <c r="L96" s="3"/>
      <c r="M96" s="2" t="s">
        <v>1967</v>
      </c>
      <c r="N96" s="3"/>
      <c r="O96" s="2"/>
      <c r="P96" s="3"/>
      <c r="Q96" s="2"/>
      <c r="R96" s="3"/>
      <c r="S96" s="2"/>
      <c r="T96" s="6" t="s">
        <v>1960</v>
      </c>
      <c r="U96" s="28" t="s">
        <v>2332</v>
      </c>
    </row>
    <row r="97" spans="1:21" s="4" customFormat="1" ht="14.25" customHeight="1">
      <c r="A97" s="6"/>
      <c r="B97" s="6"/>
      <c r="C97" s="33" t="s">
        <v>213</v>
      </c>
      <c r="D97" s="5">
        <v>96</v>
      </c>
      <c r="E97" s="28" t="s">
        <v>2304</v>
      </c>
      <c r="F97" s="3"/>
      <c r="G97" s="4" t="s">
        <v>25</v>
      </c>
      <c r="H97" s="2" t="s">
        <v>1961</v>
      </c>
      <c r="I97" s="6" t="s">
        <v>1961</v>
      </c>
      <c r="J97" s="3"/>
      <c r="K97" s="2" t="s">
        <v>1966</v>
      </c>
      <c r="L97" s="3"/>
      <c r="M97" s="2"/>
      <c r="N97" s="3"/>
      <c r="O97" s="2" t="s">
        <v>21</v>
      </c>
      <c r="P97" s="3"/>
      <c r="Q97" s="2"/>
      <c r="R97" s="3"/>
      <c r="S97" s="2"/>
      <c r="T97" s="6" t="s">
        <v>116</v>
      </c>
      <c r="U97" s="28" t="s">
        <v>2329</v>
      </c>
    </row>
    <row r="98" spans="1:21" s="4" customFormat="1" ht="14.25" customHeight="1">
      <c r="A98" s="6"/>
      <c r="B98" s="6"/>
      <c r="C98" s="33" t="s">
        <v>213</v>
      </c>
      <c r="D98" s="5">
        <v>97</v>
      </c>
      <c r="E98" s="28" t="s">
        <v>2304</v>
      </c>
      <c r="F98" s="3"/>
      <c r="G98" s="4" t="s">
        <v>25</v>
      </c>
      <c r="H98" s="2" t="s">
        <v>1962</v>
      </c>
      <c r="I98" s="6" t="s">
        <v>1962</v>
      </c>
      <c r="J98" s="3"/>
      <c r="K98" s="2" t="s">
        <v>1966</v>
      </c>
      <c r="L98" s="3"/>
      <c r="M98" s="2" t="s">
        <v>1969</v>
      </c>
      <c r="N98" s="3"/>
      <c r="O98" s="2" t="s">
        <v>21</v>
      </c>
      <c r="P98" s="3"/>
      <c r="Q98" s="2"/>
      <c r="R98" s="3"/>
      <c r="S98" s="2"/>
      <c r="T98" s="6" t="s">
        <v>1963</v>
      </c>
      <c r="U98" s="28" t="s">
        <v>2329</v>
      </c>
    </row>
    <row r="99" spans="1:21" s="4" customFormat="1" ht="14.25" customHeight="1">
      <c r="A99" s="6"/>
      <c r="B99" s="6"/>
      <c r="C99" s="33" t="s">
        <v>202</v>
      </c>
      <c r="D99" s="5">
        <v>98</v>
      </c>
      <c r="E99" s="28" t="s">
        <v>2304</v>
      </c>
      <c r="F99" s="3"/>
      <c r="G99" s="4" t="s">
        <v>20</v>
      </c>
      <c r="H99" s="2" t="s">
        <v>1972</v>
      </c>
      <c r="I99" s="6" t="s">
        <v>1972</v>
      </c>
      <c r="J99" s="3"/>
      <c r="K99" s="2"/>
      <c r="L99" s="3"/>
      <c r="M99" s="2" t="s">
        <v>1977</v>
      </c>
      <c r="N99" s="3"/>
      <c r="O99" s="2"/>
      <c r="P99" s="3"/>
      <c r="Q99" s="2"/>
      <c r="R99" s="3"/>
      <c r="S99" s="2"/>
      <c r="T99" s="6"/>
      <c r="U99" s="28"/>
    </row>
    <row r="100" spans="1:21" s="4" customFormat="1" ht="14.25" customHeight="1">
      <c r="A100" s="6"/>
      <c r="B100" s="6"/>
      <c r="C100" s="33" t="s">
        <v>202</v>
      </c>
      <c r="D100" s="5">
        <v>99</v>
      </c>
      <c r="E100" s="28" t="s">
        <v>2304</v>
      </c>
      <c r="F100" s="3"/>
      <c r="G100" s="4" t="s">
        <v>22</v>
      </c>
      <c r="H100" s="2" t="s">
        <v>1973</v>
      </c>
      <c r="I100" s="6" t="s">
        <v>1973</v>
      </c>
      <c r="J100" s="3"/>
      <c r="K100" s="2" t="s">
        <v>1977</v>
      </c>
      <c r="L100" s="3"/>
      <c r="M100" s="2" t="s">
        <v>1967</v>
      </c>
      <c r="N100" s="3"/>
      <c r="O100" s="2"/>
      <c r="P100" s="3"/>
      <c r="Q100" s="2"/>
      <c r="R100" s="3"/>
      <c r="S100" s="2"/>
      <c r="T100" s="6" t="s">
        <v>80</v>
      </c>
      <c r="U100" s="28" t="s">
        <v>2332</v>
      </c>
    </row>
    <row r="101" spans="1:21" s="4" customFormat="1" ht="14.25" customHeight="1">
      <c r="A101" s="6"/>
      <c r="B101" s="6"/>
      <c r="C101" s="33" t="s">
        <v>202</v>
      </c>
      <c r="D101" s="5">
        <v>100</v>
      </c>
      <c r="E101" s="28" t="s">
        <v>2304</v>
      </c>
      <c r="F101" s="3"/>
      <c r="G101" s="4" t="s">
        <v>25</v>
      </c>
      <c r="H101" s="2" t="s">
        <v>1974</v>
      </c>
      <c r="I101" s="6" t="s">
        <v>1974</v>
      </c>
      <c r="J101" s="3"/>
      <c r="K101" s="2" t="s">
        <v>1977</v>
      </c>
      <c r="L101" s="3"/>
      <c r="M101" s="2" t="s">
        <v>82</v>
      </c>
      <c r="N101" s="3"/>
      <c r="O101" s="2" t="s">
        <v>30</v>
      </c>
      <c r="P101" s="3"/>
      <c r="Q101" s="2"/>
      <c r="R101" s="3"/>
      <c r="S101" s="2"/>
      <c r="T101" s="6" t="s">
        <v>83</v>
      </c>
      <c r="U101" s="28" t="s">
        <v>2329</v>
      </c>
    </row>
    <row r="102" spans="1:21" s="4" customFormat="1" ht="14.25" customHeight="1">
      <c r="A102" s="6"/>
      <c r="B102" s="6"/>
      <c r="C102" s="33" t="s">
        <v>1978</v>
      </c>
      <c r="D102" s="5">
        <v>101</v>
      </c>
      <c r="E102" s="28" t="s">
        <v>2304</v>
      </c>
      <c r="F102" s="3"/>
      <c r="G102" s="4" t="s">
        <v>20</v>
      </c>
      <c r="H102" s="2" t="s">
        <v>1975</v>
      </c>
      <c r="I102" s="6" t="s">
        <v>1975</v>
      </c>
      <c r="J102" s="3"/>
      <c r="K102" s="2"/>
      <c r="L102" s="3"/>
      <c r="M102" s="2" t="s">
        <v>1980</v>
      </c>
      <c r="N102" s="3"/>
      <c r="O102" s="2"/>
      <c r="P102" s="3"/>
      <c r="Q102" s="2"/>
      <c r="R102" s="3"/>
      <c r="S102" s="2"/>
      <c r="T102" s="6"/>
      <c r="U102" s="28"/>
    </row>
    <row r="103" spans="1:21" s="4" customFormat="1" ht="14.25" customHeight="1">
      <c r="A103" s="6"/>
      <c r="B103" s="6"/>
      <c r="C103" s="33" t="s">
        <v>1978</v>
      </c>
      <c r="D103" s="5">
        <v>102</v>
      </c>
      <c r="E103" s="28" t="s">
        <v>2304</v>
      </c>
      <c r="F103" s="3"/>
      <c r="G103" s="4" t="s">
        <v>22</v>
      </c>
      <c r="H103" s="2" t="s">
        <v>1973</v>
      </c>
      <c r="I103" s="6" t="s">
        <v>1973</v>
      </c>
      <c r="J103" s="3"/>
      <c r="K103" s="2" t="s">
        <v>1977</v>
      </c>
      <c r="L103" s="3"/>
      <c r="M103" s="2" t="s">
        <v>1967</v>
      </c>
      <c r="N103" s="3"/>
      <c r="O103" s="2"/>
      <c r="P103" s="3"/>
      <c r="Q103" s="2"/>
      <c r="R103" s="3"/>
      <c r="S103" s="2"/>
      <c r="T103" s="6" t="s">
        <v>80</v>
      </c>
      <c r="U103" s="28" t="s">
        <v>2332</v>
      </c>
    </row>
    <row r="104" spans="1:21" s="4" customFormat="1" ht="14.25" customHeight="1">
      <c r="A104" s="6"/>
      <c r="B104" s="6"/>
      <c r="C104" s="33" t="s">
        <v>1978</v>
      </c>
      <c r="D104" s="5">
        <v>103</v>
      </c>
      <c r="E104" s="28" t="s">
        <v>2304</v>
      </c>
      <c r="F104" s="3"/>
      <c r="G104" s="4" t="s">
        <v>25</v>
      </c>
      <c r="H104" s="2" t="s">
        <v>1974</v>
      </c>
      <c r="I104" s="6" t="s">
        <v>1974</v>
      </c>
      <c r="J104" s="3"/>
      <c r="K104" s="2" t="s">
        <v>1977</v>
      </c>
      <c r="L104" s="3"/>
      <c r="M104" s="2" t="s">
        <v>82</v>
      </c>
      <c r="N104" s="3"/>
      <c r="O104" s="2" t="s">
        <v>30</v>
      </c>
      <c r="P104" s="3"/>
      <c r="Q104" s="2"/>
      <c r="R104" s="3"/>
      <c r="S104" s="2"/>
      <c r="T104" s="6" t="s">
        <v>83</v>
      </c>
      <c r="U104" s="28" t="s">
        <v>2329</v>
      </c>
    </row>
    <row r="105" spans="1:21" s="4" customFormat="1" ht="14.25" customHeight="1">
      <c r="A105" s="6"/>
      <c r="B105" s="6"/>
      <c r="C105" s="33" t="s">
        <v>1979</v>
      </c>
      <c r="D105" s="5">
        <v>104</v>
      </c>
      <c r="E105" s="28" t="s">
        <v>2304</v>
      </c>
      <c r="F105" s="3"/>
      <c r="G105" s="4" t="s">
        <v>20</v>
      </c>
      <c r="H105" s="2" t="s">
        <v>1976</v>
      </c>
      <c r="I105" s="6" t="s">
        <v>1976</v>
      </c>
      <c r="J105" s="3"/>
      <c r="K105" s="2"/>
      <c r="L105" s="3"/>
      <c r="M105" s="2" t="s">
        <v>1981</v>
      </c>
      <c r="N105" s="3"/>
      <c r="O105" s="2"/>
      <c r="P105" s="3"/>
      <c r="Q105" s="2"/>
      <c r="R105" s="3"/>
      <c r="S105" s="2"/>
      <c r="T105" s="6"/>
      <c r="U105" s="28"/>
    </row>
    <row r="106" spans="1:21" s="4" customFormat="1" ht="14.25" customHeight="1">
      <c r="A106" s="6"/>
      <c r="B106" s="6"/>
      <c r="C106" s="33" t="s">
        <v>1979</v>
      </c>
      <c r="D106" s="5">
        <v>105</v>
      </c>
      <c r="E106" s="28" t="s">
        <v>2304</v>
      </c>
      <c r="F106" s="3"/>
      <c r="G106" s="4" t="s">
        <v>22</v>
      </c>
      <c r="H106" s="2" t="s">
        <v>1973</v>
      </c>
      <c r="I106" s="6" t="s">
        <v>1973</v>
      </c>
      <c r="J106" s="3"/>
      <c r="K106" s="2" t="s">
        <v>1977</v>
      </c>
      <c r="L106" s="3"/>
      <c r="M106" s="2" t="s">
        <v>1967</v>
      </c>
      <c r="N106" s="3"/>
      <c r="O106" s="2"/>
      <c r="P106" s="3"/>
      <c r="Q106" s="2"/>
      <c r="R106" s="3"/>
      <c r="S106" s="2"/>
      <c r="T106" s="6" t="s">
        <v>80</v>
      </c>
      <c r="U106" s="28" t="s">
        <v>2332</v>
      </c>
    </row>
    <row r="107" spans="1:21" s="4" customFormat="1" ht="14.25" customHeight="1">
      <c r="A107" s="6"/>
      <c r="B107" s="6"/>
      <c r="C107" s="33" t="s">
        <v>1979</v>
      </c>
      <c r="D107" s="5">
        <v>106</v>
      </c>
      <c r="E107" s="28" t="s">
        <v>2304</v>
      </c>
      <c r="F107" s="3"/>
      <c r="G107" s="4" t="s">
        <v>25</v>
      </c>
      <c r="H107" s="2" t="s">
        <v>1974</v>
      </c>
      <c r="I107" s="6" t="s">
        <v>1974</v>
      </c>
      <c r="J107" s="3"/>
      <c r="K107" s="2" t="s">
        <v>1977</v>
      </c>
      <c r="L107" s="3"/>
      <c r="M107" s="2" t="s">
        <v>82</v>
      </c>
      <c r="N107" s="3"/>
      <c r="O107" s="2" t="s">
        <v>30</v>
      </c>
      <c r="P107" s="3"/>
      <c r="Q107" s="2"/>
      <c r="R107" s="3"/>
      <c r="S107" s="2"/>
      <c r="T107" s="6" t="s">
        <v>83</v>
      </c>
      <c r="U107" s="28" t="s">
        <v>2329</v>
      </c>
    </row>
    <row r="108" spans="1:21" s="7" customFormat="1" ht="15.75" customHeight="1">
      <c r="A108" s="6" t="s">
        <v>349</v>
      </c>
      <c r="B108" s="6"/>
      <c r="C108" s="33"/>
      <c r="D108" s="5">
        <v>1</v>
      </c>
      <c r="E108" s="31" t="s">
        <v>2303</v>
      </c>
      <c r="F108" s="12" t="s">
        <v>149</v>
      </c>
      <c r="G108" s="54" t="s">
        <v>1737</v>
      </c>
      <c r="H108" s="6" t="s">
        <v>350</v>
      </c>
      <c r="I108" s="6" t="str">
        <f>IF("DT"=G108,TRIM(M108)&amp;". Type","")&amp;
IF(AND(ISBLANK(F108),"CC"=G108),IF(ISTEXT(J108),TRIM(J108)&amp;"_ ","")&amp;TRIM(K108)&amp;". "&amp;IF(ISTEXT(L108),TRIM(L108)&amp;"_ ","")&amp;TRIM(M108),"")&amp;
IF("SC"=G108,IF(ISTEXT(J108),TRIM(J108)&amp;"_ ","")&amp;TRIM(K108)&amp;". "&amp;IF(ISTEXT(L108),TRIM(L108)&amp;"_ ","")&amp;TRIM(M108)&amp;". "&amp;IF(ISTEXT(N108),TRIM(N108)&amp;"_ ","")&amp;TRIM(O108),"")&amp;
IF(OR(AND("CC"=G108,ISTEXT(F108)),"BIE"=G108),
 IF(ISTEXT(J108),TRIM(J108)&amp;"_ ","")&amp;TRIM(K108)&amp;". "&amp;
IF("ID"=F108,
"ID",
IF(ISTEXT(L108),TRIM(L108)&amp;"_ ","")&amp;TRIM(M108)&amp;". ")&amp;(
IF("B"=F108,IF(ISTEXT(N108),TRIM(N108)&amp;"_ ","")&amp;TRIM(O108),"")&amp;
IF("AS"=F108,IF(ISTEXT(P108),TRIM(P108)&amp;"_ ","")&amp;TRIM(Q108),"")&amp;
IF("RL"=F108,IF(ISTEXT(R108),TRIM(R108)&amp;"_ ","")&amp;TRIM(S108),"")
),
"")</f>
        <v xml:space="preserve">Address. Detail. </v>
      </c>
      <c r="J108" s="12"/>
      <c r="K108" s="9" t="s">
        <v>1891</v>
      </c>
      <c r="L108" s="23"/>
      <c r="M108" s="6" t="s">
        <v>268</v>
      </c>
      <c r="N108" s="12"/>
      <c r="O108" s="6"/>
      <c r="P108" s="12"/>
      <c r="Q108" s="6"/>
      <c r="R108" s="12"/>
      <c r="S108" s="6"/>
      <c r="T108" s="9" t="s">
        <v>2187</v>
      </c>
      <c r="U108" s="29"/>
    </row>
    <row r="109" spans="1:21" s="7" customFormat="1" ht="15.75" customHeight="1">
      <c r="A109" s="6" t="s">
        <v>349</v>
      </c>
      <c r="B109" s="6"/>
      <c r="C109" s="33" t="s">
        <v>351</v>
      </c>
      <c r="D109" s="5">
        <v>2</v>
      </c>
      <c r="E109" s="31" t="s">
        <v>2303</v>
      </c>
      <c r="F109" s="12" t="s">
        <v>157</v>
      </c>
      <c r="G109" s="54" t="s">
        <v>1737</v>
      </c>
      <c r="H109" s="6" t="s">
        <v>352</v>
      </c>
      <c r="I109" s="6" t="str">
        <f>IF("DT"=G109,TRIM(M109)&amp;". Type","")&amp;
IF(AND(ISBLANK(F109),"CC"=G109),IF(ISTEXT(J109),TRIM(J109)&amp;"_ ","")&amp;TRIM(K109)&amp;". "&amp;IF(ISTEXT(L109),TRIM(L109)&amp;"_ ","")&amp;TRIM(M109),"")&amp;
IF("SC"=G109,IF(ISTEXT(J109),TRIM(J109)&amp;"_ ","")&amp;TRIM(K109)&amp;". "&amp;IF(ISTEXT(L109),TRIM(L109)&amp;"_ ","")&amp;TRIM(M109)&amp;". "&amp;IF(ISTEXT(N109),TRIM(N109)&amp;"_ ","")&amp;TRIM(O109),"")&amp;
IF(OR(AND("CC"=G109,ISTEXT(F109)),"BIE"=G109),
 IF(ISTEXT(J109),TRIM(J109)&amp;"_ ","")&amp;TRIM(K109)&amp;". "&amp;
IF("ID"=F109,
"ID",
IF(ISTEXT(L109),TRIM(L109)&amp;"_ ","")&amp;TRIM(M109)&amp;". ")&amp;(
IF("B"=F109,IF(ISTEXT(N109),TRIM(N109)&amp;"_ ","")&amp;TRIM(O109),"")&amp;
IF("AS"=F109,IF(ISTEXT(P109),TRIM(P109)&amp;"_ ","")&amp;TRIM(Q109),"")&amp;
IF("RL"=F109,IF(ISTEXT(R109),TRIM(R109)&amp;"_ ","")&amp;TRIM(S109),"")
),
"")</f>
        <v>Address. Street Address1. Text</v>
      </c>
      <c r="J109" s="12"/>
      <c r="K109" s="9" t="s">
        <v>1891</v>
      </c>
      <c r="L109" s="23"/>
      <c r="M109" s="6" t="s">
        <v>352</v>
      </c>
      <c r="N109" s="12"/>
      <c r="O109" s="6" t="s">
        <v>30</v>
      </c>
      <c r="P109" s="12"/>
      <c r="Q109" s="6"/>
      <c r="R109" s="12"/>
      <c r="S109" s="6"/>
      <c r="T109" s="9" t="s">
        <v>353</v>
      </c>
      <c r="U109" s="29" t="s">
        <v>2329</v>
      </c>
    </row>
    <row r="110" spans="1:21" s="7" customFormat="1" ht="15.75" customHeight="1">
      <c r="A110" s="6" t="s">
        <v>349</v>
      </c>
      <c r="B110" s="6"/>
      <c r="C110" s="33" t="s">
        <v>351</v>
      </c>
      <c r="D110" s="5">
        <v>3</v>
      </c>
      <c r="E110" s="31" t="s">
        <v>2303</v>
      </c>
      <c r="F110" s="12" t="s">
        <v>157</v>
      </c>
      <c r="G110" s="54" t="s">
        <v>1737</v>
      </c>
      <c r="H110" s="6" t="s">
        <v>354</v>
      </c>
      <c r="I110" s="6" t="str">
        <f>IF("DT"=G110,TRIM(M110)&amp;". Type","")&amp;
IF(AND(ISBLANK(F110),"CC"=G110),IF(ISTEXT(J110),TRIM(J110)&amp;"_ ","")&amp;TRIM(K110)&amp;". "&amp;IF(ISTEXT(L110),TRIM(L110)&amp;"_ ","")&amp;TRIM(M110),"")&amp;
IF("SC"=G110,IF(ISTEXT(J110),TRIM(J110)&amp;"_ ","")&amp;TRIM(K110)&amp;". "&amp;IF(ISTEXT(L110),TRIM(L110)&amp;"_ ","")&amp;TRIM(M110)&amp;". "&amp;IF(ISTEXT(N110),TRIM(N110)&amp;"_ ","")&amp;TRIM(O110),"")&amp;
IF(OR(AND("CC"=G110,ISTEXT(F110)),"BIE"=G110),
 IF(ISTEXT(J110),TRIM(J110)&amp;"_ ","")&amp;TRIM(K110)&amp;". "&amp;
IF("ID"=F110,
"ID",
IF(ISTEXT(L110),TRIM(L110)&amp;"_ ","")&amp;TRIM(M110)&amp;". ")&amp;(
IF("B"=F110,IF(ISTEXT(N110),TRIM(N110)&amp;"_ ","")&amp;TRIM(O110),"")&amp;
IF("AS"=F110,IF(ISTEXT(P110),TRIM(P110)&amp;"_ ","")&amp;TRIM(Q110),"")&amp;
IF("RL"=F110,IF(ISTEXT(R110),TRIM(R110)&amp;"_ ","")&amp;TRIM(S110),"")
),
"")</f>
        <v>Address. Street Address2. Text</v>
      </c>
      <c r="J110" s="12"/>
      <c r="K110" s="9" t="s">
        <v>1891</v>
      </c>
      <c r="L110" s="23"/>
      <c r="M110" s="6" t="s">
        <v>354</v>
      </c>
      <c r="N110" s="12"/>
      <c r="O110" s="6" t="s">
        <v>30</v>
      </c>
      <c r="P110" s="12"/>
      <c r="Q110" s="6"/>
      <c r="R110" s="12"/>
      <c r="S110" s="6"/>
      <c r="T110" s="9" t="s">
        <v>355</v>
      </c>
      <c r="U110" s="29" t="s">
        <v>2329</v>
      </c>
    </row>
    <row r="111" spans="1:21" s="7" customFormat="1" ht="15.75" customHeight="1">
      <c r="A111" s="6" t="s">
        <v>349</v>
      </c>
      <c r="B111" s="6"/>
      <c r="C111" s="33" t="s">
        <v>356</v>
      </c>
      <c r="D111" s="5">
        <v>4</v>
      </c>
      <c r="E111" s="31" t="s">
        <v>2303</v>
      </c>
      <c r="F111" s="12" t="s">
        <v>157</v>
      </c>
      <c r="G111" s="54" t="s">
        <v>1737</v>
      </c>
      <c r="H111" s="6" t="s">
        <v>357</v>
      </c>
      <c r="I111" s="6" t="str">
        <f>IF("DT"=G111,TRIM(M111)&amp;". Type","")&amp;
IF(AND(ISBLANK(F111),"CC"=G111),IF(ISTEXT(J111),TRIM(J111)&amp;"_ ","")&amp;TRIM(K111)&amp;". "&amp;IF(ISTEXT(L111),TRIM(L111)&amp;"_ ","")&amp;TRIM(M111),"")&amp;
IF("SC"=G111,IF(ISTEXT(J111),TRIM(J111)&amp;"_ ","")&amp;TRIM(K111)&amp;". "&amp;IF(ISTEXT(L111),TRIM(L111)&amp;"_ ","")&amp;TRIM(M111)&amp;". "&amp;IF(ISTEXT(N111),TRIM(N111)&amp;"_ ","")&amp;TRIM(O111),"")&amp;
IF(OR(AND("CC"=G111,ISTEXT(F111)),"BIE"=G111),
 IF(ISTEXT(J111),TRIM(J111)&amp;"_ ","")&amp;TRIM(K111)&amp;". "&amp;
IF("ID"=F111,
"ID",
IF(ISTEXT(L111),TRIM(L111)&amp;"_ ","")&amp;TRIM(M111)&amp;". ")&amp;(
IF("B"=F111,IF(ISTEXT(N111),TRIM(N111)&amp;"_ ","")&amp;TRIM(O111),"")&amp;
IF("AS"=F111,IF(ISTEXT(P111),TRIM(P111)&amp;"_ ","")&amp;TRIM(Q111),"")&amp;
IF("RL"=F111,IF(ISTEXT(R111),TRIM(R111)&amp;"_ ","")&amp;TRIM(S111),"")
),
"")</f>
        <v>Address. City Name. Name</v>
      </c>
      <c r="J111" s="12"/>
      <c r="K111" s="9" t="s">
        <v>1891</v>
      </c>
      <c r="L111" s="23"/>
      <c r="M111" s="6" t="s">
        <v>357</v>
      </c>
      <c r="N111" s="12"/>
      <c r="O111" s="6" t="s">
        <v>213</v>
      </c>
      <c r="P111" s="12"/>
      <c r="Q111" s="6"/>
      <c r="R111" s="12"/>
      <c r="S111" s="6"/>
      <c r="T111" s="9" t="s">
        <v>358</v>
      </c>
      <c r="U111" s="29" t="s">
        <v>2329</v>
      </c>
    </row>
    <row r="112" spans="1:21" s="7" customFormat="1" ht="15.75" customHeight="1">
      <c r="A112" s="6" t="s">
        <v>349</v>
      </c>
      <c r="B112" s="6"/>
      <c r="C112" s="33" t="s">
        <v>359</v>
      </c>
      <c r="D112" s="5">
        <v>5</v>
      </c>
      <c r="E112" s="31" t="s">
        <v>2303</v>
      </c>
      <c r="F112" s="12" t="s">
        <v>157</v>
      </c>
      <c r="G112" s="54" t="s">
        <v>1737</v>
      </c>
      <c r="H112" s="6" t="s">
        <v>135</v>
      </c>
      <c r="I112" s="6" t="str">
        <f>IF("DT"=G112,TRIM(M112)&amp;". Type","")&amp;
IF(AND(ISBLANK(F112),"CC"=G112),IF(ISTEXT(J112),TRIM(J112)&amp;"_ ","")&amp;TRIM(K112)&amp;". "&amp;IF(ISTEXT(L112),TRIM(L112)&amp;"_ ","")&amp;TRIM(M112),"")&amp;
IF("SC"=G112,IF(ISTEXT(J112),TRIM(J112)&amp;"_ ","")&amp;TRIM(K112)&amp;". "&amp;IF(ISTEXT(L112),TRIM(L112)&amp;"_ ","")&amp;TRIM(M112)&amp;". "&amp;IF(ISTEXT(N112),TRIM(N112)&amp;"_ ","")&amp;TRIM(O112),"")&amp;
IF(OR(AND("CC"=G112,ISTEXT(F112)),"BIE"=G112),
 IF(ISTEXT(J112),TRIM(J112)&amp;"_ ","")&amp;TRIM(K112)&amp;". "&amp;
IF("ID"=F112,
"ID",
IF(ISTEXT(L112),TRIM(L112)&amp;"_ ","")&amp;TRIM(M112)&amp;". ")&amp;(
IF("B"=F112,IF(ISTEXT(N112),TRIM(N112)&amp;"_ ","")&amp;TRIM(O112),"")&amp;
IF("AS"=F112,IF(ISTEXT(P112),TRIM(P112)&amp;"_ ","")&amp;TRIM(Q112),"")&amp;
IF("RL"=F112,IF(ISTEXT(R112),TRIM(R112)&amp;"_ ","")&amp;TRIM(S112),"")
),
"")</f>
        <v>Address. State Province. Code</v>
      </c>
      <c r="J112" s="12"/>
      <c r="K112" s="9" t="s">
        <v>1891</v>
      </c>
      <c r="L112" s="23"/>
      <c r="M112" s="6" t="s">
        <v>360</v>
      </c>
      <c r="N112" s="12"/>
      <c r="O112" s="6" t="s">
        <v>100</v>
      </c>
      <c r="P112" s="12"/>
      <c r="Q112" s="6"/>
      <c r="R112" s="12"/>
      <c r="S112" s="6"/>
      <c r="T112" s="9" t="s">
        <v>361</v>
      </c>
      <c r="U112" s="29" t="s">
        <v>2329</v>
      </c>
    </row>
    <row r="113" spans="1:21" s="7" customFormat="1" ht="15.75" customHeight="1">
      <c r="A113" s="6" t="s">
        <v>349</v>
      </c>
      <c r="B113" s="6"/>
      <c r="C113" s="33" t="s">
        <v>362</v>
      </c>
      <c r="D113" s="5">
        <v>6</v>
      </c>
      <c r="E113" s="31" t="s">
        <v>2303</v>
      </c>
      <c r="F113" s="12" t="s">
        <v>157</v>
      </c>
      <c r="G113" s="54" t="s">
        <v>1737</v>
      </c>
      <c r="H113" s="6" t="s">
        <v>363</v>
      </c>
      <c r="I113" s="6" t="str">
        <f>IF("DT"=G113,TRIM(M113)&amp;". Type","")&amp;
IF(AND(ISBLANK(F113),"CC"=G113),IF(ISTEXT(J113),TRIM(J113)&amp;"_ ","")&amp;TRIM(K113)&amp;". "&amp;IF(ISTEXT(L113),TRIM(L113)&amp;"_ ","")&amp;TRIM(M113),"")&amp;
IF("SC"=G113,IF(ISTEXT(J113),TRIM(J113)&amp;"_ ","")&amp;TRIM(K113)&amp;". "&amp;IF(ISTEXT(L113),TRIM(L113)&amp;"_ ","")&amp;TRIM(M113)&amp;". "&amp;IF(ISTEXT(N113),TRIM(N113)&amp;"_ ","")&amp;TRIM(O113),"")&amp;
IF(OR(AND("CC"=G113,ISTEXT(F113)),"BIE"=G113),
 IF(ISTEXT(J113),TRIM(J113)&amp;"_ ","")&amp;TRIM(K113)&amp;". "&amp;
IF("ID"=F113,
"ID",
IF(ISTEXT(L113),TRIM(L113)&amp;"_ ","")&amp;TRIM(M113)&amp;". ")&amp;(
IF("B"=F113,IF(ISTEXT(N113),TRIM(N113)&amp;"_ ","")&amp;TRIM(O113),"")&amp;
IF("AS"=F113,IF(ISTEXT(P113),TRIM(P113)&amp;"_ ","")&amp;TRIM(Q113),"")&amp;
IF("RL"=F113,IF(ISTEXT(R113),TRIM(R113)&amp;"_ ","")&amp;TRIM(S113),"")
),
"")</f>
        <v>Address. Postal. Code</v>
      </c>
      <c r="J113" s="12"/>
      <c r="K113" s="9" t="s">
        <v>1891</v>
      </c>
      <c r="L113" s="23"/>
      <c r="M113" s="6" t="s">
        <v>364</v>
      </c>
      <c r="N113" s="12"/>
      <c r="O113" s="6" t="s">
        <v>100</v>
      </c>
      <c r="P113" s="12"/>
      <c r="Q113" s="6"/>
      <c r="R113" s="12"/>
      <c r="S113" s="6"/>
      <c r="T113" s="9" t="s">
        <v>365</v>
      </c>
      <c r="U113" s="29" t="s">
        <v>2329</v>
      </c>
    </row>
    <row r="114" spans="1:21" s="7" customFormat="1" ht="15.75" customHeight="1">
      <c r="A114" s="6" t="s">
        <v>349</v>
      </c>
      <c r="B114" s="6"/>
      <c r="C114" s="33" t="s">
        <v>366</v>
      </c>
      <c r="D114" s="5">
        <v>7</v>
      </c>
      <c r="E114" s="31" t="s">
        <v>2303</v>
      </c>
      <c r="F114" s="12" t="s">
        <v>157</v>
      </c>
      <c r="G114" s="54" t="s">
        <v>1737</v>
      </c>
      <c r="H114" s="6" t="s">
        <v>129</v>
      </c>
      <c r="I114" s="6" t="str">
        <f>IF("DT"=G114,TRIM(M114)&amp;". Type","")&amp;
IF(AND(ISBLANK(F114),"CC"=G114),IF(ISTEXT(J114),TRIM(J114)&amp;"_ ","")&amp;TRIM(K114)&amp;". "&amp;IF(ISTEXT(L114),TRIM(L114)&amp;"_ ","")&amp;TRIM(M114),"")&amp;
IF("SC"=G114,IF(ISTEXT(J114),TRIM(J114)&amp;"_ ","")&amp;TRIM(K114)&amp;". "&amp;IF(ISTEXT(L114),TRIM(L114)&amp;"_ ","")&amp;TRIM(M114)&amp;". "&amp;IF(ISTEXT(N114),TRIM(N114)&amp;"_ ","")&amp;TRIM(O114),"")&amp;
IF(OR(AND("CC"=G114,ISTEXT(F114)),"BIE"=G114),
 IF(ISTEXT(J114),TRIM(J114)&amp;"_ ","")&amp;TRIM(K114)&amp;". "&amp;
IF("ID"=F114,
"ID",
IF(ISTEXT(L114),TRIM(L114)&amp;"_ ","")&amp;TRIM(M114)&amp;". ")&amp;(
IF("B"=F114,IF(ISTEXT(N114),TRIM(N114)&amp;"_ ","")&amp;TRIM(O114),"")&amp;
IF("AS"=F114,IF(ISTEXT(P114),TRIM(P114)&amp;"_ ","")&amp;TRIM(Q114),"")&amp;
IF("RL"=F114,IF(ISTEXT(R114),TRIM(R114)&amp;"_ ","")&amp;TRIM(S114),"")
),
"")</f>
        <v>Address. Country. Code</v>
      </c>
      <c r="J114" s="12"/>
      <c r="K114" s="9" t="s">
        <v>1891</v>
      </c>
      <c r="L114" s="23"/>
      <c r="M114" s="6" t="s">
        <v>367</v>
      </c>
      <c r="N114" s="12"/>
      <c r="O114" s="6" t="s">
        <v>100</v>
      </c>
      <c r="P114" s="12"/>
      <c r="Q114" s="6"/>
      <c r="R114" s="12"/>
      <c r="S114" s="6"/>
      <c r="T114" s="9" t="s">
        <v>368</v>
      </c>
      <c r="U114" s="29" t="s">
        <v>2329</v>
      </c>
    </row>
    <row r="115" spans="1:21" s="35" customFormat="1" ht="15.75" customHeight="1">
      <c r="A115" s="6" t="s">
        <v>376</v>
      </c>
      <c r="B115" s="6"/>
      <c r="C115" s="33"/>
      <c r="D115" s="5">
        <v>8</v>
      </c>
      <c r="E115" s="31" t="s">
        <v>2303</v>
      </c>
      <c r="F115" s="12" t="s">
        <v>149</v>
      </c>
      <c r="G115" s="29" t="s">
        <v>58</v>
      </c>
      <c r="H115" s="6" t="s">
        <v>377</v>
      </c>
      <c r="I115" s="6" t="str">
        <f>IF("DT"=G115,TRIM(M115)&amp;". Type","")&amp;
IF(AND(ISBLANK(F115),"CC"=G115),IF(ISTEXT(J115),TRIM(J115)&amp;"_ ","")&amp;TRIM(K115)&amp;". "&amp;IF(ISTEXT(L115),TRIM(L115)&amp;"_ ","")&amp;TRIM(M115),"")&amp;
IF("SC"=G115,IF(ISTEXT(J115),TRIM(J115)&amp;"_ ","")&amp;TRIM(K115)&amp;". "&amp;IF(ISTEXT(L115),TRIM(L115)&amp;"_ ","")&amp;TRIM(M115)&amp;". "&amp;IF(ISTEXT(N115),TRIM(N115)&amp;"_ ","")&amp;TRIM(O115),"")&amp;
IF(OR(AND("CC"=G115,ISTEXT(F115)),"BIE"=G115),
 IF(ISTEXT(J115),TRIM(J115)&amp;"_ ","")&amp;TRIM(K115)&amp;". "&amp;
IF("ID"=F115,
"ID",
IF(ISTEXT(L115),TRIM(L115)&amp;"_ ","")&amp;TRIM(M115)&amp;". ")&amp;(
IF("B"=F115,IF(ISTEXT(N115),TRIM(N115)&amp;"_ ","")&amp;TRIM(O115),"")&amp;
IF("AS"=F115,IF(ISTEXT(P115),TRIM(P115)&amp;"_ ","")&amp;TRIM(Q115),"")&amp;
IF("RL"=F115,IF(ISTEXT(R115),TRIM(R115)&amp;"_ ","")&amp;TRIM(S115),"")
),
"")</f>
        <v xml:space="preserve">Contact. Detail. </v>
      </c>
      <c r="J115" s="12"/>
      <c r="K115" s="9" t="s">
        <v>1949</v>
      </c>
      <c r="L115" s="23"/>
      <c r="M115" s="6" t="s">
        <v>268</v>
      </c>
      <c r="N115" s="12"/>
      <c r="O115" s="6"/>
      <c r="P115" s="12"/>
      <c r="Q115" s="6"/>
      <c r="R115" s="12"/>
      <c r="S115" s="6"/>
      <c r="T115" s="9" t="s">
        <v>2169</v>
      </c>
      <c r="U115" s="29"/>
    </row>
    <row r="116" spans="1:21" s="7" customFormat="1" ht="15.75" customHeight="1">
      <c r="A116" s="6"/>
      <c r="B116" s="6"/>
      <c r="C116" s="33"/>
      <c r="D116" s="5">
        <v>9</v>
      </c>
      <c r="E116" s="31" t="s">
        <v>2303</v>
      </c>
      <c r="F116" s="8" t="s">
        <v>153</v>
      </c>
      <c r="G116" s="29" t="s">
        <v>58</v>
      </c>
      <c r="H116" s="6" t="s">
        <v>238</v>
      </c>
      <c r="I116" s="6" t="str">
        <f>IF("DT"=G116,TRIM(M116)&amp;". Type","")&amp;
IF(AND(ISBLANK(F116),"CC"=G116),IF(ISTEXT(J116),TRIM(J116)&amp;"_ ","")&amp;TRIM(K116)&amp;". "&amp;IF(ISTEXT(L116),TRIM(L116)&amp;"_ ","")&amp;TRIM(M116),"")&amp;
IF("SC"=G116,IF(ISTEXT(J116),TRIM(J116)&amp;"_ ","")&amp;TRIM(K116)&amp;". "&amp;IF(ISTEXT(L116),TRIM(L116)&amp;"_ ","")&amp;TRIM(M116)&amp;". "&amp;IF(ISTEXT(N116),TRIM(N116)&amp;"_ ","")&amp;TRIM(O116),"")&amp;
IF(OR(AND("CC"=G116,ISTEXT(F116)),"BIE"=G116),
 IF(ISTEXT(J116),TRIM(J116)&amp;"_ ","")&amp;TRIM(K116)&amp;". "&amp;
IF("ID"=F116,
"ID",
IF(ISTEXT(L116),TRIM(L116)&amp;"_ ","")&amp;TRIM(M116)&amp;". ")&amp;(
IF("B"=F116,IF(ISTEXT(N116),TRIM(N116)&amp;"_ ","")&amp;TRIM(O116),"")&amp;
IF("AS"=F116,IF(ISTEXT(P116),TRIM(P116)&amp;"_ ","")&amp;TRIM(Q116),"")&amp;
IF("RL"=F116,IF(ISTEXT(R116),TRIM(R116)&amp;"_ ","")&amp;TRIM(S116),"")
),
"")</f>
        <v>Contact. ID</v>
      </c>
      <c r="J116" s="23"/>
      <c r="K116" s="7" t="s">
        <v>237</v>
      </c>
      <c r="L116" s="23"/>
      <c r="M116" s="7" t="s">
        <v>154</v>
      </c>
      <c r="N116" s="22"/>
      <c r="O116" s="7" t="s">
        <v>155</v>
      </c>
      <c r="P116" s="22"/>
      <c r="Q116" s="7" t="s">
        <v>152</v>
      </c>
      <c r="R116" s="22"/>
      <c r="S116" s="7" t="s">
        <v>152</v>
      </c>
      <c r="T116" s="9" t="s">
        <v>239</v>
      </c>
      <c r="U116" s="29" t="s">
        <v>2333</v>
      </c>
    </row>
    <row r="117" spans="1:21" s="35" customFormat="1" ht="15.75" customHeight="1">
      <c r="A117" s="6" t="s">
        <v>376</v>
      </c>
      <c r="B117" s="6"/>
      <c r="C117" s="33" t="s">
        <v>378</v>
      </c>
      <c r="D117" s="5">
        <v>10</v>
      </c>
      <c r="E117" s="31" t="s">
        <v>2303</v>
      </c>
      <c r="F117" s="8" t="s">
        <v>157</v>
      </c>
      <c r="G117" s="29" t="s">
        <v>58</v>
      </c>
      <c r="H117" s="6" t="s">
        <v>29</v>
      </c>
      <c r="I117" s="6" t="str">
        <f>IF("DT"=G117,TRIM(M117)&amp;". Type","")&amp;
IF(AND(ISBLANK(F117),"CC"=G117),IF(ISTEXT(J117),TRIM(J117)&amp;"_ ","")&amp;TRIM(K117)&amp;". "&amp;IF(ISTEXT(L117),TRIM(L117)&amp;"_ ","")&amp;TRIM(M117),"")&amp;
IF("SC"=G117,IF(ISTEXT(J117),TRIM(J117)&amp;"_ ","")&amp;TRIM(K117)&amp;". "&amp;IF(ISTEXT(L117),TRIM(L117)&amp;"_ ","")&amp;TRIM(M117)&amp;". "&amp;IF(ISTEXT(N117),TRIM(N117)&amp;"_ ","")&amp;TRIM(O117),"")&amp;
IF(OR(AND("CC"=G117,ISTEXT(F117)),"BIE"=G117),
 IF(ISTEXT(J117),TRIM(J117)&amp;"_ ","")&amp;TRIM(K117)&amp;". "&amp;
IF("ID"=F117,
"ID",
IF(ISTEXT(L117),TRIM(L117)&amp;"_ ","")&amp;TRIM(M117)&amp;". ")&amp;(
IF("B"=F117,IF(ISTEXT(N117),TRIM(N117)&amp;"_ ","")&amp;TRIM(O117),"")&amp;
IF("AS"=F117,IF(ISTEXT(P117),TRIM(P117)&amp;"_ ","")&amp;TRIM(Q117),"")&amp;
IF("RL"=F117,IF(ISTEXT(R117),TRIM(R117)&amp;"_ ","")&amp;TRIM(S117),"")
),
"")</f>
        <v>Contact. Name. Text</v>
      </c>
      <c r="J117" s="12"/>
      <c r="K117" s="9" t="s">
        <v>1949</v>
      </c>
      <c r="L117" s="23"/>
      <c r="M117" s="36" t="s">
        <v>1787</v>
      </c>
      <c r="N117" s="12"/>
      <c r="O117" s="36" t="s">
        <v>160</v>
      </c>
      <c r="P117" s="12"/>
      <c r="Q117" s="6"/>
      <c r="R117" s="12"/>
      <c r="S117" s="6"/>
      <c r="T117" s="9" t="s">
        <v>379</v>
      </c>
      <c r="U117" s="29" t="s">
        <v>2329</v>
      </c>
    </row>
    <row r="118" spans="1:21" s="35" customFormat="1" ht="15.75" customHeight="1">
      <c r="A118" s="6" t="s">
        <v>376</v>
      </c>
      <c r="B118" s="6"/>
      <c r="C118" s="33" t="s">
        <v>380</v>
      </c>
      <c r="D118" s="5">
        <v>11</v>
      </c>
      <c r="E118" s="31" t="s">
        <v>2303</v>
      </c>
      <c r="F118" s="8" t="s">
        <v>157</v>
      </c>
      <c r="G118" s="29" t="s">
        <v>58</v>
      </c>
      <c r="H118" s="6" t="s">
        <v>381</v>
      </c>
      <c r="I118" s="6" t="str">
        <f>IF("DT"=G118,TRIM(M118)&amp;". Type","")&amp;
IF(AND(ISBLANK(F118),"CC"=G118),IF(ISTEXT(J118),TRIM(J118)&amp;"_ ","")&amp;TRIM(K118)&amp;". "&amp;IF(ISTEXT(L118),TRIM(L118)&amp;"_ ","")&amp;TRIM(M118),"")&amp;
IF("SC"=G118,IF(ISTEXT(J118),TRIM(J118)&amp;"_ ","")&amp;TRIM(K118)&amp;". "&amp;IF(ISTEXT(L118),TRIM(L118)&amp;"_ ","")&amp;TRIM(M118)&amp;". "&amp;IF(ISTEXT(N118),TRIM(N118)&amp;"_ ","")&amp;TRIM(O118),"")&amp;
IF(OR(AND("CC"=G118,ISTEXT(F118)),"BIE"=G118),
 IF(ISTEXT(J118),TRIM(J118)&amp;"_ ","")&amp;TRIM(K118)&amp;". "&amp;
IF("ID"=F118,
"ID",
IF(ISTEXT(L118),TRIM(L118)&amp;"_ ","")&amp;TRIM(M118)&amp;". ")&amp;(
IF("B"=F118,IF(ISTEXT(N118),TRIM(N118)&amp;"_ ","")&amp;TRIM(O118),"")&amp;
IF("AS"=F118,IF(ISTEXT(P118),TRIM(P118)&amp;"_ ","")&amp;TRIM(Q118),"")&amp;
IF("RL"=F118,IF(ISTEXT(R118),TRIM(R118)&amp;"_ ","")&amp;TRIM(S118),"")
),
"")</f>
        <v>Contact. Phone. Code</v>
      </c>
      <c r="J118" s="12"/>
      <c r="K118" s="9" t="s">
        <v>1949</v>
      </c>
      <c r="L118" s="23"/>
      <c r="M118" s="6" t="s">
        <v>382</v>
      </c>
      <c r="N118" s="12"/>
      <c r="O118" s="6" t="s">
        <v>100</v>
      </c>
      <c r="P118" s="12"/>
      <c r="Q118" s="6"/>
      <c r="R118" s="12"/>
      <c r="S118" s="6"/>
      <c r="T118" s="9" t="s">
        <v>383</v>
      </c>
      <c r="U118" s="29" t="s">
        <v>2329</v>
      </c>
    </row>
    <row r="119" spans="1:21" s="35" customFormat="1" ht="15.75" customHeight="1">
      <c r="A119" s="6" t="s">
        <v>376</v>
      </c>
      <c r="B119" s="6"/>
      <c r="C119" s="33" t="s">
        <v>384</v>
      </c>
      <c r="D119" s="5">
        <v>12</v>
      </c>
      <c r="E119" s="31" t="s">
        <v>2303</v>
      </c>
      <c r="F119" s="8" t="s">
        <v>157</v>
      </c>
      <c r="G119" s="29" t="s">
        <v>58</v>
      </c>
      <c r="H119" s="6" t="s">
        <v>385</v>
      </c>
      <c r="I119" s="6" t="str">
        <f>IF("DT"=G119,TRIM(M119)&amp;". Type","")&amp;
IF(AND(ISBLANK(F119),"CC"=G119),IF(ISTEXT(J119),TRIM(J119)&amp;"_ ","")&amp;TRIM(K119)&amp;". "&amp;IF(ISTEXT(L119),TRIM(L119)&amp;"_ ","")&amp;TRIM(M119),"")&amp;
IF("SC"=G119,IF(ISTEXT(J119),TRIM(J119)&amp;"_ ","")&amp;TRIM(K119)&amp;". "&amp;IF(ISTEXT(L119),TRIM(L119)&amp;"_ ","")&amp;TRIM(M119)&amp;". "&amp;IF(ISTEXT(N119),TRIM(N119)&amp;"_ ","")&amp;TRIM(O119),"")&amp;
IF(OR(AND("CC"=G119,ISTEXT(F119)),"BIE"=G119),
 IF(ISTEXT(J119),TRIM(J119)&amp;"_ ","")&amp;TRIM(K119)&amp;". "&amp;
IF("ID"=F119,
"ID",
IF(ISTEXT(L119),TRIM(L119)&amp;"_ ","")&amp;TRIM(M119)&amp;". ")&amp;(
IF("B"=F119,IF(ISTEXT(N119),TRIM(N119)&amp;"_ ","")&amp;TRIM(O119),"")&amp;
IF("AS"=F119,IF(ISTEXT(P119),TRIM(P119)&amp;"_ ","")&amp;TRIM(Q119),"")&amp;
IF("RL"=F119,IF(ISTEXT(R119),TRIM(R119)&amp;"_ ","")&amp;TRIM(S119),"")
),
"")</f>
        <v>Contact. Email. Code</v>
      </c>
      <c r="J119" s="12"/>
      <c r="K119" s="9" t="s">
        <v>1949</v>
      </c>
      <c r="L119" s="23"/>
      <c r="M119" s="6" t="s">
        <v>386</v>
      </c>
      <c r="N119" s="12"/>
      <c r="O119" s="6" t="s">
        <v>100</v>
      </c>
      <c r="P119" s="12"/>
      <c r="Q119" s="6"/>
      <c r="R119" s="12"/>
      <c r="S119" s="6"/>
      <c r="T119" s="9" t="s">
        <v>387</v>
      </c>
      <c r="U119" s="29" t="s">
        <v>2329</v>
      </c>
    </row>
    <row r="120" spans="1:21" s="7" customFormat="1" ht="15.75" customHeight="1">
      <c r="A120" s="6"/>
      <c r="B120" s="6"/>
      <c r="C120" s="33"/>
      <c r="D120" s="5">
        <v>13</v>
      </c>
      <c r="E120" s="31" t="s">
        <v>2303</v>
      </c>
      <c r="F120" s="8" t="s">
        <v>149</v>
      </c>
      <c r="G120" s="29" t="s">
        <v>22</v>
      </c>
      <c r="H120" s="6" t="s">
        <v>220</v>
      </c>
      <c r="I120" s="6" t="str">
        <f>IF("DT"=G120,TRIM(M120)&amp;". Type","")&amp;
IF(AND(ISBLANK(F120),"CC"=G120),IF(ISTEXT(J120),TRIM(J120)&amp;"_ ","")&amp;TRIM(K120)&amp;". "&amp;IF(ISTEXT(L120),TRIM(L120)&amp;"_ ","")&amp;TRIM(M120),"")&amp;
IF("SC"=G120,IF(ISTEXT(J120),TRIM(J120)&amp;"_ ","")&amp;TRIM(K120)&amp;". "&amp;IF(ISTEXT(L120),TRIM(L120)&amp;"_ ","")&amp;TRIM(M120)&amp;". "&amp;IF(ISTEXT(N120),TRIM(N120)&amp;"_ ","")&amp;TRIM(O120),"")&amp;
IF(OR(AND("CC"=G120,ISTEXT(F120)),"BIE"=G120),
 IF(ISTEXT(J120),TRIM(J120)&amp;"_ ","")&amp;TRIM(K120)&amp;". "&amp;
IF("ID"=F120,
"ID",
IF(ISTEXT(L120),TRIM(L120)&amp;"_ ","")&amp;TRIM(M120)&amp;". ")&amp;(
IF("B"=F120,IF(ISTEXT(N120),TRIM(N120)&amp;"_ ","")&amp;TRIM(O120),"")&amp;
IF("AS"=F120,IF(ISTEXT(P120),TRIM(P120)&amp;"_ ","")&amp;TRIM(Q120),"")&amp;
IF("RL"=F120,IF(ISTEXT(R120),TRIM(R120)&amp;"_ ","")&amp;TRIM(S120),"")
),
"")</f>
        <v xml:space="preserve">Person. Detail. </v>
      </c>
      <c r="J120" s="23"/>
      <c r="K120" s="6" t="s">
        <v>220</v>
      </c>
      <c r="L120" s="22"/>
      <c r="M120" s="7" t="s">
        <v>221</v>
      </c>
      <c r="N120" s="22"/>
      <c r="O120" s="7" t="s">
        <v>152</v>
      </c>
      <c r="P120" s="22"/>
      <c r="Q120" s="6" t="s">
        <v>152</v>
      </c>
      <c r="R120" s="12"/>
      <c r="S120" s="6" t="s">
        <v>152</v>
      </c>
      <c r="T120" s="9" t="s">
        <v>222</v>
      </c>
      <c r="U120" s="29"/>
    </row>
    <row r="121" spans="1:21" s="7" customFormat="1" ht="15.75" customHeight="1">
      <c r="A121" s="6"/>
      <c r="B121" s="6"/>
      <c r="C121" s="33"/>
      <c r="D121" s="5">
        <v>14</v>
      </c>
      <c r="E121" s="31" t="s">
        <v>2303</v>
      </c>
      <c r="F121" s="8" t="s">
        <v>153</v>
      </c>
      <c r="G121" s="29" t="s">
        <v>22</v>
      </c>
      <c r="H121" s="6" t="s">
        <v>223</v>
      </c>
      <c r="I121" s="6" t="str">
        <f>IF("DT"=G121,TRIM(M121)&amp;". Type","")&amp;
IF(AND(ISBLANK(F121),"CC"=G121),IF(ISTEXT(J121),TRIM(J121)&amp;"_ ","")&amp;TRIM(K121)&amp;". "&amp;IF(ISTEXT(L121),TRIM(L121)&amp;"_ ","")&amp;TRIM(M121),"")&amp;
IF("SC"=G121,IF(ISTEXT(J121),TRIM(J121)&amp;"_ ","")&amp;TRIM(K121)&amp;". "&amp;IF(ISTEXT(L121),TRIM(L121)&amp;"_ ","")&amp;TRIM(M121)&amp;". "&amp;IF(ISTEXT(N121),TRIM(N121)&amp;"_ ","")&amp;TRIM(O121),"")&amp;
IF(OR(AND("CC"=G121,ISTEXT(F121)),"BIE"=G121),
 IF(ISTEXT(J121),TRIM(J121)&amp;"_ ","")&amp;TRIM(K121)&amp;". "&amp;
IF("ID"=F121,
"ID",
IF(ISTEXT(L121),TRIM(L121)&amp;"_ ","")&amp;TRIM(M121)&amp;". ")&amp;(
IF("B"=F121,IF(ISTEXT(N121),TRIM(N121)&amp;"_ ","")&amp;TRIM(O121),"")&amp;
IF("AS"=F121,IF(ISTEXT(P121),TRIM(P121)&amp;"_ ","")&amp;TRIM(Q121),"")&amp;
IF("RL"=F121,IF(ISTEXT(R121),TRIM(R121)&amp;"_ ","")&amp;TRIM(S121),"")
),
"")</f>
        <v>Person. ID</v>
      </c>
      <c r="J121" s="23"/>
      <c r="K121" s="6" t="s">
        <v>220</v>
      </c>
      <c r="L121" s="22"/>
      <c r="M121" s="7" t="s">
        <v>154</v>
      </c>
      <c r="N121" s="22"/>
      <c r="O121" s="7" t="s">
        <v>155</v>
      </c>
      <c r="P121" s="22"/>
      <c r="Q121" s="6" t="s">
        <v>152</v>
      </c>
      <c r="R121" s="12"/>
      <c r="S121" s="6" t="s">
        <v>152</v>
      </c>
      <c r="T121" s="9" t="s">
        <v>224</v>
      </c>
      <c r="U121" s="29" t="s">
        <v>2333</v>
      </c>
    </row>
    <row r="122" spans="1:21" s="7" customFormat="1" ht="15.75" customHeight="1">
      <c r="A122" s="6"/>
      <c r="B122" s="6"/>
      <c r="C122" s="33"/>
      <c r="D122" s="5">
        <v>15</v>
      </c>
      <c r="E122" s="31" t="s">
        <v>2303</v>
      </c>
      <c r="F122" s="8" t="s">
        <v>157</v>
      </c>
      <c r="G122" s="29" t="s">
        <v>22</v>
      </c>
      <c r="H122" s="6" t="s">
        <v>1712</v>
      </c>
      <c r="I122" s="6" t="str">
        <f>IF("DT"=G122,TRIM(M122)&amp;". Type","")&amp;
IF(AND(ISBLANK(F122),"CC"=G122),IF(ISTEXT(J122),TRIM(J122)&amp;"_ ","")&amp;TRIM(K122)&amp;". "&amp;IF(ISTEXT(L122),TRIM(L122)&amp;"_ ","")&amp;TRIM(M122),"")&amp;
IF("SC"=G122,IF(ISTEXT(J122),TRIM(J122)&amp;"_ ","")&amp;TRIM(K122)&amp;". "&amp;IF(ISTEXT(L122),TRIM(L122)&amp;"_ ","")&amp;TRIM(M122)&amp;". "&amp;IF(ISTEXT(N122),TRIM(N122)&amp;"_ ","")&amp;TRIM(O122),"")&amp;
IF(OR(AND("CC"=G122,ISTEXT(F122)),"BIE"=G122),
 IF(ISTEXT(J122),TRIM(J122)&amp;"_ ","")&amp;TRIM(K122)&amp;". "&amp;
IF("ID"=F122,
"ID",
IF(ISTEXT(L122),TRIM(L122)&amp;"_ ","")&amp;TRIM(M122)&amp;". ")&amp;(
IF("B"=F122,IF(ISTEXT(N122),TRIM(N122)&amp;"_ ","")&amp;TRIM(O122),"")&amp;
IF("AS"=F122,IF(ISTEXT(P122),TRIM(P122)&amp;"_ ","")&amp;TRIM(Q122),"")&amp;
IF("RL"=F122,IF(ISTEXT(R122),TRIM(R122)&amp;"_ ","")&amp;TRIM(S122),"")
),
"")</f>
        <v>Person. Assigned Identification. Identifier</v>
      </c>
      <c r="J122" s="23"/>
      <c r="K122" s="7" t="s">
        <v>1711</v>
      </c>
      <c r="L122" s="23"/>
      <c r="M122" s="7" t="s">
        <v>247</v>
      </c>
      <c r="N122" s="22"/>
      <c r="O122" s="7" t="s">
        <v>155</v>
      </c>
      <c r="P122" s="22"/>
      <c r="Q122" s="7" t="s">
        <v>152</v>
      </c>
      <c r="R122" s="22"/>
      <c r="S122" s="7" t="s">
        <v>152</v>
      </c>
      <c r="T122" s="9" t="s">
        <v>248</v>
      </c>
      <c r="U122" s="29" t="s">
        <v>2329</v>
      </c>
    </row>
    <row r="123" spans="1:21" s="7" customFormat="1" ht="15.75" customHeight="1">
      <c r="A123" s="6"/>
      <c r="B123" s="6"/>
      <c r="C123" s="33"/>
      <c r="D123" s="5">
        <v>16</v>
      </c>
      <c r="E123" s="31" t="s">
        <v>2303</v>
      </c>
      <c r="F123" s="8" t="s">
        <v>157</v>
      </c>
      <c r="G123" s="29" t="s">
        <v>22</v>
      </c>
      <c r="H123" s="6" t="s">
        <v>213</v>
      </c>
      <c r="I123" s="6" t="str">
        <f>IF("DT"=G123,TRIM(M123)&amp;". Type","")&amp;
IF(AND(ISBLANK(F123),"CC"=G123),IF(ISTEXT(J123),TRIM(J123)&amp;"_ ","")&amp;TRIM(K123)&amp;". "&amp;IF(ISTEXT(L123),TRIM(L123)&amp;"_ ","")&amp;TRIM(M123),"")&amp;
IF("SC"=G123,IF(ISTEXT(J123),TRIM(J123)&amp;"_ ","")&amp;TRIM(K123)&amp;". "&amp;IF(ISTEXT(L123),TRIM(L123)&amp;"_ ","")&amp;TRIM(M123)&amp;". "&amp;IF(ISTEXT(N123),TRIM(N123)&amp;"_ ","")&amp;TRIM(O123),"")&amp;
IF(OR(AND("CC"=G123,ISTEXT(F123)),"BIE"=G123),
 IF(ISTEXT(J123),TRIM(J123)&amp;"_ ","")&amp;TRIM(K123)&amp;". "&amp;
IF("ID"=F123,
"ID",
IF(ISTEXT(L123),TRIM(L123)&amp;"_ ","")&amp;TRIM(M123)&amp;". ")&amp;(
IF("B"=F123,IF(ISTEXT(N123),TRIM(N123)&amp;"_ ","")&amp;TRIM(O123),"")&amp;
IF("AS"=F123,IF(ISTEXT(P123),TRIM(P123)&amp;"_ ","")&amp;TRIM(Q123),"")&amp;
IF("RL"=F123,IF(ISTEXT(R123),TRIM(R123)&amp;"_ ","")&amp;TRIM(S123),"")
),
"")</f>
        <v>Person. Name. Name</v>
      </c>
      <c r="J123" s="23"/>
      <c r="K123" s="6" t="s">
        <v>220</v>
      </c>
      <c r="L123" s="22"/>
      <c r="M123" s="36" t="s">
        <v>1787</v>
      </c>
      <c r="N123" s="22"/>
      <c r="O123" s="36" t="s">
        <v>1787</v>
      </c>
      <c r="P123" s="22"/>
      <c r="Q123" s="6" t="s">
        <v>152</v>
      </c>
      <c r="R123" s="12"/>
      <c r="S123" s="6" t="s">
        <v>152</v>
      </c>
      <c r="T123" s="9" t="s">
        <v>234</v>
      </c>
      <c r="U123" s="29" t="s">
        <v>2329</v>
      </c>
    </row>
    <row r="124" spans="1:21" s="7" customFormat="1" ht="15.75" customHeight="1">
      <c r="A124" s="6"/>
      <c r="B124" s="6"/>
      <c r="C124" s="33"/>
      <c r="D124" s="5">
        <v>17</v>
      </c>
      <c r="E124" s="31" t="s">
        <v>2303</v>
      </c>
      <c r="F124" s="8" t="s">
        <v>157</v>
      </c>
      <c r="G124" s="29" t="s">
        <v>22</v>
      </c>
      <c r="H124" s="6" t="s">
        <v>249</v>
      </c>
      <c r="I124" s="6" t="str">
        <f>IF("DT"=G124,TRIM(M124)&amp;". Type","")&amp;
IF(AND(ISBLANK(F124),"CC"=G124),IF(ISTEXT(J124),TRIM(J124)&amp;"_ ","")&amp;TRIM(K124)&amp;". "&amp;IF(ISTEXT(L124),TRIM(L124)&amp;"_ ","")&amp;TRIM(M124),"")&amp;
IF("SC"=G124,IF(ISTEXT(J124),TRIM(J124)&amp;"_ ","")&amp;TRIM(K124)&amp;". "&amp;IF(ISTEXT(L124),TRIM(L124)&amp;"_ ","")&amp;TRIM(M124)&amp;". "&amp;IF(ISTEXT(N124),TRIM(N124)&amp;"_ ","")&amp;TRIM(O124),"")&amp;
IF(OR(AND("CC"=G124,ISTEXT(F124)),"BIE"=G124),
 IF(ISTEXT(J124),TRIM(J124)&amp;"_ ","")&amp;TRIM(K124)&amp;". "&amp;
IF("ID"=F124,
"ID",
IF(ISTEXT(L124),TRIM(L124)&amp;"_ ","")&amp;TRIM(M124)&amp;". ")&amp;(
IF("B"=F124,IF(ISTEXT(N124),TRIM(N124)&amp;"_ ","")&amp;TRIM(O124),"")&amp;
IF("AS"=F124,IF(ISTEXT(P124),TRIM(P124)&amp;"_ ","")&amp;TRIM(Q124),"")&amp;
IF("RL"=F124,IF(ISTEXT(R124),TRIM(R124)&amp;"_ ","")&amp;TRIM(S124),"")
),
"")</f>
        <v>Person. Active Flag. Indicator</v>
      </c>
      <c r="J124" s="23"/>
      <c r="K124" s="6" t="s">
        <v>220</v>
      </c>
      <c r="L124" s="22"/>
      <c r="M124" s="7" t="s">
        <v>249</v>
      </c>
      <c r="N124" s="22"/>
      <c r="O124" s="7" t="s">
        <v>1997</v>
      </c>
      <c r="P124" s="22"/>
      <c r="Q124" s="6" t="s">
        <v>152</v>
      </c>
      <c r="R124" s="12"/>
      <c r="S124" s="6" t="s">
        <v>152</v>
      </c>
      <c r="T124" s="9" t="s">
        <v>230</v>
      </c>
      <c r="U124" s="29" t="s">
        <v>2329</v>
      </c>
    </row>
    <row r="125" spans="1:21" s="7" customFormat="1" ht="15.75" customHeight="1">
      <c r="A125" s="6"/>
      <c r="B125" s="6"/>
      <c r="C125" s="33"/>
      <c r="D125" s="5">
        <v>18</v>
      </c>
      <c r="E125" s="31" t="s">
        <v>2303</v>
      </c>
      <c r="F125" s="8" t="s">
        <v>157</v>
      </c>
      <c r="G125" s="29" t="s">
        <v>22</v>
      </c>
      <c r="H125" s="6" t="s">
        <v>231</v>
      </c>
      <c r="I125" s="6" t="str">
        <f>IF("DT"=G125,TRIM(M125)&amp;". Type","")&amp;
IF(AND(ISBLANK(F125),"CC"=G125),IF(ISTEXT(J125),TRIM(J125)&amp;"_ ","")&amp;TRIM(K125)&amp;". "&amp;IF(ISTEXT(L125),TRIM(L125)&amp;"_ ","")&amp;TRIM(M125),"")&amp;
IF("SC"=G125,IF(ISTEXT(J125),TRIM(J125)&amp;"_ ","")&amp;TRIM(K125)&amp;". "&amp;IF(ISTEXT(L125),TRIM(L125)&amp;"_ ","")&amp;TRIM(M125)&amp;". "&amp;IF(ISTEXT(N125),TRIM(N125)&amp;"_ ","")&amp;TRIM(O125),"")&amp;
IF(OR(AND("CC"=G125,ISTEXT(F125)),"BIE"=G125),
 IF(ISTEXT(J125),TRIM(J125)&amp;"_ ","")&amp;TRIM(K125)&amp;". "&amp;
IF("ID"=F125,
"ID",
IF(ISTEXT(L125),TRIM(L125)&amp;"_ ","")&amp;TRIM(M125)&amp;". ")&amp;(
IF("B"=F125,IF(ISTEXT(N125),TRIM(N125)&amp;"_ ","")&amp;TRIM(O125),"")&amp;
IF("AS"=F125,IF(ISTEXT(P125),TRIM(P125)&amp;"_ ","")&amp;TRIM(Q125),"")&amp;
IF("RL"=F125,IF(ISTEXT(R125),TRIM(R125)&amp;"_ ","")&amp;TRIM(S125),"")
),
"")</f>
        <v>Person. Status Modified. Date</v>
      </c>
      <c r="J125" s="23"/>
      <c r="K125" s="6" t="s">
        <v>220</v>
      </c>
      <c r="L125" s="22"/>
      <c r="M125" s="7" t="s">
        <v>232</v>
      </c>
      <c r="N125" s="22"/>
      <c r="O125" s="7" t="s">
        <v>171</v>
      </c>
      <c r="P125" s="22"/>
      <c r="Q125" s="6" t="s">
        <v>152</v>
      </c>
      <c r="R125" s="12"/>
      <c r="S125" s="6" t="s">
        <v>152</v>
      </c>
      <c r="T125" s="9" t="s">
        <v>233</v>
      </c>
      <c r="U125" s="29" t="s">
        <v>2329</v>
      </c>
    </row>
    <row r="126" spans="1:21" s="7" customFormat="1" ht="15.75" customHeight="1">
      <c r="A126" s="6"/>
      <c r="B126" s="6"/>
      <c r="C126" s="33"/>
      <c r="D126" s="5">
        <v>19</v>
      </c>
      <c r="E126" s="31" t="s">
        <v>2303</v>
      </c>
      <c r="F126" s="8" t="s">
        <v>157</v>
      </c>
      <c r="G126" s="29" t="s">
        <v>22</v>
      </c>
      <c r="H126" s="6" t="s">
        <v>158</v>
      </c>
      <c r="I126" s="6" t="str">
        <f>IF("DT"=G126,TRIM(M126)&amp;". Type","")&amp;
IF(AND(ISBLANK(F126),"CC"=G126),IF(ISTEXT(J126),TRIM(J126)&amp;"_ ","")&amp;TRIM(K126)&amp;". "&amp;IF(ISTEXT(L126),TRIM(L126)&amp;"_ ","")&amp;TRIM(M126),"")&amp;
IF("SC"=G126,IF(ISTEXT(J126),TRIM(J126)&amp;"_ ","")&amp;TRIM(K126)&amp;". "&amp;IF(ISTEXT(L126),TRIM(L126)&amp;"_ ","")&amp;TRIM(M126)&amp;". "&amp;IF(ISTEXT(N126),TRIM(N126)&amp;"_ ","")&amp;TRIM(O126),"")&amp;
IF(OR(AND("CC"=G126,ISTEXT(F126)),"BIE"=G126),
 IF(ISTEXT(J126),TRIM(J126)&amp;"_ ","")&amp;TRIM(K126)&amp;". "&amp;
IF("ID"=F126,
"ID",
IF(ISTEXT(L126),TRIM(L126)&amp;"_ ","")&amp;TRIM(M126)&amp;". ")&amp;(
IF("B"=F126,IF(ISTEXT(N126),TRIM(N126)&amp;"_ ","")&amp;TRIM(O126),"")&amp;
IF("AS"=F126,IF(ISTEXT(P126),TRIM(P126)&amp;"_ ","")&amp;TRIM(Q126),"")&amp;
IF("RL"=F126,IF(ISTEXT(R126),TRIM(R126)&amp;"_ ","")&amp;TRIM(S126),"")
),
"")</f>
        <v>Person. Type. Identifier</v>
      </c>
      <c r="J126" s="23"/>
      <c r="K126" s="7" t="s">
        <v>1711</v>
      </c>
      <c r="L126" s="23"/>
      <c r="M126" s="7" t="s">
        <v>159</v>
      </c>
      <c r="N126" s="22"/>
      <c r="O126" s="7" t="s">
        <v>155</v>
      </c>
      <c r="P126" s="22"/>
      <c r="Q126" s="7" t="s">
        <v>152</v>
      </c>
      <c r="R126" s="22"/>
      <c r="S126" s="7" t="s">
        <v>152</v>
      </c>
      <c r="T126" s="9" t="s">
        <v>250</v>
      </c>
      <c r="U126" s="29" t="s">
        <v>2329</v>
      </c>
    </row>
    <row r="127" spans="1:21" s="7" customFormat="1" ht="15.75" customHeight="1">
      <c r="A127" s="6"/>
      <c r="B127" s="6"/>
      <c r="C127" s="33"/>
      <c r="D127" s="5">
        <v>20</v>
      </c>
      <c r="E127" s="31" t="s">
        <v>2303</v>
      </c>
      <c r="F127" s="8" t="s">
        <v>157</v>
      </c>
      <c r="G127" s="29" t="s">
        <v>22</v>
      </c>
      <c r="H127" s="6" t="s">
        <v>251</v>
      </c>
      <c r="I127" s="6" t="str">
        <f>IF("DT"=G127,TRIM(M127)&amp;". Type","")&amp;
IF(AND(ISBLANK(F127),"CC"=G127),IF(ISTEXT(J127),TRIM(J127)&amp;"_ ","")&amp;TRIM(K127)&amp;". "&amp;IF(ISTEXT(L127),TRIM(L127)&amp;"_ ","")&amp;TRIM(M127),"")&amp;
IF("SC"=G127,IF(ISTEXT(J127),TRIM(J127)&amp;"_ ","")&amp;TRIM(K127)&amp;". "&amp;IF(ISTEXT(L127),TRIM(L127)&amp;"_ ","")&amp;TRIM(M127)&amp;". "&amp;IF(ISTEXT(N127),TRIM(N127)&amp;"_ ","")&amp;TRIM(O127),"")&amp;
IF(OR(AND("CC"=G127,ISTEXT(F127)),"BIE"=G127),
 IF(ISTEXT(J127),TRIM(J127)&amp;"_ ","")&amp;TRIM(K127)&amp;". "&amp;
IF("ID"=F127,
"ID",
IF(ISTEXT(L127),TRIM(L127)&amp;"_ ","")&amp;TRIM(M127)&amp;". ")&amp;(
IF("B"=F127,IF(ISTEXT(N127),TRIM(N127)&amp;"_ ","")&amp;TRIM(O127),"")&amp;
IF("AS"=F127,IF(ISTEXT(P127),TRIM(P127)&amp;"_ ","")&amp;TRIM(Q127),"")&amp;
IF("RL"=F127,IF(ISTEXT(R127),TRIM(R127)&amp;"_ ","")&amp;TRIM(S127),"")
),
"")</f>
        <v>Person. Type. Text</v>
      </c>
      <c r="J127" s="23"/>
      <c r="K127" s="7" t="s">
        <v>1711</v>
      </c>
      <c r="L127" s="23"/>
      <c r="M127" s="7" t="s">
        <v>159</v>
      </c>
      <c r="N127" s="22"/>
      <c r="O127" s="7" t="s">
        <v>160</v>
      </c>
      <c r="P127" s="22"/>
      <c r="Q127" s="7" t="s">
        <v>152</v>
      </c>
      <c r="R127" s="22"/>
      <c r="S127" s="7" t="s">
        <v>152</v>
      </c>
      <c r="T127" s="9" t="s">
        <v>252</v>
      </c>
      <c r="U127" s="29" t="s">
        <v>2329</v>
      </c>
    </row>
    <row r="128" spans="1:21" s="7" customFormat="1" ht="15.75" customHeight="1">
      <c r="A128" s="6"/>
      <c r="B128" s="6"/>
      <c r="C128" s="33"/>
      <c r="D128" s="5">
        <v>21</v>
      </c>
      <c r="E128" s="31" t="s">
        <v>2303</v>
      </c>
      <c r="F128" s="8" t="s">
        <v>173</v>
      </c>
      <c r="G128" s="29" t="s">
        <v>22</v>
      </c>
      <c r="H128" s="6" t="s">
        <v>225</v>
      </c>
      <c r="I128" s="6" t="str">
        <f>IF("DT"=G128,TRIM(M128)&amp;". Type","")&amp;
IF(AND(ISBLANK(F128),"CC"=G128),IF(ISTEXT(J128),TRIM(J128)&amp;"_ ","")&amp;TRIM(K128)&amp;". "&amp;IF(ISTEXT(L128),TRIM(L128)&amp;"_ ","")&amp;TRIM(M128),"")&amp;
IF("SC"=G128,IF(ISTEXT(J128),TRIM(J128)&amp;"_ ","")&amp;TRIM(K128)&amp;". "&amp;IF(ISTEXT(L128),TRIM(L128)&amp;"_ ","")&amp;TRIM(M128)&amp;". "&amp;IF(ISTEXT(N128),TRIM(N128)&amp;"_ ","")&amp;TRIM(O128),"")&amp;
IF(OR(AND("CC"=G128,ISTEXT(F128)),"BIE"=G128),
 IF(ISTEXT(J128),TRIM(J128)&amp;"_ ","")&amp;TRIM(K128)&amp;". "&amp;
IF("ID"=F128,
"ID",
IF(ISTEXT(L128),TRIM(L128)&amp;"_ ","")&amp;TRIM(M128)&amp;". ")&amp;(
IF("B"=F128,IF(ISTEXT(N128),TRIM(N128)&amp;"_ ","")&amp;TRIM(O128),"")&amp;
IF("AS"=F128,IF(ISTEXT(P128),TRIM(P128)&amp;"_ ","")&amp;TRIM(Q128),"")&amp;
IF("RL"=F128,IF(ISTEXT(R128),TRIM(R128)&amp;"_ ","")&amp;TRIM(S128),"")
),
"")</f>
        <v>Person. Department. Code</v>
      </c>
      <c r="J128" s="23"/>
      <c r="K128" s="6" t="s">
        <v>220</v>
      </c>
      <c r="L128" s="22"/>
      <c r="M128" s="7" t="s">
        <v>226</v>
      </c>
      <c r="N128" s="22"/>
      <c r="P128" s="22"/>
      <c r="Q128" s="6" t="s">
        <v>152</v>
      </c>
      <c r="R128" s="12"/>
      <c r="S128" s="6" t="s">
        <v>100</v>
      </c>
      <c r="T128" s="9" t="s">
        <v>227</v>
      </c>
      <c r="U128" s="29" t="s">
        <v>2329</v>
      </c>
    </row>
    <row r="129" spans="1:21" s="7" customFormat="1" ht="15.75" customHeight="1">
      <c r="A129" s="6"/>
      <c r="B129" s="6"/>
      <c r="C129" s="33"/>
      <c r="D129" s="5">
        <v>22</v>
      </c>
      <c r="E129" s="31" t="s">
        <v>2303</v>
      </c>
      <c r="F129" s="8" t="s">
        <v>157</v>
      </c>
      <c r="G129" s="29" t="s">
        <v>22</v>
      </c>
      <c r="H129" s="6" t="s">
        <v>235</v>
      </c>
      <c r="I129" s="6" t="str">
        <f>IF("DT"=G129,TRIM(M129)&amp;". Type","")&amp;
IF(AND(ISBLANK(F129),"CC"=G129),IF(ISTEXT(J129),TRIM(J129)&amp;"_ ","")&amp;TRIM(K129)&amp;". "&amp;IF(ISTEXT(L129),TRIM(L129)&amp;"_ ","")&amp;TRIM(M129),"")&amp;
IF("SC"=G129,IF(ISTEXT(J129),TRIM(J129)&amp;"_ ","")&amp;TRIM(K129)&amp;". "&amp;IF(ISTEXT(L129),TRIM(L129)&amp;"_ ","")&amp;TRIM(M129)&amp;". "&amp;IF(ISTEXT(N129),TRIM(N129)&amp;"_ ","")&amp;TRIM(O129),"")&amp;
IF(OR(AND("CC"=G129,ISTEXT(F129)),"BIE"=G129),
 IF(ISTEXT(J129),TRIM(J129)&amp;"_ ","")&amp;TRIM(K129)&amp;". "&amp;
IF("ID"=F129,
"ID",
IF(ISTEXT(L129),TRIM(L129)&amp;"_ ","")&amp;TRIM(M129)&amp;". ")&amp;(
IF("B"=F129,IF(ISTEXT(N129),TRIM(N129)&amp;"_ ","")&amp;TRIM(O129),"")&amp;
IF("AS"=F129,IF(ISTEXT(P129),TRIM(P129)&amp;"_ ","")&amp;TRIM(Q129),"")&amp;
IF("RL"=F129,IF(ISTEXT(R129),TRIM(R129)&amp;"_ ","")&amp;TRIM(S129),"")
),
"")</f>
        <v>Person. Job Title. Text</v>
      </c>
      <c r="J129" s="23"/>
      <c r="K129" s="6" t="s">
        <v>220</v>
      </c>
      <c r="L129" s="23"/>
      <c r="M129" s="7" t="s">
        <v>235</v>
      </c>
      <c r="N129" s="22"/>
      <c r="O129" s="24" t="s">
        <v>160</v>
      </c>
      <c r="P129" s="22"/>
      <c r="Q129" s="7" t="s">
        <v>152</v>
      </c>
      <c r="R129" s="22"/>
      <c r="S129" s="7" t="s">
        <v>152</v>
      </c>
      <c r="T129" s="9" t="s">
        <v>236</v>
      </c>
      <c r="U129" s="29" t="s">
        <v>2329</v>
      </c>
    </row>
    <row r="130" spans="1:21" s="7" customFormat="1" ht="15.75" customHeight="1">
      <c r="A130" s="6"/>
      <c r="B130" s="6"/>
      <c r="C130" s="33"/>
      <c r="D130" s="5">
        <v>23</v>
      </c>
      <c r="E130" s="31" t="s">
        <v>2303</v>
      </c>
      <c r="F130" s="8" t="s">
        <v>157</v>
      </c>
      <c r="G130" s="29" t="s">
        <v>22</v>
      </c>
      <c r="H130" s="6" t="s">
        <v>253</v>
      </c>
      <c r="I130" s="6" t="str">
        <f>IF("DT"=G130,TRIM(M130)&amp;". Type","")&amp;
IF(AND(ISBLANK(F130),"CC"=G130),IF(ISTEXT(J130),TRIM(J130)&amp;"_ ","")&amp;TRIM(K130)&amp;". "&amp;IF(ISTEXT(L130),TRIM(L130)&amp;"_ ","")&amp;TRIM(M130),"")&amp;
IF("SC"=G130,IF(ISTEXT(J130),TRIM(J130)&amp;"_ ","")&amp;TRIM(K130)&amp;". "&amp;IF(ISTEXT(L130),TRIM(L130)&amp;"_ ","")&amp;TRIM(M130)&amp;". "&amp;IF(ISTEXT(N130),TRIM(N130)&amp;"_ ","")&amp;TRIM(O130),"")&amp;
IF(OR(AND("CC"=G130,ISTEXT(F130)),"BIE"=G130),
 IF(ISTEXT(J130),TRIM(J130)&amp;"_ ","")&amp;TRIM(K130)&amp;". "&amp;
IF("ID"=F130,
"ID",
IF(ISTEXT(L130),TRIM(L130)&amp;"_ ","")&amp;TRIM(M130)&amp;". ")&amp;(
IF("B"=F130,IF(ISTEXT(N130),TRIM(N130)&amp;"_ ","")&amp;TRIM(O130),"")&amp;
IF("AS"=F130,IF(ISTEXT(P130),TRIM(P130)&amp;"_ ","")&amp;TRIM(Q130),"")&amp;
IF("RL"=F130,IF(ISTEXT(R130),TRIM(R130)&amp;"_ ","")&amp;TRIM(S130),"")
),
"")</f>
        <v>Person. Academic degree. Text</v>
      </c>
      <c r="J130" s="23"/>
      <c r="K130" s="7" t="s">
        <v>1711</v>
      </c>
      <c r="L130" s="23"/>
      <c r="M130" s="7" t="s">
        <v>254</v>
      </c>
      <c r="N130" s="22"/>
      <c r="O130" s="7" t="s">
        <v>160</v>
      </c>
      <c r="P130" s="22"/>
      <c r="Q130" s="7" t="s">
        <v>152</v>
      </c>
      <c r="R130" s="22"/>
      <c r="S130" s="7" t="s">
        <v>152</v>
      </c>
      <c r="T130" s="9" t="s">
        <v>255</v>
      </c>
      <c r="U130" s="29" t="s">
        <v>2329</v>
      </c>
    </row>
    <row r="131" spans="1:21" s="7" customFormat="1" ht="15.75" customHeight="1">
      <c r="A131" s="6"/>
      <c r="B131" s="6"/>
      <c r="C131" s="33"/>
      <c r="D131" s="5">
        <v>24</v>
      </c>
      <c r="E131" s="31" t="s">
        <v>2303</v>
      </c>
      <c r="F131" s="8" t="s">
        <v>157</v>
      </c>
      <c r="G131" s="29" t="s">
        <v>22</v>
      </c>
      <c r="H131" s="6" t="s">
        <v>256</v>
      </c>
      <c r="I131" s="6" t="str">
        <f>IF("DT"=G131,TRIM(M131)&amp;". Type","")&amp;
IF(AND(ISBLANK(F131),"CC"=G131),IF(ISTEXT(J131),TRIM(J131)&amp;"_ ","")&amp;TRIM(K131)&amp;". "&amp;IF(ISTEXT(L131),TRIM(L131)&amp;"_ ","")&amp;TRIM(M131),"")&amp;
IF("SC"=G131,IF(ISTEXT(J131),TRIM(J131)&amp;"_ ","")&amp;TRIM(K131)&amp;". "&amp;IF(ISTEXT(L131),TRIM(L131)&amp;"_ ","")&amp;TRIM(M131)&amp;". "&amp;IF(ISTEXT(N131),TRIM(N131)&amp;"_ ","")&amp;TRIM(O131),"")&amp;
IF(OR(AND("CC"=G131,ISTEXT(F131)),"BIE"=G131),
 IF(ISTEXT(J131),TRIM(J131)&amp;"_ ","")&amp;TRIM(K131)&amp;". "&amp;
IF("ID"=F131,
"ID",
IF(ISTEXT(L131),TRIM(L131)&amp;"_ ","")&amp;TRIM(M131)&amp;". ")&amp;(
IF("B"=F131,IF(ISTEXT(N131),TRIM(N131)&amp;"_ ","")&amp;TRIM(O131),"")&amp;
IF("AS"=F131,IF(ISTEXT(P131),TRIM(P131)&amp;"_ ","")&amp;TRIM(Q131),"")&amp;
IF("RL"=F131,IF(ISTEXT(R131),TRIM(R131)&amp;"_ ","")&amp;TRIM(S131),"")
),
"")</f>
        <v>Person. Employment. Date</v>
      </c>
      <c r="J131" s="23"/>
      <c r="K131" s="7" t="s">
        <v>1711</v>
      </c>
      <c r="L131" s="23"/>
      <c r="M131" s="7" t="s">
        <v>257</v>
      </c>
      <c r="N131" s="22"/>
      <c r="O131" s="7" t="s">
        <v>171</v>
      </c>
      <c r="P131" s="22"/>
      <c r="Q131" s="7" t="s">
        <v>152</v>
      </c>
      <c r="R131" s="22"/>
      <c r="S131" s="7" t="s">
        <v>152</v>
      </c>
      <c r="T131" s="9" t="s">
        <v>258</v>
      </c>
      <c r="U131" s="29" t="s">
        <v>2329</v>
      </c>
    </row>
    <row r="132" spans="1:21" s="7" customFormat="1" ht="15.75" customHeight="1">
      <c r="A132" s="6"/>
      <c r="B132" s="6"/>
      <c r="C132" s="33"/>
      <c r="D132" s="5">
        <v>25</v>
      </c>
      <c r="E132" s="31" t="s">
        <v>2303</v>
      </c>
      <c r="F132" s="8" t="s">
        <v>157</v>
      </c>
      <c r="G132" s="29" t="s">
        <v>22</v>
      </c>
      <c r="H132" s="6" t="s">
        <v>259</v>
      </c>
      <c r="I132" s="6" t="str">
        <f>IF("DT"=G132,TRIM(M132)&amp;". Type","")&amp;
IF(AND(ISBLANK(F132),"CC"=G132),IF(ISTEXT(J132),TRIM(J132)&amp;"_ ","")&amp;TRIM(K132)&amp;". "&amp;IF(ISTEXT(L132),TRIM(L132)&amp;"_ ","")&amp;TRIM(M132),"")&amp;
IF("SC"=G132,IF(ISTEXT(J132),TRIM(J132)&amp;"_ ","")&amp;TRIM(K132)&amp;". "&amp;IF(ISTEXT(L132),TRIM(L132)&amp;"_ ","")&amp;TRIM(M132)&amp;". "&amp;IF(ISTEXT(N132),TRIM(N132)&amp;"_ ","")&amp;TRIM(O132),"")&amp;
IF(OR(AND("CC"=G132,ISTEXT(F132)),"BIE"=G132),
 IF(ISTEXT(J132),TRIM(J132)&amp;"_ ","")&amp;TRIM(K132)&amp;". "&amp;
IF("ID"=F132,
"ID",
IF(ISTEXT(L132),TRIM(L132)&amp;"_ ","")&amp;TRIM(M132)&amp;". ")&amp;(
IF("B"=F132,IF(ISTEXT(N132),TRIM(N132)&amp;"_ ","")&amp;TRIM(O132),"")&amp;
IF("AS"=F132,IF(ISTEXT(P132),TRIM(P132)&amp;"_ ","")&amp;TRIM(Q132),"")&amp;
IF("RL"=F132,IF(ISTEXT(R132),TRIM(R132)&amp;"_ ","")&amp;TRIM(S132),"")
),
"")</f>
        <v>Person. Termination. Date</v>
      </c>
      <c r="J132" s="23"/>
      <c r="K132" s="7" t="s">
        <v>1711</v>
      </c>
      <c r="L132" s="23"/>
      <c r="M132" s="7" t="s">
        <v>260</v>
      </c>
      <c r="N132" s="22"/>
      <c r="O132" s="7" t="s">
        <v>171</v>
      </c>
      <c r="P132" s="22"/>
      <c r="Q132" s="7" t="s">
        <v>152</v>
      </c>
      <c r="R132" s="22"/>
      <c r="S132" s="7" t="s">
        <v>152</v>
      </c>
      <c r="T132" s="9" t="s">
        <v>261</v>
      </c>
      <c r="U132" s="29" t="s">
        <v>2329</v>
      </c>
    </row>
    <row r="133" spans="1:21" s="7" customFormat="1" ht="15.75" customHeight="1">
      <c r="A133" s="6"/>
      <c r="B133" s="6"/>
      <c r="C133" s="33"/>
      <c r="D133" s="5">
        <v>26</v>
      </c>
      <c r="E133" s="31" t="s">
        <v>2303</v>
      </c>
      <c r="F133" s="8" t="s">
        <v>157</v>
      </c>
      <c r="G133" s="29" t="s">
        <v>22</v>
      </c>
      <c r="H133" s="6" t="s">
        <v>228</v>
      </c>
      <c r="I133" s="6" t="str">
        <f>IF("DT"=G133,TRIM(M133)&amp;". Type","")&amp;
IF(AND(ISBLANK(F133),"CC"=G133),IF(ISTEXT(J133),TRIM(J133)&amp;"_ ","")&amp;TRIM(K133)&amp;". "&amp;IF(ISTEXT(L133),TRIM(L133)&amp;"_ ","")&amp;TRIM(M133),"")&amp;
IF("SC"=G133,IF(ISTEXT(J133),TRIM(J133)&amp;"_ ","")&amp;TRIM(K133)&amp;". "&amp;IF(ISTEXT(L133),TRIM(L133)&amp;"_ ","")&amp;TRIM(M133)&amp;". "&amp;IF(ISTEXT(N133),TRIM(N133)&amp;"_ ","")&amp;TRIM(O133),"")&amp;
IF(OR(AND("CC"=G133,ISTEXT(F133)),"BIE"=G133),
 IF(ISTEXT(J133),TRIM(J133)&amp;"_ ","")&amp;TRIM(K133)&amp;". "&amp;
IF("ID"=F133,
"ID",
IF(ISTEXT(L133),TRIM(L133)&amp;"_ ","")&amp;TRIM(M133)&amp;". ")&amp;(
IF("B"=F133,IF(ISTEXT(N133),TRIM(N133)&amp;"_ ","")&amp;TRIM(O133),"")&amp;
IF("AS"=F133,IF(ISTEXT(P133),TRIM(P133)&amp;"_ ","")&amp;TRIM(Q133),"")&amp;
IF("RL"=F133,IF(ISTEXT(R133),TRIM(R133)&amp;"_ ","")&amp;TRIM(S133),"")
),
"")</f>
        <v>Person. Role Responsibility. Text</v>
      </c>
      <c r="J133" s="23"/>
      <c r="K133" s="6" t="s">
        <v>220</v>
      </c>
      <c r="L133" s="22"/>
      <c r="M133" s="7" t="s">
        <v>228</v>
      </c>
      <c r="N133" s="22"/>
      <c r="O133" s="24" t="s">
        <v>160</v>
      </c>
      <c r="P133" s="22"/>
      <c r="Q133" s="6" t="s">
        <v>152</v>
      </c>
      <c r="R133" s="12"/>
      <c r="S133" s="6" t="s">
        <v>152</v>
      </c>
      <c r="T133" s="9" t="s">
        <v>229</v>
      </c>
      <c r="U133" s="29" t="s">
        <v>2329</v>
      </c>
    </row>
    <row r="134" spans="1:21" s="7" customFormat="1" ht="15.75" customHeight="1">
      <c r="A134" s="6" t="s">
        <v>297</v>
      </c>
      <c r="B134" s="6"/>
      <c r="C134" s="33"/>
      <c r="D134" s="5">
        <v>27</v>
      </c>
      <c r="E134" s="31" t="s">
        <v>2303</v>
      </c>
      <c r="F134" s="12" t="s">
        <v>149</v>
      </c>
      <c r="G134" s="29" t="s">
        <v>58</v>
      </c>
      <c r="H134" s="6" t="s">
        <v>298</v>
      </c>
      <c r="I134" s="6" t="str">
        <f>IF("DT"=G134,TRIM(M134)&amp;". Type","")&amp;
IF(AND(ISBLANK(F134),"CC"=G134),IF(ISTEXT(J134),TRIM(J134)&amp;"_ ","")&amp;TRIM(K134)&amp;". "&amp;IF(ISTEXT(L134),TRIM(L134)&amp;"_ ","")&amp;TRIM(M134),"")&amp;
IF("SC"=G134,IF(ISTEXT(J134),TRIM(J134)&amp;"_ ","")&amp;TRIM(K134)&amp;". "&amp;IF(ISTEXT(L134),TRIM(L134)&amp;"_ ","")&amp;TRIM(M134)&amp;". "&amp;IF(ISTEXT(N134),TRIM(N134)&amp;"_ ","")&amp;TRIM(O134),"")&amp;
IF(OR(AND("CC"=G134,ISTEXT(F134)),"BIE"=G134),
 IF(ISTEXT(J134),TRIM(J134)&amp;"_ ","")&amp;TRIM(K134)&amp;". "&amp;
IF("ID"=F134,
"ID",
IF(ISTEXT(L134),TRIM(L134)&amp;"_ ","")&amp;TRIM(M134)&amp;". ")&amp;(
IF("B"=F134,IF(ISTEXT(N134),TRIM(N134)&amp;"_ ","")&amp;TRIM(O134),"")&amp;
IF("AS"=F134,IF(ISTEXT(P134),TRIM(P134)&amp;"_ ","")&amp;TRIM(Q134),"")&amp;
IF("RL"=F134,IF(ISTEXT(R134),TRIM(R134)&amp;"_ ","")&amp;TRIM(S134),"")
),
"")</f>
        <v xml:space="preserve">Handling. Detail. </v>
      </c>
      <c r="J134" s="12"/>
      <c r="K134" s="9" t="s">
        <v>1948</v>
      </c>
      <c r="L134" s="23"/>
      <c r="M134" s="6" t="s">
        <v>268</v>
      </c>
      <c r="N134" s="12"/>
      <c r="O134" s="6"/>
      <c r="P134" s="12"/>
      <c r="Q134" s="6"/>
      <c r="R134" s="12"/>
      <c r="S134" s="6"/>
      <c r="T134" s="9" t="s">
        <v>2167</v>
      </c>
      <c r="U134" s="29"/>
    </row>
    <row r="135" spans="1:21" s="7" customFormat="1" ht="15.75" customHeight="1">
      <c r="A135" s="6" t="s">
        <v>297</v>
      </c>
      <c r="B135" s="6"/>
      <c r="C135" s="33" t="s">
        <v>299</v>
      </c>
      <c r="D135" s="5">
        <v>28</v>
      </c>
      <c r="E135" s="31" t="s">
        <v>2303</v>
      </c>
      <c r="F135" s="12" t="s">
        <v>173</v>
      </c>
      <c r="G135" s="29" t="s">
        <v>58</v>
      </c>
      <c r="H135" s="6" t="s">
        <v>300</v>
      </c>
      <c r="I135" s="6" t="str">
        <f>IF("DT"=G135,TRIM(M135)&amp;". Type","")&amp;
IF(AND(ISBLANK(F135),"CC"=G135),IF(ISTEXT(J135),TRIM(J135)&amp;"_ ","")&amp;TRIM(K135)&amp;". "&amp;IF(ISTEXT(L135),TRIM(L135)&amp;"_ ","")&amp;TRIM(M135),"")&amp;
IF("SC"=G135,IF(ISTEXT(J135),TRIM(J135)&amp;"_ ","")&amp;TRIM(K135)&amp;". "&amp;IF(ISTEXT(L135),TRIM(L135)&amp;"_ ","")&amp;TRIM(M135)&amp;". "&amp;IF(ISTEXT(N135),TRIM(N135)&amp;"_ ","")&amp;TRIM(O135),"")&amp;
IF(OR(AND("CC"=G135,ISTEXT(F135)),"BIE"=G135),
 IF(ISTEXT(J135),TRIM(J135)&amp;"_ ","")&amp;TRIM(K135)&amp;". "&amp;
IF("ID"=F135,
"ID",
IF(ISTEXT(L135),TRIM(L135)&amp;"_ ","")&amp;TRIM(M135)&amp;". ")&amp;(
IF("B"=F135,IF(ISTEXT(N135),TRIM(N135)&amp;"_ ","")&amp;TRIM(O135),"")&amp;
IF("AS"=F135,IF(ISTEXT(P135),TRIM(P135)&amp;"_ ","")&amp;TRIM(Q135),"")&amp;
IF("RL"=F135,IF(ISTEXT(R135),TRIM(R135)&amp;"_ ","")&amp;TRIM(S135),"")
),
"")</f>
        <v>Handling. By. System User_ Person</v>
      </c>
      <c r="J135" s="12"/>
      <c r="K135" s="9" t="s">
        <v>1948</v>
      </c>
      <c r="L135" s="23"/>
      <c r="M135" s="6" t="s">
        <v>300</v>
      </c>
      <c r="N135" s="12"/>
      <c r="O135" s="6"/>
      <c r="P135" s="12"/>
      <c r="Q135" s="6"/>
      <c r="R135" s="12" t="s">
        <v>301</v>
      </c>
      <c r="S135" s="6" t="s">
        <v>220</v>
      </c>
      <c r="T135" s="9" t="s">
        <v>2543</v>
      </c>
      <c r="U135" s="29" t="s">
        <v>2329</v>
      </c>
    </row>
    <row r="136" spans="1:21" s="7" customFormat="1" ht="15.75" customHeight="1">
      <c r="A136" s="6" t="s">
        <v>297</v>
      </c>
      <c r="B136" s="6"/>
      <c r="C136" s="33" t="s">
        <v>302</v>
      </c>
      <c r="D136" s="5">
        <v>29</v>
      </c>
      <c r="E136" s="31" t="s">
        <v>2303</v>
      </c>
      <c r="F136" s="12" t="s">
        <v>157</v>
      </c>
      <c r="G136" s="29" t="s">
        <v>58</v>
      </c>
      <c r="H136" s="6" t="s">
        <v>145</v>
      </c>
      <c r="I136" s="6" t="str">
        <f>IF("DT"=G136,TRIM(M136)&amp;". Type","")&amp;
IF(AND(ISBLANK(F136),"CC"=G136),IF(ISTEXT(J136),TRIM(J136)&amp;"_ ","")&amp;TRIM(K136)&amp;". "&amp;IF(ISTEXT(L136),TRIM(L136)&amp;"_ ","")&amp;TRIM(M136),"")&amp;
IF("SC"=G136,IF(ISTEXT(J136),TRIM(J136)&amp;"_ ","")&amp;TRIM(K136)&amp;". "&amp;IF(ISTEXT(L136),TRIM(L136)&amp;"_ ","")&amp;TRIM(M136)&amp;". "&amp;IF(ISTEXT(N136),TRIM(N136)&amp;"_ ","")&amp;TRIM(O136),"")&amp;
IF(OR(AND("CC"=G136,ISTEXT(F136)),"BIE"=G136),
 IF(ISTEXT(J136),TRIM(J136)&amp;"_ ","")&amp;TRIM(K136)&amp;". "&amp;
IF("ID"=F136,
"ID",
IF(ISTEXT(L136),TRIM(L136)&amp;"_ ","")&amp;TRIM(M136)&amp;". ")&amp;(
IF("B"=F136,IF(ISTEXT(N136),TRIM(N136)&amp;"_ ","")&amp;TRIM(O136),"")&amp;
IF("AS"=F136,IF(ISTEXT(P136),TRIM(P136)&amp;"_ ","")&amp;TRIM(Q136),"")&amp;
IF("RL"=F136,IF(ISTEXT(R136),TRIM(R136)&amp;"_ ","")&amp;TRIM(S136),"")
),
"")</f>
        <v>Handling. Occurred. Date</v>
      </c>
      <c r="J136" s="12"/>
      <c r="K136" s="9" t="s">
        <v>1948</v>
      </c>
      <c r="L136" s="23"/>
      <c r="M136" s="7" t="s">
        <v>303</v>
      </c>
      <c r="N136" s="22"/>
      <c r="O136" s="6" t="s">
        <v>171</v>
      </c>
      <c r="P136" s="12"/>
      <c r="Q136" s="6"/>
      <c r="R136" s="12"/>
      <c r="S136" s="6"/>
      <c r="T136" s="9" t="s">
        <v>304</v>
      </c>
      <c r="U136" s="29" t="s">
        <v>2329</v>
      </c>
    </row>
    <row r="137" spans="1:21" s="7" customFormat="1" ht="15.75" customHeight="1">
      <c r="A137" s="6" t="s">
        <v>297</v>
      </c>
      <c r="B137" s="6"/>
      <c r="C137" s="33" t="s">
        <v>305</v>
      </c>
      <c r="D137" s="5">
        <v>30</v>
      </c>
      <c r="E137" s="31" t="s">
        <v>2303</v>
      </c>
      <c r="F137" s="12" t="s">
        <v>157</v>
      </c>
      <c r="G137" s="29" t="s">
        <v>58</v>
      </c>
      <c r="H137" s="6" t="s">
        <v>147</v>
      </c>
      <c r="I137" s="6" t="str">
        <f>IF("DT"=G137,TRIM(M137)&amp;". Type","")&amp;
IF(AND(ISBLANK(F137),"CC"=G137),IF(ISTEXT(J137),TRIM(J137)&amp;"_ ","")&amp;TRIM(K137)&amp;". "&amp;IF(ISTEXT(L137),TRIM(L137)&amp;"_ ","")&amp;TRIM(M137),"")&amp;
IF("SC"=G137,IF(ISTEXT(J137),TRIM(J137)&amp;"_ ","")&amp;TRIM(K137)&amp;". "&amp;IF(ISTEXT(L137),TRIM(L137)&amp;"_ ","")&amp;TRIM(M137)&amp;". "&amp;IF(ISTEXT(N137),TRIM(N137)&amp;"_ ","")&amp;TRIM(O137),"")&amp;
IF(OR(AND("CC"=G137,ISTEXT(F137)),"BIE"=G137),
 IF(ISTEXT(J137),TRIM(J137)&amp;"_ ","")&amp;TRIM(K137)&amp;". "&amp;
IF("ID"=F137,
"ID",
IF(ISTEXT(L137),TRIM(L137)&amp;"_ ","")&amp;TRIM(M137)&amp;". ")&amp;(
IF("B"=F137,IF(ISTEXT(N137),TRIM(N137)&amp;"_ ","")&amp;TRIM(O137),"")&amp;
IF("AS"=F137,IF(ISTEXT(P137),TRIM(P137)&amp;"_ ","")&amp;TRIM(Q137),"")&amp;
IF("RL"=F137,IF(ISTEXT(R137),TRIM(R137)&amp;"_ ","")&amp;TRIM(S137),"")
),
"")</f>
        <v>Handling. Occurred. Time</v>
      </c>
      <c r="J137" s="12"/>
      <c r="K137" s="9" t="s">
        <v>1948</v>
      </c>
      <c r="L137" s="23"/>
      <c r="M137" s="7" t="s">
        <v>303</v>
      </c>
      <c r="N137" s="22"/>
      <c r="O137" s="6" t="s">
        <v>147</v>
      </c>
      <c r="P137" s="12"/>
      <c r="Q137" s="6"/>
      <c r="R137" s="12"/>
      <c r="S137" s="6"/>
      <c r="T137" s="9" t="s">
        <v>306</v>
      </c>
      <c r="U137" s="29" t="s">
        <v>2329</v>
      </c>
    </row>
    <row r="138" spans="1:21" s="7" customFormat="1" ht="15.75" customHeight="1">
      <c r="A138" s="6"/>
      <c r="B138" s="6"/>
      <c r="C138" s="33"/>
      <c r="D138" s="5">
        <v>31</v>
      </c>
      <c r="E138" s="31" t="s">
        <v>2303</v>
      </c>
      <c r="F138" s="8" t="s">
        <v>1777</v>
      </c>
      <c r="G138" s="29" t="s">
        <v>1781</v>
      </c>
      <c r="H138" s="6" t="s">
        <v>216</v>
      </c>
      <c r="I138" s="6" t="str">
        <f>IF("DT"=G138,TRIM(M138)&amp;". Type","")&amp;
IF(AND(ISBLANK(F138),"CC"=G138),IF(ISTEXT(J138),TRIM(J138)&amp;"_ ","")&amp;TRIM(K138)&amp;". "&amp;IF(ISTEXT(L138),TRIM(L138)&amp;"_ ","")&amp;TRIM(M138),"")&amp;
IF("SC"=G138,IF(ISTEXT(J138),TRIM(J138)&amp;"_ ","")&amp;TRIM(K138)&amp;". "&amp;IF(ISTEXT(L138),TRIM(L138)&amp;"_ ","")&amp;TRIM(M138)&amp;". "&amp;IF(ISTEXT(N138),TRIM(N138)&amp;"_ ","")&amp;TRIM(O138),"")&amp;
IF(OR(AND("CC"=G138,ISTEXT(F138)),"BIE"=G138),
 IF(ISTEXT(J138),TRIM(J138)&amp;"_ ","")&amp;TRIM(K138)&amp;". "&amp;
IF("ID"=F138,
"ID",
IF(ISTEXT(L138),TRIM(L138)&amp;"_ ","")&amp;TRIM(M138)&amp;". ")&amp;(
IF("B"=F138,IF(ISTEXT(N138),TRIM(N138)&amp;"_ ","")&amp;TRIM(O138),"")&amp;
IF("AS"=F138,IF(ISTEXT(P138),TRIM(P138)&amp;"_ ","")&amp;TRIM(Q138),"")&amp;
IF("RL"=F138,IF(ISTEXT(R138),TRIM(R138)&amp;"_ ","")&amp;TRIM(S138),"")
),
"")</f>
        <v xml:space="preserve">Party. Details. </v>
      </c>
      <c r="J138" s="23"/>
      <c r="K138" s="9" t="s">
        <v>216</v>
      </c>
      <c r="L138" s="23"/>
      <c r="M138" s="6" t="s">
        <v>151</v>
      </c>
      <c r="N138" s="12"/>
      <c r="O138" s="6"/>
      <c r="P138" s="12"/>
      <c r="Q138" s="6" t="s">
        <v>152</v>
      </c>
      <c r="R138" s="12" t="s">
        <v>152</v>
      </c>
      <c r="S138" s="6"/>
      <c r="T138" s="6" t="s">
        <v>1741</v>
      </c>
      <c r="U138" s="29"/>
    </row>
    <row r="139" spans="1:21" s="7" customFormat="1" ht="15.75" customHeight="1">
      <c r="A139" s="6"/>
      <c r="B139" s="6"/>
      <c r="C139" s="33"/>
      <c r="D139" s="5">
        <v>32</v>
      </c>
      <c r="E139" s="31" t="s">
        <v>2303</v>
      </c>
      <c r="F139" s="8" t="s">
        <v>1778</v>
      </c>
      <c r="G139" s="29" t="s">
        <v>1781</v>
      </c>
      <c r="H139" s="6" t="s">
        <v>1742</v>
      </c>
      <c r="I139" s="6" t="str">
        <f>IF("DT"=G139,TRIM(M139)&amp;". Type","")&amp;
IF(AND(ISBLANK(F139),"CC"=G139),IF(ISTEXT(J139),TRIM(J139)&amp;"_ ","")&amp;TRIM(K139)&amp;". "&amp;IF(ISTEXT(L139),TRIM(L139)&amp;"_ ","")&amp;TRIM(M139),"")&amp;
IF("SC"=G139,IF(ISTEXT(J139),TRIM(J139)&amp;"_ ","")&amp;TRIM(K139)&amp;". "&amp;IF(ISTEXT(L139),TRIM(L139)&amp;"_ ","")&amp;TRIM(M139)&amp;". "&amp;IF(ISTEXT(N139),TRIM(N139)&amp;"_ ","")&amp;TRIM(O139),"")&amp;
IF(OR(AND("CC"=G139,ISTEXT(F139)),"BIE"=G139),
 IF(ISTEXT(J139),TRIM(J139)&amp;"_ ","")&amp;TRIM(K139)&amp;". "&amp;
IF("ID"=F139,
"ID",
IF(ISTEXT(L139),TRIM(L139)&amp;"_ ","")&amp;TRIM(M139)&amp;". ")&amp;(
IF("B"=F139,IF(ISTEXT(N139),TRIM(N139)&amp;"_ ","")&amp;TRIM(O139),"")&amp;
IF("AS"=F139,IF(ISTEXT(P139),TRIM(P139)&amp;"_ ","")&amp;TRIM(Q139),"")&amp;
IF("RL"=F139,IF(ISTEXT(R139),TRIM(R139)&amp;"_ ","")&amp;TRIM(S139),"")
),
"")</f>
        <v>Party. ID</v>
      </c>
      <c r="J139" s="23"/>
      <c r="K139" s="9" t="s">
        <v>216</v>
      </c>
      <c r="L139" s="23"/>
      <c r="M139" s="6" t="s">
        <v>154</v>
      </c>
      <c r="N139" s="12"/>
      <c r="O139" s="6" t="s">
        <v>155</v>
      </c>
      <c r="P139" s="12"/>
      <c r="Q139" s="6" t="s">
        <v>152</v>
      </c>
      <c r="R139" s="12" t="s">
        <v>152</v>
      </c>
      <c r="S139" s="6"/>
      <c r="T139" s="6" t="s">
        <v>1743</v>
      </c>
      <c r="U139" s="29" t="s">
        <v>2333</v>
      </c>
    </row>
    <row r="140" spans="1:21" s="7" customFormat="1" ht="15.75" customHeight="1">
      <c r="A140" s="6" t="s">
        <v>748</v>
      </c>
      <c r="B140" s="6" t="s">
        <v>753</v>
      </c>
      <c r="C140" s="33" t="s">
        <v>406</v>
      </c>
      <c r="D140" s="5">
        <v>33</v>
      </c>
      <c r="E140" s="31" t="s">
        <v>2303</v>
      </c>
      <c r="F140" s="8" t="s">
        <v>157</v>
      </c>
      <c r="G140" s="29" t="s">
        <v>1737</v>
      </c>
      <c r="H140" s="6" t="s">
        <v>648</v>
      </c>
      <c r="I140" s="6" t="str">
        <f>IF("DT"=G140,TRIM(M140)&amp;". Type","")&amp;
IF(AND(ISBLANK(F140),"CC"=G140),IF(ISTEXT(J140),TRIM(J140)&amp;"_ ","")&amp;TRIM(K140)&amp;". "&amp;IF(ISTEXT(L140),TRIM(L140)&amp;"_ ","")&amp;TRIM(M140),"")&amp;
IF("SC"=G140,IF(ISTEXT(J140),TRIM(J140)&amp;"_ ","")&amp;TRIM(K140)&amp;". "&amp;IF(ISTEXT(L140),TRIM(L140)&amp;"_ ","")&amp;TRIM(M140)&amp;". "&amp;IF(ISTEXT(N140),TRIM(N140)&amp;"_ ","")&amp;TRIM(O140),"")&amp;
IF(OR(AND("CC"=G140,ISTEXT(F140)),"BIE"=G140),
 IF(ISTEXT(J140),TRIM(J140)&amp;"_ ","")&amp;TRIM(K140)&amp;". "&amp;
IF("ID"=F140,
"ID",
IF(ISTEXT(L140),TRIM(L140)&amp;"_ ","")&amp;TRIM(M140)&amp;". ")&amp;(
IF("B"=F140,IF(ISTEXT(N140),TRIM(N140)&amp;"_ ","")&amp;TRIM(O140),"")&amp;
IF("AS"=F140,IF(ISTEXT(P140),TRIM(P140)&amp;"_ ","")&amp;TRIM(Q140),"")&amp;
IF("RL"=F140,IF(ISTEXT(R140),TRIM(R140)&amp;"_ ","")&amp;TRIM(S140),"")
),
"")</f>
        <v>Party. Account. Identifier</v>
      </c>
      <c r="J140" s="23"/>
      <c r="K140" s="7" t="s">
        <v>216</v>
      </c>
      <c r="L140" s="23"/>
      <c r="M140" s="6" t="s">
        <v>754</v>
      </c>
      <c r="N140" s="12"/>
      <c r="O140" s="6" t="s">
        <v>155</v>
      </c>
      <c r="P140" s="12"/>
      <c r="Q140" s="6"/>
      <c r="R140" s="12"/>
      <c r="S140" s="6"/>
      <c r="T140" s="9" t="s">
        <v>755</v>
      </c>
      <c r="U140" s="29" t="s">
        <v>2332</v>
      </c>
    </row>
    <row r="141" spans="1:21" s="7" customFormat="1" ht="15.75" customHeight="1">
      <c r="A141" s="6" t="s">
        <v>748</v>
      </c>
      <c r="B141" s="6" t="s">
        <v>756</v>
      </c>
      <c r="C141" s="33" t="s">
        <v>757</v>
      </c>
      <c r="D141" s="5">
        <v>34</v>
      </c>
      <c r="E141" s="31" t="s">
        <v>2303</v>
      </c>
      <c r="F141" s="8" t="s">
        <v>157</v>
      </c>
      <c r="G141" s="29" t="s">
        <v>1737</v>
      </c>
      <c r="H141" s="6" t="s">
        <v>29</v>
      </c>
      <c r="I141" s="6" t="str">
        <f>IF("DT"=G141,TRIM(M141)&amp;". Type","")&amp;
IF(AND(ISBLANK(F141),"CC"=G141),IF(ISTEXT(J141),TRIM(J141)&amp;"_ ","")&amp;TRIM(K141)&amp;". "&amp;IF(ISTEXT(L141),TRIM(L141)&amp;"_ ","")&amp;TRIM(M141),"")&amp;
IF("SC"=G141,IF(ISTEXT(J141),TRIM(J141)&amp;"_ ","")&amp;TRIM(K141)&amp;". "&amp;IF(ISTEXT(L141),TRIM(L141)&amp;"_ ","")&amp;TRIM(M141)&amp;". "&amp;IF(ISTEXT(N141),TRIM(N141)&amp;"_ ","")&amp;TRIM(O141),"")&amp;
IF(OR(AND("CC"=G141,ISTEXT(F141)),"BIE"=G141),
 IF(ISTEXT(J141),TRIM(J141)&amp;"_ ","")&amp;TRIM(K141)&amp;". "&amp;
IF("ID"=F141,
"ID",
IF(ISTEXT(L141),TRIM(L141)&amp;"_ ","")&amp;TRIM(M141)&amp;". ")&amp;(
IF("B"=F141,IF(ISTEXT(N141),TRIM(N141)&amp;"_ ","")&amp;TRIM(O141),"")&amp;
IF("AS"=F141,IF(ISTEXT(P141),TRIM(P141)&amp;"_ ","")&amp;TRIM(Q141),"")&amp;
IF("RL"=F141,IF(ISTEXT(R141),TRIM(R141)&amp;"_ ","")&amp;TRIM(S141),"")
),
"")</f>
        <v>Party. Name. Name</v>
      </c>
      <c r="J141" s="23"/>
      <c r="K141" s="7" t="s">
        <v>216</v>
      </c>
      <c r="L141" s="23"/>
      <c r="M141" s="36" t="s">
        <v>1787</v>
      </c>
      <c r="N141" s="12"/>
      <c r="O141" s="6" t="s">
        <v>213</v>
      </c>
      <c r="P141" s="12"/>
      <c r="Q141" s="6"/>
      <c r="R141" s="12"/>
      <c r="S141" s="6"/>
      <c r="T141" s="9" t="s">
        <v>759</v>
      </c>
      <c r="U141" s="29" t="s">
        <v>2332</v>
      </c>
    </row>
    <row r="142" spans="1:21" s="7" customFormat="1" ht="15.75" customHeight="1">
      <c r="A142" s="6" t="s">
        <v>748</v>
      </c>
      <c r="B142" s="6" t="s">
        <v>760</v>
      </c>
      <c r="C142" s="33" t="s">
        <v>378</v>
      </c>
      <c r="D142" s="5">
        <v>35</v>
      </c>
      <c r="E142" s="31" t="s">
        <v>2303</v>
      </c>
      <c r="F142" s="8" t="s">
        <v>157</v>
      </c>
      <c r="G142" s="29" t="s">
        <v>1737</v>
      </c>
      <c r="H142" s="6" t="s">
        <v>761</v>
      </c>
      <c r="I142" s="6" t="str">
        <f>IF("DT"=G142,TRIM(M142)&amp;". Type","")&amp;
IF(AND(ISBLANK(F142),"CC"=G142),IF(ISTEXT(J142),TRIM(J142)&amp;"_ ","")&amp;TRIM(K142)&amp;". "&amp;IF(ISTEXT(L142),TRIM(L142)&amp;"_ ","")&amp;TRIM(M142),"")&amp;
IF("SC"=G142,IF(ISTEXT(J142),TRIM(J142)&amp;"_ ","")&amp;TRIM(K142)&amp;". "&amp;IF(ISTEXT(L142),TRIM(L142)&amp;"_ ","")&amp;TRIM(M142)&amp;". "&amp;IF(ISTEXT(N142),TRIM(N142)&amp;"_ ","")&amp;TRIM(O142),"")&amp;
IF(OR(AND("CC"=G142,ISTEXT(F142)),"BIE"=G142),
 IF(ISTEXT(J142),TRIM(J142)&amp;"_ ","")&amp;TRIM(K142)&amp;". "&amp;
IF("ID"=F142,
"ID",
IF(ISTEXT(L142),TRIM(L142)&amp;"_ ","")&amp;TRIM(M142)&amp;". ")&amp;(
IF("B"=F142,IF(ISTEXT(N142),TRIM(N142)&amp;"_ ","")&amp;TRIM(O142),"")&amp;
IF("AS"=F142,IF(ISTEXT(P142),TRIM(P142)&amp;"_ ","")&amp;TRIM(Q142),"")&amp;
IF("RL"=F142,IF(ISTEXT(R142),TRIM(R142)&amp;"_ ","")&amp;TRIM(S142),"")
),
"")</f>
        <v>Party. Abbreviation. Identifier</v>
      </c>
      <c r="J142" s="23"/>
      <c r="K142" s="7" t="s">
        <v>216</v>
      </c>
      <c r="L142" s="23"/>
      <c r="M142" s="6" t="s">
        <v>761</v>
      </c>
      <c r="N142" s="12"/>
      <c r="O142" s="6" t="s">
        <v>155</v>
      </c>
      <c r="P142" s="12"/>
      <c r="Q142" s="6"/>
      <c r="R142" s="12"/>
      <c r="S142" s="6"/>
      <c r="T142" s="9" t="s">
        <v>762</v>
      </c>
      <c r="U142" s="29" t="s">
        <v>2329</v>
      </c>
    </row>
    <row r="143" spans="1:21" s="7" customFormat="1" ht="15.75" customHeight="1">
      <c r="A143" s="6"/>
      <c r="B143" s="6"/>
      <c r="C143" s="33"/>
      <c r="D143" s="5">
        <v>36</v>
      </c>
      <c r="E143" s="31" t="s">
        <v>2303</v>
      </c>
      <c r="F143" s="8" t="s">
        <v>1734</v>
      </c>
      <c r="G143" s="29" t="s">
        <v>1737</v>
      </c>
      <c r="H143" s="6" t="s">
        <v>2834</v>
      </c>
      <c r="I143" s="6" t="str">
        <f>IF("DT"=G143,TRIM(M143)&amp;". Type","")&amp;
IF(AND(ISBLANK(F143),"CC"=G143),IF(ISTEXT(J143),TRIM(J143)&amp;"_ ","")&amp;TRIM(K143)&amp;". "&amp;IF(ISTEXT(L143),TRIM(L143)&amp;"_ ","")&amp;TRIM(M143),"")&amp;
IF("SC"=G143,IF(ISTEXT(J143),TRIM(J143)&amp;"_ ","")&amp;TRIM(K143)&amp;". "&amp;IF(ISTEXT(L143),TRIM(L143)&amp;"_ ","")&amp;TRIM(M143)&amp;". "&amp;IF(ISTEXT(N143),TRIM(N143)&amp;"_ ","")&amp;TRIM(O143),"")&amp;
IF(OR(AND("CC"=G143,ISTEXT(F143)),"BIE"=G143),
 IF(ISTEXT(J143),TRIM(J143)&amp;"_ ","")&amp;TRIM(K143)&amp;". "&amp;
IF("ID"=F143,
"ID",
IF(ISTEXT(L143),TRIM(L143)&amp;"_ ","")&amp;TRIM(M143)&amp;". ")&amp;(
IF("B"=F143,IF(ISTEXT(N143),TRIM(N143)&amp;"_ ","")&amp;TRIM(O143),"")&amp;
IF("AS"=F143,IF(ISTEXT(P143),TRIM(P143)&amp;"_ ","")&amp;TRIM(Q143),"")&amp;
IF("RL"=F143,IF(ISTEXT(R143),TRIM(R143)&amp;"_ ","")&amp;TRIM(S143),"")
),
"")</f>
        <v>Party. Parent Party. Party</v>
      </c>
      <c r="J143" s="23"/>
      <c r="K143" s="9" t="s">
        <v>216</v>
      </c>
      <c r="L143" s="23"/>
      <c r="M143" s="6" t="s">
        <v>1753</v>
      </c>
      <c r="N143" s="12"/>
      <c r="O143" s="6"/>
      <c r="P143" s="12"/>
      <c r="Q143" s="6" t="s">
        <v>152</v>
      </c>
      <c r="R143" s="12"/>
      <c r="S143" s="6" t="s">
        <v>2335</v>
      </c>
      <c r="T143" s="6" t="s">
        <v>1752</v>
      </c>
      <c r="U143" s="29" t="s">
        <v>2329</v>
      </c>
    </row>
    <row r="144" spans="1:21" s="7" customFormat="1" ht="15.75" customHeight="1">
      <c r="A144" s="6" t="s">
        <v>748</v>
      </c>
      <c r="B144" s="6" t="s">
        <v>763</v>
      </c>
      <c r="C144" s="33" t="s">
        <v>406</v>
      </c>
      <c r="D144" s="5">
        <v>37</v>
      </c>
      <c r="E144" s="31" t="s">
        <v>2303</v>
      </c>
      <c r="F144" s="8" t="s">
        <v>173</v>
      </c>
      <c r="G144" s="29" t="s">
        <v>1737</v>
      </c>
      <c r="H144" s="6" t="s">
        <v>764</v>
      </c>
      <c r="I144" s="6" t="str">
        <f>IF("DT"=G144,TRIM(M144)&amp;". Type","")&amp;
IF(AND(ISBLANK(F144),"CC"=G144),IF(ISTEXT(J144),TRIM(J144)&amp;"_ ","")&amp;TRIM(K144)&amp;". "&amp;IF(ISTEXT(L144),TRIM(L144)&amp;"_ ","")&amp;TRIM(M144),"")&amp;
IF("SC"=G144,IF(ISTEXT(J144),TRIM(J144)&amp;"_ ","")&amp;TRIM(K144)&amp;". "&amp;IF(ISTEXT(L144),TRIM(L144)&amp;"_ ","")&amp;TRIM(M144)&amp;". "&amp;IF(ISTEXT(N144),TRIM(N144)&amp;"_ ","")&amp;TRIM(O144),"")&amp;
IF(OR(AND("CC"=G144,ISTEXT(F144)),"BIE"=G144),
 IF(ISTEXT(J144),TRIM(J144)&amp;"_ ","")&amp;TRIM(K144)&amp;". "&amp;
IF("ID"=F144,
"ID",
IF(ISTEXT(L144),TRIM(L144)&amp;"_ ","")&amp;TRIM(M144)&amp;". ")&amp;(
IF("B"=F144,IF(ISTEXT(N144),TRIM(N144)&amp;"_ ","")&amp;TRIM(O144),"")&amp;
IF("AS"=F144,IF(ISTEXT(P144),TRIM(P144)&amp;"_ ","")&amp;TRIM(Q144),"")&amp;
IF("RL"=F144,IF(ISTEXT(R144),TRIM(R144)&amp;"_ ","")&amp;TRIM(S144),"")
),
"")</f>
        <v>Party. Corresponding. Supplier_ Party</v>
      </c>
      <c r="J144" s="23"/>
      <c r="K144" s="7" t="s">
        <v>216</v>
      </c>
      <c r="L144" s="23"/>
      <c r="M144" s="6" t="s">
        <v>765</v>
      </c>
      <c r="N144" s="12"/>
      <c r="O144" s="6"/>
      <c r="P144" s="12"/>
      <c r="Q144" s="6"/>
      <c r="R144" s="12" t="s">
        <v>934</v>
      </c>
      <c r="S144" s="6" t="s">
        <v>2023</v>
      </c>
      <c r="T144" s="9" t="s">
        <v>2714</v>
      </c>
      <c r="U144" s="29" t="s">
        <v>2329</v>
      </c>
    </row>
    <row r="145" spans="1:21" s="7" customFormat="1" ht="15.75" customHeight="1">
      <c r="A145" s="6" t="s">
        <v>748</v>
      </c>
      <c r="B145" s="6" t="s">
        <v>766</v>
      </c>
      <c r="C145" s="33" t="s">
        <v>389</v>
      </c>
      <c r="D145" s="5">
        <v>38</v>
      </c>
      <c r="E145" s="31" t="s">
        <v>2303</v>
      </c>
      <c r="F145" s="8" t="s">
        <v>173</v>
      </c>
      <c r="G145" s="29" t="s">
        <v>1737</v>
      </c>
      <c r="H145" s="6" t="s">
        <v>2350</v>
      </c>
      <c r="I145" s="6" t="str">
        <f>IF("DT"=G145,TRIM(M145)&amp;". Type","")&amp;
IF(AND(ISBLANK(F145),"CC"=G145),IF(ISTEXT(J145),TRIM(J145)&amp;"_ ","")&amp;TRIM(K145)&amp;". "&amp;IF(ISTEXT(L145),TRIM(L145)&amp;"_ ","")&amp;TRIM(M145),"")&amp;
IF("SC"=G145,IF(ISTEXT(J145),TRIM(J145)&amp;"_ ","")&amp;TRIM(K145)&amp;". "&amp;IF(ISTEXT(L145),TRIM(L145)&amp;"_ ","")&amp;TRIM(M145)&amp;". "&amp;IF(ISTEXT(N145),TRIM(N145)&amp;"_ ","")&amp;TRIM(O145),"")&amp;
IF(OR(AND("CC"=G145,ISTEXT(F145)),"BIE"=G145),
 IF(ISTEXT(J145),TRIM(J145)&amp;"_ ","")&amp;TRIM(K145)&amp;". "&amp;
IF("ID"=F145,
"ID",
IF(ISTEXT(L145),TRIM(L145)&amp;"_ ","")&amp;TRIM(M145)&amp;". ")&amp;(
IF("B"=F145,IF(ISTEXT(N145),TRIM(N145)&amp;"_ ","")&amp;TRIM(O145),"")&amp;
IF("AS"=F145,IF(ISTEXT(P145),TRIM(P145)&amp;"_ ","")&amp;TRIM(Q145),"")&amp;
IF("RL"=F145,IF(ISTEXT(R145),TRIM(R145)&amp;"_ ","")&amp;TRIM(S145),"")
),
"")</f>
        <v>Party. Recorded. Customer Type_ List</v>
      </c>
      <c r="J145" s="23"/>
      <c r="K145" s="7" t="s">
        <v>216</v>
      </c>
      <c r="L145" s="23"/>
      <c r="M145" s="6" t="s">
        <v>2437</v>
      </c>
      <c r="N145" s="12"/>
      <c r="O145" s="6"/>
      <c r="P145" s="12"/>
      <c r="Q145" s="6"/>
      <c r="R145" s="12" t="s">
        <v>792</v>
      </c>
      <c r="S145" s="6" t="s">
        <v>1717</v>
      </c>
      <c r="T145" s="9" t="s">
        <v>2575</v>
      </c>
      <c r="U145" s="29" t="s">
        <v>2329</v>
      </c>
    </row>
    <row r="146" spans="1:21" s="7" customFormat="1" ht="15.75" customHeight="1">
      <c r="A146" s="6" t="s">
        <v>932</v>
      </c>
      <c r="B146" s="6" t="s">
        <v>945</v>
      </c>
      <c r="C146" s="33" t="s">
        <v>406</v>
      </c>
      <c r="D146" s="5">
        <v>39</v>
      </c>
      <c r="E146" s="31" t="s">
        <v>2303</v>
      </c>
      <c r="F146" s="8" t="s">
        <v>173</v>
      </c>
      <c r="G146" s="29" t="s">
        <v>1737</v>
      </c>
      <c r="H146" s="6" t="s">
        <v>946</v>
      </c>
      <c r="I146" s="6" t="str">
        <f>IF("DT"=G146,TRIM(M146)&amp;". Type","")&amp;
IF(AND(ISBLANK(F146),"CC"=G146),IF(ISTEXT(J146),TRIM(J146)&amp;"_ ","")&amp;TRIM(K146)&amp;". "&amp;IF(ISTEXT(L146),TRIM(L146)&amp;"_ ","")&amp;TRIM(M146),"")&amp;
IF("SC"=G146,IF(ISTEXT(J146),TRIM(J146)&amp;"_ ","")&amp;TRIM(K146)&amp;". "&amp;IF(ISTEXT(L146),TRIM(L146)&amp;"_ ","")&amp;TRIM(M146)&amp;". "&amp;IF(ISTEXT(N146),TRIM(N146)&amp;"_ ","")&amp;TRIM(O146),"")&amp;
IF(OR(AND("CC"=G146,ISTEXT(F146)),"BIE"=G146),
 IF(ISTEXT(J146),TRIM(J146)&amp;"_ ","")&amp;TRIM(K146)&amp;". "&amp;
IF("ID"=F146,
"ID",
IF(ISTEXT(L146),TRIM(L146)&amp;"_ ","")&amp;TRIM(M146)&amp;". ")&amp;(
IF("B"=F146,IF(ISTEXT(N146),TRIM(N146)&amp;"_ ","")&amp;TRIM(O146),"")&amp;
IF("AS"=F146,IF(ISTEXT(P146),TRIM(P146)&amp;"_ ","")&amp;TRIM(Q146),"")&amp;
IF("RL"=F146,IF(ISTEXT(R146),TRIM(R146)&amp;"_ ","")&amp;TRIM(S146),"")
),
"")</f>
        <v>Party. Corresponding. Customer_ Party</v>
      </c>
      <c r="J146" s="23"/>
      <c r="K146" s="9" t="s">
        <v>216</v>
      </c>
      <c r="L146" s="23"/>
      <c r="M146" s="6" t="s">
        <v>2351</v>
      </c>
      <c r="N146" s="12"/>
      <c r="O146" s="6"/>
      <c r="P146" s="12"/>
      <c r="Q146" s="6"/>
      <c r="R146" s="12" t="s">
        <v>1739</v>
      </c>
      <c r="S146" s="6" t="s">
        <v>2023</v>
      </c>
      <c r="T146" s="9" t="s">
        <v>2715</v>
      </c>
      <c r="U146" s="29" t="s">
        <v>2329</v>
      </c>
    </row>
    <row r="147" spans="1:21" s="7" customFormat="1" ht="15.75" customHeight="1">
      <c r="A147" s="6" t="s">
        <v>932</v>
      </c>
      <c r="B147" s="6" t="s">
        <v>947</v>
      </c>
      <c r="C147" s="33" t="s">
        <v>389</v>
      </c>
      <c r="D147" s="5">
        <v>40</v>
      </c>
      <c r="E147" s="31" t="s">
        <v>2303</v>
      </c>
      <c r="F147" s="8" t="s">
        <v>173</v>
      </c>
      <c r="G147" s="29" t="s">
        <v>1737</v>
      </c>
      <c r="H147" s="6" t="s">
        <v>948</v>
      </c>
      <c r="I147" s="6" t="str">
        <f>IF("DT"=G147,TRIM(M147)&amp;". Type","")&amp;
IF(AND(ISBLANK(F147),"CC"=G147),IF(ISTEXT(J147),TRIM(J147)&amp;"_ ","")&amp;TRIM(K147)&amp;". "&amp;IF(ISTEXT(L147),TRIM(L147)&amp;"_ ","")&amp;TRIM(M147),"")&amp;
IF("SC"=G147,IF(ISTEXT(J147),TRIM(J147)&amp;"_ ","")&amp;TRIM(K147)&amp;". "&amp;IF(ISTEXT(L147),TRIM(L147)&amp;"_ ","")&amp;TRIM(M147)&amp;". "&amp;IF(ISTEXT(N147),TRIM(N147)&amp;"_ ","")&amp;TRIM(O147),"")&amp;
IF(OR(AND("CC"=G147,ISTEXT(F147)),"BIE"=G147),
 IF(ISTEXT(J147),TRIM(J147)&amp;"_ ","")&amp;TRIM(K147)&amp;". "&amp;
IF("ID"=F147,
"ID",
IF(ISTEXT(L147),TRIM(L147)&amp;"_ ","")&amp;TRIM(M147)&amp;". ")&amp;(
IF("B"=F147,IF(ISTEXT(N147),TRIM(N147)&amp;"_ ","")&amp;TRIM(O147),"")&amp;
IF("AS"=F147,IF(ISTEXT(P147),TRIM(P147)&amp;"_ ","")&amp;TRIM(Q147),"")&amp;
IF("RL"=F147,IF(ISTEXT(R147),TRIM(R147)&amp;"_ ","")&amp;TRIM(S147),"")
),
"")</f>
        <v>Party. Recorded. Supplier Type_ List</v>
      </c>
      <c r="J147" s="23"/>
      <c r="K147" s="9" t="s">
        <v>216</v>
      </c>
      <c r="L147" s="23"/>
      <c r="M147" s="6" t="s">
        <v>2437</v>
      </c>
      <c r="N147" s="12"/>
      <c r="O147" s="6"/>
      <c r="P147" s="12"/>
      <c r="Q147" s="6"/>
      <c r="R147" s="12" t="s">
        <v>2054</v>
      </c>
      <c r="S147" s="6" t="s">
        <v>1738</v>
      </c>
      <c r="T147" s="9" t="s">
        <v>2635</v>
      </c>
      <c r="U147" s="29" t="s">
        <v>2329</v>
      </c>
    </row>
    <row r="148" spans="1:21" s="7" customFormat="1" ht="15.75" customHeight="1">
      <c r="A148" s="6"/>
      <c r="B148" s="6"/>
      <c r="C148" s="33"/>
      <c r="D148" s="5">
        <v>41</v>
      </c>
      <c r="E148" s="31" t="s">
        <v>2303</v>
      </c>
      <c r="F148" s="8" t="s">
        <v>1780</v>
      </c>
      <c r="G148" s="29" t="s">
        <v>1781</v>
      </c>
      <c r="H148" s="6" t="s">
        <v>2837</v>
      </c>
      <c r="I148" s="6" t="str">
        <f>IF("DT"=G148,TRIM(M148)&amp;". Type","")&amp;
IF(AND(ISBLANK(F148),"CC"=G148),IF(ISTEXT(J148),TRIM(J148)&amp;"_ ","")&amp;TRIM(K148)&amp;". "&amp;IF(ISTEXT(L148),TRIM(L148)&amp;"_ ","")&amp;TRIM(M148),"")&amp;
IF("SC"=G148,IF(ISTEXT(J148),TRIM(J148)&amp;"_ ","")&amp;TRIM(K148)&amp;". "&amp;IF(ISTEXT(L148),TRIM(L148)&amp;"_ ","")&amp;TRIM(M148)&amp;". "&amp;IF(ISTEXT(N148),TRIM(N148)&amp;"_ ","")&amp;TRIM(O148),"")&amp;
IF(OR(AND("CC"=G148,ISTEXT(F148)),"BIE"=G148),
 IF(ISTEXT(J148),TRIM(J148)&amp;"_ ","")&amp;TRIM(K148)&amp;". "&amp;
IF("ID"=F148,
"ID",
IF(ISTEXT(L148),TRIM(L148)&amp;"_ ","")&amp;TRIM(M148)&amp;". ")&amp;(
IF("B"=F148,IF(ISTEXT(N148),TRIM(N148)&amp;"_ ","")&amp;TRIM(O148),"")&amp;
IF("AS"=F148,IF(ISTEXT(P148),TRIM(P148)&amp;"_ ","")&amp;TRIM(Q148),"")&amp;
IF("RL"=F148,IF(ISTEXT(R148),TRIM(R148)&amp;"_ ","")&amp;TRIM(S148),"")
),
"")</f>
        <v>Party. [Associated]. Party</v>
      </c>
      <c r="J148" s="23"/>
      <c r="K148" s="9" t="s">
        <v>216</v>
      </c>
      <c r="L148" s="23"/>
      <c r="M148" s="6" t="s">
        <v>2838</v>
      </c>
      <c r="N148" s="12"/>
      <c r="O148" s="6"/>
      <c r="P148" s="12"/>
      <c r="Q148" s="6" t="s">
        <v>216</v>
      </c>
      <c r="R148" s="12" t="s">
        <v>152</v>
      </c>
      <c r="S148" s="6"/>
      <c r="T148" s="6" t="s">
        <v>1776</v>
      </c>
      <c r="U148" s="29" t="s">
        <v>2329</v>
      </c>
    </row>
    <row r="149" spans="1:21" s="7" customFormat="1" ht="15.75" customHeight="1">
      <c r="A149" s="6" t="s">
        <v>748</v>
      </c>
      <c r="B149" s="6" t="s">
        <v>767</v>
      </c>
      <c r="C149" s="33" t="s">
        <v>768</v>
      </c>
      <c r="D149" s="5">
        <v>42</v>
      </c>
      <c r="E149" s="31" t="s">
        <v>2303</v>
      </c>
      <c r="F149" s="8" t="s">
        <v>157</v>
      </c>
      <c r="G149" s="29" t="s">
        <v>1737</v>
      </c>
      <c r="H149" s="6" t="s">
        <v>769</v>
      </c>
      <c r="I149" s="6" t="str">
        <f>IF("DT"=G149,TRIM(M149)&amp;". Type","")&amp;
IF(AND(ISBLANK(F149),"CC"=G149),IF(ISTEXT(J149),TRIM(J149)&amp;"_ ","")&amp;TRIM(K149)&amp;". "&amp;IF(ISTEXT(L149),TRIM(L149)&amp;"_ ","")&amp;TRIM(M149),"")&amp;
IF("SC"=G149,IF(ISTEXT(J149),TRIM(J149)&amp;"_ ","")&amp;TRIM(K149)&amp;". "&amp;IF(ISTEXT(L149),TRIM(L149)&amp;"_ ","")&amp;TRIM(M149)&amp;". "&amp;IF(ISTEXT(N149),TRIM(N149)&amp;"_ ","")&amp;TRIM(O149),"")&amp;
IF(OR(AND("CC"=G149,ISTEXT(F149)),"BIE"=G149),
 IF(ISTEXT(J149),TRIM(J149)&amp;"_ ","")&amp;TRIM(K149)&amp;". "&amp;
IF("ID"=F149,
"ID",
IF(ISTEXT(L149),TRIM(L149)&amp;"_ ","")&amp;TRIM(M149)&amp;". ")&amp;(
IF("B"=F149,IF(ISTEXT(N149),TRIM(N149)&amp;"_ ","")&amp;TRIM(O149),"")&amp;
IF("AS"=F149,IF(ISTEXT(P149),TRIM(P149)&amp;"_ ","")&amp;TRIM(Q149),"")&amp;
IF("RL"=F149,IF(ISTEXT(R149),TRIM(R149)&amp;"_ ","")&amp;TRIM(S149),"")
),
"")</f>
        <v>Party. TIN. Identifier</v>
      </c>
      <c r="J149" s="23"/>
      <c r="K149" s="7" t="s">
        <v>216</v>
      </c>
      <c r="L149" s="23"/>
      <c r="M149" s="6" t="s">
        <v>769</v>
      </c>
      <c r="N149" s="12"/>
      <c r="O149" s="6" t="s">
        <v>155</v>
      </c>
      <c r="P149" s="12"/>
      <c r="Q149" s="6"/>
      <c r="R149" s="12"/>
      <c r="S149" s="6"/>
      <c r="T149" s="9" t="s">
        <v>2154</v>
      </c>
      <c r="U149" s="29" t="s">
        <v>2332</v>
      </c>
    </row>
    <row r="150" spans="1:21" s="7" customFormat="1" ht="15.75" customHeight="1">
      <c r="A150" s="6"/>
      <c r="B150" s="6"/>
      <c r="C150" s="33"/>
      <c r="D150" s="5">
        <v>43</v>
      </c>
      <c r="E150" s="31" t="s">
        <v>2303</v>
      </c>
      <c r="F150" s="8" t="s">
        <v>1780</v>
      </c>
      <c r="G150" s="29" t="s">
        <v>1781</v>
      </c>
      <c r="H150" s="6" t="s">
        <v>1770</v>
      </c>
      <c r="I150" s="6" t="str">
        <f>IF("DT"=G150,TRIM(M150)&amp;". Type","")&amp;
IF(AND(ISBLANK(F150),"CC"=G150),IF(ISTEXT(J150),TRIM(J150)&amp;"_ ","")&amp;TRIM(K150)&amp;". "&amp;IF(ISTEXT(L150),TRIM(L150)&amp;"_ ","")&amp;TRIM(M150),"")&amp;
IF("SC"=G150,IF(ISTEXT(J150),TRIM(J150)&amp;"_ ","")&amp;TRIM(K150)&amp;". "&amp;IF(ISTEXT(L150),TRIM(L150)&amp;"_ ","")&amp;TRIM(M150)&amp;". "&amp;IF(ISTEXT(N150),TRIM(N150)&amp;"_ ","")&amp;TRIM(O150),"")&amp;
IF(OR(AND("CC"=G150,ISTEXT(F150)),"BIE"=G150),
 IF(ISTEXT(J150),TRIM(J150)&amp;"_ ","")&amp;TRIM(K150)&amp;". "&amp;
IF("ID"=F150,
"ID",
IF(ISTEXT(L150),TRIM(L150)&amp;"_ ","")&amp;TRIM(M150)&amp;". ")&amp;(
IF("B"=F150,IF(ISTEXT(N150),TRIM(N150)&amp;"_ ","")&amp;TRIM(O150),"")&amp;
IF("AS"=F150,IF(ISTEXT(P150),TRIM(P150)&amp;"_ ","")&amp;TRIM(Q150),"")&amp;
IF("RL"=F150,IF(ISTEXT(R150),TRIM(R150)&amp;"_ ","")&amp;TRIM(S150),"")
),
"")</f>
        <v>Party. Physical. Address</v>
      </c>
      <c r="J150" s="23"/>
      <c r="K150" s="9" t="s">
        <v>216</v>
      </c>
      <c r="L150" s="23"/>
      <c r="M150" s="6" t="s">
        <v>1772</v>
      </c>
      <c r="N150" s="12"/>
      <c r="O150" s="6"/>
      <c r="P150" s="12"/>
      <c r="Q150" s="6" t="s">
        <v>1768</v>
      </c>
      <c r="R150" s="12" t="s">
        <v>152</v>
      </c>
      <c r="S150" s="6"/>
      <c r="T150" s="6" t="s">
        <v>1771</v>
      </c>
      <c r="U150" s="29" t="s">
        <v>2329</v>
      </c>
    </row>
    <row r="151" spans="1:21" s="7" customFormat="1" ht="15.75" customHeight="1">
      <c r="A151" s="6"/>
      <c r="B151" s="6"/>
      <c r="C151" s="33"/>
      <c r="D151" s="5">
        <v>44</v>
      </c>
      <c r="E151" s="31" t="s">
        <v>2303</v>
      </c>
      <c r="F151" s="8" t="s">
        <v>1780</v>
      </c>
      <c r="G151" s="29" t="s">
        <v>1781</v>
      </c>
      <c r="H151" s="6" t="s">
        <v>1773</v>
      </c>
      <c r="I151" s="6" t="str">
        <f>IF("DT"=G151,TRIM(M151)&amp;". Type","")&amp;
IF(AND(ISBLANK(F151),"CC"=G151),IF(ISTEXT(J151),TRIM(J151)&amp;"_ ","")&amp;TRIM(K151)&amp;". "&amp;IF(ISTEXT(L151),TRIM(L151)&amp;"_ ","")&amp;TRIM(M151),"")&amp;
IF("SC"=G151,IF(ISTEXT(J151),TRIM(J151)&amp;"_ ","")&amp;TRIM(K151)&amp;". "&amp;IF(ISTEXT(L151),TRIM(L151)&amp;"_ ","")&amp;TRIM(M151)&amp;". "&amp;IF(ISTEXT(N151),TRIM(N151)&amp;"_ ","")&amp;TRIM(O151),"")&amp;
IF(OR(AND("CC"=G151,ISTEXT(F151)),"BIE"=G151),
 IF(ISTEXT(J151),TRIM(J151)&amp;"_ ","")&amp;TRIM(K151)&amp;". "&amp;
IF("ID"=F151,
"ID",
IF(ISTEXT(L151),TRIM(L151)&amp;"_ ","")&amp;TRIM(M151)&amp;". ")&amp;(
IF("B"=F151,IF(ISTEXT(N151),TRIM(N151)&amp;"_ ","")&amp;TRIM(O151),"")&amp;
IF("AS"=F151,IF(ISTEXT(P151),TRIM(P151)&amp;"_ ","")&amp;TRIM(Q151),"")&amp;
IF("RL"=F151,IF(ISTEXT(R151),TRIM(R151)&amp;"_ ","")&amp;TRIM(S151),"")
),
"")</f>
        <v>Party. Billing. Address</v>
      </c>
      <c r="J151" s="23"/>
      <c r="K151" s="9" t="s">
        <v>216</v>
      </c>
      <c r="L151" s="23"/>
      <c r="M151" s="6" t="s">
        <v>1775</v>
      </c>
      <c r="N151" s="12"/>
      <c r="O151" s="6"/>
      <c r="P151" s="12"/>
      <c r="Q151" s="6" t="s">
        <v>1768</v>
      </c>
      <c r="R151" s="12" t="s">
        <v>152</v>
      </c>
      <c r="S151" s="6"/>
      <c r="T151" s="6" t="s">
        <v>1774</v>
      </c>
      <c r="U151" s="29" t="s">
        <v>2329</v>
      </c>
    </row>
    <row r="152" spans="1:21" s="7" customFormat="1" ht="15.75" customHeight="1">
      <c r="A152" s="6"/>
      <c r="B152" s="6"/>
      <c r="C152" s="33"/>
      <c r="D152" s="5">
        <v>45</v>
      </c>
      <c r="E152" s="31" t="s">
        <v>2303</v>
      </c>
      <c r="F152" s="8" t="s">
        <v>1780</v>
      </c>
      <c r="G152" s="29" t="s">
        <v>1781</v>
      </c>
      <c r="H152" s="6" t="s">
        <v>2746</v>
      </c>
      <c r="I152" s="6" t="str">
        <f>IF("DT"=G152,TRIM(M152)&amp;". Type","")&amp;
IF(AND(ISBLANK(F152),"CC"=G152),IF(ISTEXT(J152),TRIM(J152)&amp;"_ ","")&amp;TRIM(K152)&amp;". "&amp;IF(ISTEXT(L152),TRIM(L152)&amp;"_ ","")&amp;TRIM(M152),"")&amp;
IF("SC"=G152,IF(ISTEXT(J152),TRIM(J152)&amp;"_ ","")&amp;TRIM(K152)&amp;". "&amp;IF(ISTEXT(L152),TRIM(L152)&amp;"_ ","")&amp;TRIM(M152)&amp;". "&amp;IF(ISTEXT(N152),TRIM(N152)&amp;"_ ","")&amp;TRIM(O152),"")&amp;
IF(OR(AND("CC"=G152,ISTEXT(F152)),"BIE"=G152),
 IF(ISTEXT(J152),TRIM(J152)&amp;"_ ","")&amp;TRIM(K152)&amp;". "&amp;
IF("ID"=F152,
"ID",
IF(ISTEXT(L152),TRIM(L152)&amp;"_ ","")&amp;TRIM(M152)&amp;". ")&amp;(
IF("B"=F152,IF(ISTEXT(N152),TRIM(N152)&amp;"_ ","")&amp;TRIM(O152),"")&amp;
IF("AS"=F152,IF(ISTEXT(P152),TRIM(P152)&amp;"_ ","")&amp;TRIM(Q152),"")&amp;
IF("RL"=F152,IF(ISTEXT(R152),TRIM(R152)&amp;"_ ","")&amp;TRIM(S152),"")
),
"")</f>
        <v>Party. Primary. Contact</v>
      </c>
      <c r="J152" s="23"/>
      <c r="K152" s="9" t="s">
        <v>216</v>
      </c>
      <c r="L152" s="23"/>
      <c r="M152" s="6" t="s">
        <v>2745</v>
      </c>
      <c r="N152" s="12"/>
      <c r="O152" s="6"/>
      <c r="P152" s="12"/>
      <c r="Q152" s="6" t="s">
        <v>237</v>
      </c>
      <c r="R152" s="12" t="s">
        <v>152</v>
      </c>
      <c r="S152" s="6"/>
      <c r="T152" s="6" t="s">
        <v>1767</v>
      </c>
      <c r="U152" s="29" t="s">
        <v>2329</v>
      </c>
    </row>
    <row r="153" spans="1:21" s="7" customFormat="1" ht="15.75" customHeight="1">
      <c r="A153" s="6"/>
      <c r="B153" s="6"/>
      <c r="C153" s="33"/>
      <c r="D153" s="5">
        <v>46</v>
      </c>
      <c r="E153" s="31" t="s">
        <v>2303</v>
      </c>
      <c r="F153" s="8" t="s">
        <v>1780</v>
      </c>
      <c r="G153" s="29" t="s">
        <v>1781</v>
      </c>
      <c r="H153" s="6" t="s">
        <v>2835</v>
      </c>
      <c r="I153" s="6" t="str">
        <f>IF("DT"=G153,TRIM(M153)&amp;". Type","")&amp;
IF(AND(ISBLANK(F153),"CC"=G153),IF(ISTEXT(J153),TRIM(J153)&amp;"_ ","")&amp;TRIM(K153)&amp;". "&amp;IF(ISTEXT(L153),TRIM(L153)&amp;"_ ","")&amp;TRIM(M153),"")&amp;
IF("SC"=G153,IF(ISTEXT(J153),TRIM(J153)&amp;"_ ","")&amp;TRIM(K153)&amp;". "&amp;IF(ISTEXT(L153),TRIM(L153)&amp;"_ ","")&amp;TRIM(M153)&amp;". "&amp;IF(ISTEXT(N153),TRIM(N153)&amp;"_ ","")&amp;TRIM(O153),"")&amp;
IF(OR(AND("CC"=G153,ISTEXT(F153)),"BIE"=G153),
 IF(ISTEXT(J153),TRIM(J153)&amp;"_ ","")&amp;TRIM(K153)&amp;". "&amp;
IF("ID"=F153,
"ID",
IF(ISTEXT(L153),TRIM(L153)&amp;"_ ","")&amp;TRIM(M153)&amp;". ")&amp;(
IF("B"=F153,IF(ISTEXT(N153),TRIM(N153)&amp;"_ ","")&amp;TRIM(O153),"")&amp;
IF("AS"=F153,IF(ISTEXT(P153),TRIM(P153)&amp;"_ ","")&amp;TRIM(Q153),"")&amp;
IF("RL"=F153,IF(ISTEXT(R153),TRIM(R153)&amp;"_ ","")&amp;TRIM(S153),"")
),
"")</f>
        <v>Party. [Specified]. Address</v>
      </c>
      <c r="J153" s="23"/>
      <c r="K153" s="9" t="s">
        <v>216</v>
      </c>
      <c r="L153" s="23"/>
      <c r="M153" s="6" t="s">
        <v>2443</v>
      </c>
      <c r="N153" s="12"/>
      <c r="O153" s="6"/>
      <c r="P153" s="12"/>
      <c r="Q153" s="6" t="s">
        <v>1768</v>
      </c>
      <c r="R153" s="12" t="s">
        <v>152</v>
      </c>
      <c r="S153" s="6"/>
      <c r="T153" s="6" t="s">
        <v>1769</v>
      </c>
      <c r="U153" s="29" t="s">
        <v>2329</v>
      </c>
    </row>
    <row r="154" spans="1:21" s="7" customFormat="1" ht="15.75" customHeight="1">
      <c r="A154" s="6" t="s">
        <v>748</v>
      </c>
      <c r="B154" s="6" t="s">
        <v>770</v>
      </c>
      <c r="C154" s="33" t="s">
        <v>302</v>
      </c>
      <c r="D154" s="5">
        <v>47</v>
      </c>
      <c r="E154" s="31" t="s">
        <v>2303</v>
      </c>
      <c r="F154" s="12" t="s">
        <v>157</v>
      </c>
      <c r="G154" s="29" t="s">
        <v>1737</v>
      </c>
      <c r="H154" s="6" t="s">
        <v>771</v>
      </c>
      <c r="I154" s="6" t="str">
        <f>IF("DT"=G154,TRIM(M154)&amp;". Type","")&amp;
IF(AND(ISBLANK(F154),"CC"=G154),IF(ISTEXT(J154),TRIM(J154)&amp;"_ ","")&amp;TRIM(K154)&amp;". "&amp;IF(ISTEXT(L154),TRIM(L154)&amp;"_ ","")&amp;TRIM(M154),"")&amp;
IF("SC"=G154,IF(ISTEXT(J154),TRIM(J154)&amp;"_ ","")&amp;TRIM(K154)&amp;". "&amp;IF(ISTEXT(L154),TRIM(L154)&amp;"_ ","")&amp;TRIM(M154)&amp;". "&amp;IF(ISTEXT(N154),TRIM(N154)&amp;"_ ","")&amp;TRIM(O154),"")&amp;
IF(OR(AND("CC"=G154,ISTEXT(F154)),"BIE"=G154),
 IF(ISTEXT(J154),TRIM(J154)&amp;"_ ","")&amp;TRIM(K154)&amp;". "&amp;
IF("ID"=F154,
"ID",
IF(ISTEXT(L154),TRIM(L154)&amp;"_ ","")&amp;TRIM(M154)&amp;". ")&amp;(
IF("B"=F154,IF(ISTEXT(N154),TRIM(N154)&amp;"_ ","")&amp;TRIM(O154),"")&amp;
IF("AS"=F154,IF(ISTEXT(P154),TRIM(P154)&amp;"_ ","")&amp;TRIM(Q154),"")&amp;
IF("RL"=F154,IF(ISTEXT(R154),TRIM(R154)&amp;"_ ","")&amp;TRIM(S154),"")
),
"")</f>
        <v>Party. Inactive. Date</v>
      </c>
      <c r="J154" s="23"/>
      <c r="K154" s="7" t="s">
        <v>216</v>
      </c>
      <c r="L154" s="22"/>
      <c r="M154" s="9" t="s">
        <v>772</v>
      </c>
      <c r="N154" s="23"/>
      <c r="O154" s="6" t="s">
        <v>171</v>
      </c>
      <c r="P154" s="12"/>
      <c r="Q154" s="6"/>
      <c r="R154" s="12"/>
      <c r="S154" s="6"/>
      <c r="T154" s="9" t="s">
        <v>773</v>
      </c>
      <c r="U154" s="29" t="s">
        <v>2329</v>
      </c>
    </row>
    <row r="155" spans="1:21" s="7" customFormat="1" ht="15.75" customHeight="1">
      <c r="A155" s="6" t="s">
        <v>748</v>
      </c>
      <c r="B155" s="6" t="s">
        <v>774</v>
      </c>
      <c r="C155" s="33" t="s">
        <v>269</v>
      </c>
      <c r="D155" s="5">
        <v>48</v>
      </c>
      <c r="E155" s="31" t="s">
        <v>2303</v>
      </c>
      <c r="F155" s="8" t="s">
        <v>157</v>
      </c>
      <c r="G155" s="29" t="s">
        <v>1737</v>
      </c>
      <c r="H155" s="6" t="s">
        <v>775</v>
      </c>
      <c r="I155" s="6" t="str">
        <f>IF("DT"=G155,TRIM(M155)&amp;". Type","")&amp;
IF(AND(ISBLANK(F155),"CC"=G155),IF(ISTEXT(J155),TRIM(J155)&amp;"_ ","")&amp;TRIM(K155)&amp;". "&amp;IF(ISTEXT(L155),TRIM(L155)&amp;"_ ","")&amp;TRIM(M155),"")&amp;
IF("SC"=G155,IF(ISTEXT(J155),TRIM(J155)&amp;"_ ","")&amp;TRIM(K155)&amp;". "&amp;IF(ISTEXT(L155),TRIM(L155)&amp;"_ ","")&amp;TRIM(M155)&amp;". "&amp;IF(ISTEXT(N155),TRIM(N155)&amp;"_ ","")&amp;TRIM(O155),"")&amp;
IF(OR(AND("CC"=G155,ISTEXT(F155)),"BIE"=G155),
 IF(ISTEXT(J155),TRIM(J155)&amp;"_ ","")&amp;TRIM(K155)&amp;". "&amp;
IF("ID"=F155,
"ID",
IF(ISTEXT(L155),TRIM(L155)&amp;"_ ","")&amp;TRIM(M155)&amp;". ")&amp;(
IF("B"=F155,IF(ISTEXT(N155),TRIM(N155)&amp;"_ ","")&amp;TRIM(O155),"")&amp;
IF("AS"=F155,IF(ISTEXT(P155),TRIM(P155)&amp;"_ ","")&amp;TRIM(Q155),"")&amp;
IF("RL"=F155,IF(ISTEXT(R155),TRIM(R155)&amp;"_ ","")&amp;TRIM(S155),"")
),
"")</f>
        <v>Party. Transaction Credit Limit. Transaction Amount</v>
      </c>
      <c r="J155" s="23"/>
      <c r="K155" s="7" t="s">
        <v>216</v>
      </c>
      <c r="L155" s="23"/>
      <c r="M155" s="6" t="s">
        <v>2075</v>
      </c>
      <c r="N155" s="12"/>
      <c r="O155" s="6" t="s">
        <v>2751</v>
      </c>
      <c r="P155" s="12"/>
      <c r="Q155" s="6"/>
      <c r="R155" s="12"/>
      <c r="S155" s="6"/>
      <c r="T155" s="9" t="s">
        <v>776</v>
      </c>
      <c r="U155" s="29" t="s">
        <v>2329</v>
      </c>
    </row>
    <row r="156" spans="1:21" s="7" customFormat="1" ht="15.75" customHeight="1">
      <c r="A156" s="6" t="s">
        <v>748</v>
      </c>
      <c r="B156" s="6" t="s">
        <v>783</v>
      </c>
      <c r="C156" s="33" t="s">
        <v>269</v>
      </c>
      <c r="D156" s="5">
        <v>49</v>
      </c>
      <c r="E156" s="31" t="s">
        <v>2303</v>
      </c>
      <c r="F156" s="8" t="s">
        <v>157</v>
      </c>
      <c r="G156" s="29" t="s">
        <v>1737</v>
      </c>
      <c r="H156" s="6" t="s">
        <v>784</v>
      </c>
      <c r="I156" s="6" t="str">
        <f>IF("DT"=G156,TRIM(M156)&amp;". Type","")&amp;
IF(AND(ISBLANK(F156),"CC"=G156),IF(ISTEXT(J156),TRIM(J156)&amp;"_ ","")&amp;TRIM(K156)&amp;". "&amp;IF(ISTEXT(L156),TRIM(L156)&amp;"_ ","")&amp;TRIM(M156),"")&amp;
IF("SC"=G156,IF(ISTEXT(J156),TRIM(J156)&amp;"_ ","")&amp;TRIM(K156)&amp;". "&amp;IF(ISTEXT(L156),TRIM(L156)&amp;"_ ","")&amp;TRIM(M156)&amp;". "&amp;IF(ISTEXT(N156),TRIM(N156)&amp;"_ ","")&amp;TRIM(O156),"")&amp;
IF(OR(AND("CC"=G156,ISTEXT(F156)),"BIE"=G156),
 IF(ISTEXT(J156),TRIM(J156)&amp;"_ ","")&amp;TRIM(K156)&amp;". "&amp;
IF("ID"=F156,
"ID",
IF(ISTEXT(L156),TRIM(L156)&amp;"_ ","")&amp;TRIM(M156)&amp;". ")&amp;(
IF("B"=F156,IF(ISTEXT(N156),TRIM(N156)&amp;"_ ","")&amp;TRIM(O156),"")&amp;
IF("AS"=F156,IF(ISTEXT(P156),TRIM(P156)&amp;"_ ","")&amp;TRIM(Q156),"")&amp;
IF("RL"=F156,IF(ISTEXT(R156),TRIM(R156)&amp;"_ ","")&amp;TRIM(S156),"")
),
"")</f>
        <v>Party. Total Credit Limit. Amount</v>
      </c>
      <c r="J156" s="23"/>
      <c r="K156" s="7" t="s">
        <v>216</v>
      </c>
      <c r="L156" s="23"/>
      <c r="M156" s="6" t="s">
        <v>2076</v>
      </c>
      <c r="N156" s="12"/>
      <c r="O156" s="6" t="s">
        <v>56</v>
      </c>
      <c r="P156" s="12"/>
      <c r="Q156" s="6"/>
      <c r="R156" s="12"/>
      <c r="S156" s="6"/>
      <c r="T156" s="9" t="s">
        <v>2151</v>
      </c>
      <c r="U156" s="29" t="s">
        <v>2329</v>
      </c>
    </row>
    <row r="157" spans="1:21" s="7" customFormat="1" ht="15.75" customHeight="1">
      <c r="A157" s="6" t="s">
        <v>748</v>
      </c>
      <c r="B157" s="6" t="s">
        <v>513</v>
      </c>
      <c r="C157" s="33" t="s">
        <v>514</v>
      </c>
      <c r="D157" s="5">
        <v>50</v>
      </c>
      <c r="E157" s="31" t="s">
        <v>2303</v>
      </c>
      <c r="F157" s="8" t="s">
        <v>157</v>
      </c>
      <c r="G157" s="29" t="s">
        <v>1737</v>
      </c>
      <c r="H157" s="6" t="s">
        <v>515</v>
      </c>
      <c r="I157" s="6" t="str">
        <f>IF("DT"=G157,TRIM(M157)&amp;". Type","")&amp;
IF(AND(ISBLANK(F157),"CC"=G157),IF(ISTEXT(J157),TRIM(J157)&amp;"_ ","")&amp;TRIM(K157)&amp;". "&amp;IF(ISTEXT(L157),TRIM(L157)&amp;"_ ","")&amp;TRIM(M157),"")&amp;
IF("SC"=G157,IF(ISTEXT(J157),TRIM(J157)&amp;"_ ","")&amp;TRIM(K157)&amp;". "&amp;IF(ISTEXT(L157),TRIM(L157)&amp;"_ ","")&amp;TRIM(M157)&amp;". "&amp;IF(ISTEXT(N157),TRIM(N157)&amp;"_ ","")&amp;TRIM(O157),"")&amp;
IF(OR(AND("CC"=G157,ISTEXT(F157)),"BIE"=G157),
 IF(ISTEXT(J157),TRIM(J157)&amp;"_ ","")&amp;TRIM(K157)&amp;". "&amp;
IF("ID"=F157,
"ID",
IF(ISTEXT(L157),TRIM(L157)&amp;"_ ","")&amp;TRIM(M157)&amp;". ")&amp;(
IF("B"=F157,IF(ISTEXT(N157),TRIM(N157)&amp;"_ ","")&amp;TRIM(O157),"")&amp;
IF("AS"=F157,IF(ISTEXT(P157),TRIM(P157)&amp;"_ ","")&amp;TRIM(Q157),"")&amp;
IF("RL"=F157,IF(ISTEXT(R157),TRIM(R157)&amp;"_ ","")&amp;TRIM(S157),"")
),
"")</f>
        <v>Party. Terms Discount. Percent</v>
      </c>
      <c r="J157" s="23"/>
      <c r="K157" s="7" t="s">
        <v>216</v>
      </c>
      <c r="L157" s="23"/>
      <c r="M157" s="6" t="s">
        <v>785</v>
      </c>
      <c r="N157" s="12"/>
      <c r="O157" s="6" t="s">
        <v>1955</v>
      </c>
      <c r="P157" s="12"/>
      <c r="Q157" s="6"/>
      <c r="R157" s="12"/>
      <c r="S157" s="6"/>
      <c r="T157" s="9" t="s">
        <v>786</v>
      </c>
      <c r="U157" s="29" t="s">
        <v>2329</v>
      </c>
    </row>
    <row r="158" spans="1:21" s="7" customFormat="1" ht="15.75" customHeight="1">
      <c r="A158" s="6" t="s">
        <v>748</v>
      </c>
      <c r="B158" s="6" t="s">
        <v>517</v>
      </c>
      <c r="C158" s="33" t="s">
        <v>518</v>
      </c>
      <c r="D158" s="5">
        <v>51</v>
      </c>
      <c r="E158" s="31" t="s">
        <v>2303</v>
      </c>
      <c r="F158" s="8" t="s">
        <v>157</v>
      </c>
      <c r="G158" s="29" t="s">
        <v>1737</v>
      </c>
      <c r="H158" s="6" t="s">
        <v>519</v>
      </c>
      <c r="I158" s="6" t="str">
        <f>IF("DT"=G158,TRIM(M158)&amp;". Type","")&amp;
IF(AND(ISBLANK(F158),"CC"=G158),IF(ISTEXT(J158),TRIM(J158)&amp;"_ ","")&amp;TRIM(K158)&amp;". "&amp;IF(ISTEXT(L158),TRIM(L158)&amp;"_ ","")&amp;TRIM(M158),"")&amp;
IF("SC"=G158,IF(ISTEXT(J158),TRIM(J158)&amp;"_ ","")&amp;TRIM(K158)&amp;". "&amp;IF(ISTEXT(L158),TRIM(L158)&amp;"_ ","")&amp;TRIM(M158)&amp;". "&amp;IF(ISTEXT(N158),TRIM(N158)&amp;"_ ","")&amp;TRIM(O158),"")&amp;
IF(OR(AND("CC"=G158,ISTEXT(F158)),"BIE"=G158),
 IF(ISTEXT(J158),TRIM(J158)&amp;"_ ","")&amp;TRIM(K158)&amp;". "&amp;
IF("ID"=F158,
"ID",
IF(ISTEXT(L158),TRIM(L158)&amp;"_ ","")&amp;TRIM(M158)&amp;". ")&amp;(
IF("B"=F158,IF(ISTEXT(N158),TRIM(N158)&amp;"_ ","")&amp;TRIM(O158),"")&amp;
IF("AS"=F158,IF(ISTEXT(P158),TRIM(P158)&amp;"_ ","")&amp;TRIM(Q158),"")&amp;
IF("RL"=F158,IF(ISTEXT(R158),TRIM(R158)&amp;"_ ","")&amp;TRIM(S158),"")
),
"")</f>
        <v>Party. Terms Discount Days. Numeric</v>
      </c>
      <c r="J158" s="23"/>
      <c r="K158" s="7" t="s">
        <v>216</v>
      </c>
      <c r="L158" s="23"/>
      <c r="M158" s="6" t="s">
        <v>787</v>
      </c>
      <c r="N158" s="12"/>
      <c r="O158" s="6" t="s">
        <v>202</v>
      </c>
      <c r="P158" s="12"/>
      <c r="Q158" s="6"/>
      <c r="R158" s="12"/>
      <c r="S158" s="6"/>
      <c r="T158" s="9" t="s">
        <v>788</v>
      </c>
      <c r="U158" s="29" t="s">
        <v>2329</v>
      </c>
    </row>
    <row r="159" spans="1:21" s="7" customFormat="1" ht="15.75" customHeight="1">
      <c r="A159" s="6" t="s">
        <v>748</v>
      </c>
      <c r="B159" s="6" t="s">
        <v>521</v>
      </c>
      <c r="C159" s="33" t="s">
        <v>518</v>
      </c>
      <c r="D159" s="5">
        <v>52</v>
      </c>
      <c r="E159" s="31" t="s">
        <v>2303</v>
      </c>
      <c r="F159" s="8" t="s">
        <v>157</v>
      </c>
      <c r="G159" s="29" t="s">
        <v>1737</v>
      </c>
      <c r="H159" s="6" t="s">
        <v>522</v>
      </c>
      <c r="I159" s="6" t="str">
        <f>IF("DT"=G159,TRIM(M159)&amp;". Type","")&amp;
IF(AND(ISBLANK(F159),"CC"=G159),IF(ISTEXT(J159),TRIM(J159)&amp;"_ ","")&amp;TRIM(K159)&amp;". "&amp;IF(ISTEXT(L159),TRIM(L159)&amp;"_ ","")&amp;TRIM(M159),"")&amp;
IF("SC"=G159,IF(ISTEXT(J159),TRIM(J159)&amp;"_ ","")&amp;TRIM(K159)&amp;". "&amp;IF(ISTEXT(L159),TRIM(L159)&amp;"_ ","")&amp;TRIM(M159)&amp;". "&amp;IF(ISTEXT(N159),TRIM(N159)&amp;"_ ","")&amp;TRIM(O159),"")&amp;
IF(OR(AND("CC"=G159,ISTEXT(F159)),"BIE"=G159),
 IF(ISTEXT(J159),TRIM(J159)&amp;"_ ","")&amp;TRIM(K159)&amp;". "&amp;
IF("ID"=F159,
"ID",
IF(ISTEXT(L159),TRIM(L159)&amp;"_ ","")&amp;TRIM(M159)&amp;". ")&amp;(
IF("B"=F159,IF(ISTEXT(N159),TRIM(N159)&amp;"_ ","")&amp;TRIM(O159),"")&amp;
IF("AS"=F159,IF(ISTEXT(P159),TRIM(P159)&amp;"_ ","")&amp;TRIM(Q159),"")&amp;
IF("RL"=F159,IF(ISTEXT(R159),TRIM(R159)&amp;"_ ","")&amp;TRIM(S159),"")
),
"")</f>
        <v>Party. Terms Due Days. Numeric</v>
      </c>
      <c r="J159" s="23"/>
      <c r="K159" s="7" t="s">
        <v>216</v>
      </c>
      <c r="L159" s="23"/>
      <c r="M159" s="6" t="s">
        <v>522</v>
      </c>
      <c r="N159" s="12"/>
      <c r="O159" s="6" t="s">
        <v>202</v>
      </c>
      <c r="P159" s="12"/>
      <c r="Q159" s="6"/>
      <c r="R159" s="12"/>
      <c r="S159" s="6"/>
      <c r="T159" s="9" t="s">
        <v>789</v>
      </c>
      <c r="U159" s="29" t="s">
        <v>2329</v>
      </c>
    </row>
    <row r="160" spans="1:21" s="7" customFormat="1" ht="15.75" customHeight="1">
      <c r="A160" s="6"/>
      <c r="B160" s="6"/>
      <c r="C160" s="33"/>
      <c r="D160" s="5">
        <v>53</v>
      </c>
      <c r="E160" s="31" t="s">
        <v>2303</v>
      </c>
      <c r="F160" s="8" t="s">
        <v>1779</v>
      </c>
      <c r="G160" s="29" t="s">
        <v>1737</v>
      </c>
      <c r="H160" s="6" t="s">
        <v>158</v>
      </c>
      <c r="I160" s="6" t="str">
        <f>IF("DT"=G160,TRIM(M160)&amp;". Type","")&amp;
IF(AND(ISBLANK(F160),"CC"=G160),IF(ISTEXT(J160),TRIM(J160)&amp;"_ ","")&amp;TRIM(K160)&amp;". "&amp;IF(ISTEXT(L160),TRIM(L160)&amp;"_ ","")&amp;TRIM(M160),"")&amp;
IF("SC"=G160,IF(ISTEXT(J160),TRIM(J160)&amp;"_ ","")&amp;TRIM(K160)&amp;". "&amp;IF(ISTEXT(L160),TRIM(L160)&amp;"_ ","")&amp;TRIM(M160)&amp;". "&amp;IF(ISTEXT(N160),TRIM(N160)&amp;"_ ","")&amp;TRIM(O160),"")&amp;
IF(OR(AND("CC"=G160,ISTEXT(F160)),"BIE"=G160),
 IF(ISTEXT(J160),TRIM(J160)&amp;"_ ","")&amp;TRIM(K160)&amp;". "&amp;
IF("ID"=F160,
"ID",
IF(ISTEXT(L160),TRIM(L160)&amp;"_ ","")&amp;TRIM(M160)&amp;". ")&amp;(
IF("B"=F160,IF(ISTEXT(N160),TRIM(N160)&amp;"_ ","")&amp;TRIM(O160),"")&amp;
IF("AS"=F160,IF(ISTEXT(P160),TRIM(P160)&amp;"_ ","")&amp;TRIM(Q160),"")&amp;
IF("RL"=F160,IF(ISTEXT(R160),TRIM(R160)&amp;"_ ","")&amp;TRIM(S160),"")
),
"")</f>
        <v>Party. Type. Code</v>
      </c>
      <c r="J160" s="23"/>
      <c r="K160" s="9" t="s">
        <v>216</v>
      </c>
      <c r="L160" s="23"/>
      <c r="M160" s="6" t="s">
        <v>159</v>
      </c>
      <c r="N160" s="12"/>
      <c r="O160" s="6" t="s">
        <v>100</v>
      </c>
      <c r="P160" s="12"/>
      <c r="Q160" s="6" t="s">
        <v>152</v>
      </c>
      <c r="R160" s="12" t="s">
        <v>152</v>
      </c>
      <c r="S160" s="6"/>
      <c r="T160" s="6" t="s">
        <v>1744</v>
      </c>
      <c r="U160" s="29" t="s">
        <v>2329</v>
      </c>
    </row>
    <row r="161" spans="1:21" s="7" customFormat="1" ht="15.75" customHeight="1">
      <c r="A161" s="6"/>
      <c r="B161" s="6"/>
      <c r="C161" s="33"/>
      <c r="D161" s="5">
        <v>54</v>
      </c>
      <c r="E161" s="31" t="s">
        <v>2303</v>
      </c>
      <c r="F161" s="8" t="s">
        <v>1779</v>
      </c>
      <c r="G161" s="29" t="s">
        <v>1737</v>
      </c>
      <c r="H161" s="6" t="s">
        <v>207</v>
      </c>
      <c r="I161" s="6" t="str">
        <f>IF("DT"=G161,TRIM(M161)&amp;". Type","")&amp;
IF(AND(ISBLANK(F161),"CC"=G161),IF(ISTEXT(J161),TRIM(J161)&amp;"_ ","")&amp;TRIM(K161)&amp;". "&amp;IF(ISTEXT(L161),TRIM(L161)&amp;"_ ","")&amp;TRIM(M161),"")&amp;
IF("SC"=G161,IF(ISTEXT(J161),TRIM(J161)&amp;"_ ","")&amp;TRIM(K161)&amp;". "&amp;IF(ISTEXT(L161),TRIM(L161)&amp;"_ ","")&amp;TRIM(M161)&amp;". "&amp;IF(ISTEXT(N161),TRIM(N161)&amp;"_ ","")&amp;TRIM(O161),"")&amp;
IF(OR(AND("CC"=G161,ISTEXT(F161)),"BIE"=G161),
 IF(ISTEXT(J161),TRIM(J161)&amp;"_ ","")&amp;TRIM(K161)&amp;". "&amp;
IF("ID"=F161,
"ID",
IF(ISTEXT(L161),TRIM(L161)&amp;"_ ","")&amp;TRIM(M161)&amp;". ")&amp;(
IF("B"=F161,IF(ISTEXT(N161),TRIM(N161)&amp;"_ ","")&amp;TRIM(O161),"")&amp;
IF("AS"=F161,IF(ISTEXT(P161),TRIM(P161)&amp;"_ ","")&amp;TRIM(Q161),"")&amp;
IF("RL"=F161,IF(ISTEXT(R161),TRIM(R161)&amp;"_ ","")&amp;TRIM(S161),"")
),
"")</f>
        <v>Party. Description. Text</v>
      </c>
      <c r="J161" s="23"/>
      <c r="K161" s="9" t="s">
        <v>216</v>
      </c>
      <c r="L161" s="23"/>
      <c r="M161" s="6" t="s">
        <v>207</v>
      </c>
      <c r="N161" s="12"/>
      <c r="O161" s="6" t="s">
        <v>160</v>
      </c>
      <c r="P161" s="12"/>
      <c r="Q161" s="6" t="s">
        <v>152</v>
      </c>
      <c r="R161" s="12" t="s">
        <v>152</v>
      </c>
      <c r="S161" s="6"/>
      <c r="T161" s="6" t="s">
        <v>1745</v>
      </c>
      <c r="U161" s="29" t="s">
        <v>2329</v>
      </c>
    </row>
    <row r="162" spans="1:21" s="7" customFormat="1" ht="15.75" customHeight="1">
      <c r="A162" s="6"/>
      <c r="B162" s="6"/>
      <c r="C162" s="33"/>
      <c r="D162" s="5">
        <v>55</v>
      </c>
      <c r="E162" s="31" t="s">
        <v>2303</v>
      </c>
      <c r="F162" s="8" t="s">
        <v>1779</v>
      </c>
      <c r="G162" s="29" t="s">
        <v>1781</v>
      </c>
      <c r="H162" s="6" t="s">
        <v>1746</v>
      </c>
      <c r="I162" s="6" t="str">
        <f>IF("DT"=G162,TRIM(M162)&amp;". Type","")&amp;
IF(AND(ISBLANK(F162),"CC"=G162),IF(ISTEXT(J162),TRIM(J162)&amp;"_ ","")&amp;TRIM(K162)&amp;". "&amp;IF(ISTEXT(L162),TRIM(L162)&amp;"_ ","")&amp;TRIM(M162),"")&amp;
IF("SC"=G162,IF(ISTEXT(J162),TRIM(J162)&amp;"_ ","")&amp;TRIM(K162)&amp;". "&amp;IF(ISTEXT(L162),TRIM(L162)&amp;"_ ","")&amp;TRIM(M162)&amp;". "&amp;IF(ISTEXT(N162),TRIM(N162)&amp;"_ ","")&amp;TRIM(O162),"")&amp;
IF(OR(AND("CC"=G162,ISTEXT(F162)),"BIE"=G162),
 IF(ISTEXT(J162),TRIM(J162)&amp;"_ ","")&amp;TRIM(K162)&amp;". "&amp;
IF("ID"=F162,
"ID",
IF(ISTEXT(L162),TRIM(L162)&amp;"_ ","")&amp;TRIM(M162)&amp;". ")&amp;(
IF("B"=F162,IF(ISTEXT(N162),TRIM(N162)&amp;"_ ","")&amp;TRIM(O162),"")&amp;
IF("AS"=F162,IF(ISTEXT(P162),TRIM(P162)&amp;"_ ","")&amp;TRIM(Q162),"")&amp;
IF("RL"=F162,IF(ISTEXT(R162),TRIM(R162)&amp;"_ ","")&amp;TRIM(S162),"")
),
"")</f>
        <v>Party. Assigned To Role Date Time. Date Time</v>
      </c>
      <c r="J162" s="23"/>
      <c r="K162" s="9" t="s">
        <v>216</v>
      </c>
      <c r="L162" s="23"/>
      <c r="M162" s="6" t="s">
        <v>2735</v>
      </c>
      <c r="N162" s="12"/>
      <c r="O162" s="6" t="s">
        <v>164</v>
      </c>
      <c r="P162" s="12"/>
      <c r="Q162" s="6" t="s">
        <v>152</v>
      </c>
      <c r="R162" s="12" t="s">
        <v>152</v>
      </c>
      <c r="S162" s="6"/>
      <c r="T162" s="6" t="s">
        <v>1747</v>
      </c>
      <c r="U162" s="29" t="s">
        <v>2329</v>
      </c>
    </row>
    <row r="163" spans="1:21" s="7" customFormat="1" ht="15.75" customHeight="1">
      <c r="A163" s="6"/>
      <c r="B163" s="6"/>
      <c r="C163" s="33"/>
      <c r="D163" s="5">
        <v>56</v>
      </c>
      <c r="E163" s="31" t="s">
        <v>2303</v>
      </c>
      <c r="F163" s="8" t="s">
        <v>1779</v>
      </c>
      <c r="G163" s="29" t="s">
        <v>1781</v>
      </c>
      <c r="H163" s="6" t="s">
        <v>1748</v>
      </c>
      <c r="I163" s="6" t="str">
        <f>IF("DT"=G163,TRIM(M163)&amp;". Type","")&amp;
IF(AND(ISBLANK(F163),"CC"=G163),IF(ISTEXT(J163),TRIM(J163)&amp;"_ ","")&amp;TRIM(K163)&amp;". "&amp;IF(ISTEXT(L163),TRIM(L163)&amp;"_ ","")&amp;TRIM(M163),"")&amp;
IF("SC"=G163,IF(ISTEXT(J163),TRIM(J163)&amp;"_ ","")&amp;TRIM(K163)&amp;". "&amp;IF(ISTEXT(L163),TRIM(L163)&amp;"_ ","")&amp;TRIM(M163)&amp;". "&amp;IF(ISTEXT(N163),TRIM(N163)&amp;"_ ","")&amp;TRIM(O163),"")&amp;
IF(OR(AND("CC"=G163,ISTEXT(F163)),"BIE"=G163),
 IF(ISTEXT(J163),TRIM(J163)&amp;"_ ","")&amp;TRIM(K163)&amp;". "&amp;
IF("ID"=F163,
"ID",
IF(ISTEXT(L163),TRIM(L163)&amp;"_ ","")&amp;TRIM(M163)&amp;". ")&amp;(
IF("B"=F163,IF(ISTEXT(N163),TRIM(N163)&amp;"_ ","")&amp;TRIM(O163),"")&amp;
IF("AS"=F163,IF(ISTEXT(P163),TRIM(P163)&amp;"_ ","")&amp;TRIM(Q163),"")&amp;
IF("RL"=F163,IF(ISTEXT(R163),TRIM(R163)&amp;"_ ","")&amp;TRIM(S163),"")
),
"")</f>
        <v>Party. Role. Text</v>
      </c>
      <c r="J163" s="23"/>
      <c r="K163" s="9" t="s">
        <v>216</v>
      </c>
      <c r="L163" s="23"/>
      <c r="M163" s="6" t="s">
        <v>1748</v>
      </c>
      <c r="N163" s="12"/>
      <c r="O163" s="6" t="s">
        <v>160</v>
      </c>
      <c r="P163" s="12"/>
      <c r="Q163" s="6" t="s">
        <v>152</v>
      </c>
      <c r="R163" s="12" t="s">
        <v>152</v>
      </c>
      <c r="S163" s="6"/>
      <c r="T163" s="6" t="s">
        <v>1749</v>
      </c>
      <c r="U163" s="29" t="s">
        <v>2329</v>
      </c>
    </row>
    <row r="164" spans="1:21" s="7" customFormat="1" ht="15.75" customHeight="1">
      <c r="A164" s="6"/>
      <c r="B164" s="6"/>
      <c r="C164" s="33"/>
      <c r="D164" s="5">
        <v>57</v>
      </c>
      <c r="E164" s="31" t="s">
        <v>2303</v>
      </c>
      <c r="F164" s="8" t="s">
        <v>1779</v>
      </c>
      <c r="G164" s="29" t="s">
        <v>1781</v>
      </c>
      <c r="H164" s="6" t="s">
        <v>1750</v>
      </c>
      <c r="I164" s="6" t="str">
        <f>IF("DT"=G164,TRIM(M164)&amp;". Type","")&amp;
IF(AND(ISBLANK(F164),"CC"=G164),IF(ISTEXT(J164),TRIM(J164)&amp;"_ ","")&amp;TRIM(K164)&amp;". "&amp;IF(ISTEXT(L164),TRIM(L164)&amp;"_ ","")&amp;TRIM(M164),"")&amp;
IF("SC"=G164,IF(ISTEXT(J164),TRIM(J164)&amp;"_ ","")&amp;TRIM(K164)&amp;". "&amp;IF(ISTEXT(L164),TRIM(L164)&amp;"_ ","")&amp;TRIM(M164)&amp;". "&amp;IF(ISTEXT(N164),TRIM(N164)&amp;"_ ","")&amp;TRIM(O164),"")&amp;
IF(OR(AND("CC"=G164,ISTEXT(F164)),"BIE"=G164),
 IF(ISTEXT(J164),TRIM(J164)&amp;"_ ","")&amp;TRIM(K164)&amp;". "&amp;
IF("ID"=F164,
"ID",
IF(ISTEXT(L164),TRIM(L164)&amp;"_ ","")&amp;TRIM(M164)&amp;". ")&amp;(
IF("B"=F164,IF(ISTEXT(N164),TRIM(N164)&amp;"_ ","")&amp;TRIM(O164),"")&amp;
IF("AS"=F164,IF(ISTEXT(P164),TRIM(P164)&amp;"_ ","")&amp;TRIM(Q164),"")&amp;
IF("RL"=F164,IF(ISTEXT(R164),TRIM(R164)&amp;"_ ","")&amp;TRIM(S164),"")
),
"")</f>
        <v>Party. Group. Text</v>
      </c>
      <c r="J164" s="23"/>
      <c r="K164" s="9" t="s">
        <v>216</v>
      </c>
      <c r="L164" s="23"/>
      <c r="M164" s="6" t="s">
        <v>1750</v>
      </c>
      <c r="N164" s="12"/>
      <c r="O164" s="6" t="s">
        <v>160</v>
      </c>
      <c r="P164" s="12"/>
      <c r="Q164" s="6" t="s">
        <v>152</v>
      </c>
      <c r="R164" s="12" t="s">
        <v>152</v>
      </c>
      <c r="S164" s="6"/>
      <c r="T164" s="6" t="s">
        <v>1751</v>
      </c>
      <c r="U164" s="29" t="s">
        <v>2329</v>
      </c>
    </row>
    <row r="165" spans="1:21" s="7" customFormat="1" ht="15.75" customHeight="1">
      <c r="A165" s="6"/>
      <c r="B165" s="6"/>
      <c r="C165" s="33"/>
      <c r="D165" s="5">
        <v>58</v>
      </c>
      <c r="E165" s="31" t="s">
        <v>2303</v>
      </c>
      <c r="F165" s="8" t="s">
        <v>1779</v>
      </c>
      <c r="G165" s="29" t="s">
        <v>1781</v>
      </c>
      <c r="H165" s="6" t="s">
        <v>1754</v>
      </c>
      <c r="I165" s="6" t="str">
        <f>IF("DT"=G165,TRIM(M165)&amp;". Type","")&amp;
IF(AND(ISBLANK(F165),"CC"=G165),IF(ISTEXT(J165),TRIM(J165)&amp;"_ ","")&amp;TRIM(K165)&amp;". "&amp;IF(ISTEXT(L165),TRIM(L165)&amp;"_ ","")&amp;TRIM(M165),"")&amp;
IF("SC"=G165,IF(ISTEXT(J165),TRIM(J165)&amp;"_ ","")&amp;TRIM(K165)&amp;". "&amp;IF(ISTEXT(L165),TRIM(L165)&amp;"_ ","")&amp;TRIM(M165)&amp;". "&amp;IF(ISTEXT(N165),TRIM(N165)&amp;"_ ","")&amp;TRIM(O165),"")&amp;
IF(OR(AND("CC"=G165,ISTEXT(F165)),"BIE"=G165),
 IF(ISTEXT(J165),TRIM(J165)&amp;"_ ","")&amp;TRIM(K165)&amp;". "&amp;
IF("ID"=F165,
"ID",
IF(ISTEXT(L165),TRIM(L165)&amp;"_ ","")&amp;TRIM(M165)&amp;". ")&amp;(
IF("B"=F165,IF(ISTEXT(N165),TRIM(N165)&amp;"_ ","")&amp;TRIM(O165),"")&amp;
IF("AS"=F165,IF(ISTEXT(P165),TRIM(P165)&amp;"_ ","")&amp;TRIM(Q165),"")&amp;
IF("RL"=F165,IF(ISTEXT(R165),TRIM(R165)&amp;"_ ","")&amp;TRIM(S165),"")
),
"")</f>
        <v>Party. Active Flag. Indicator</v>
      </c>
      <c r="J165" s="23"/>
      <c r="K165" s="9" t="s">
        <v>216</v>
      </c>
      <c r="L165" s="23"/>
      <c r="M165" s="6" t="s">
        <v>249</v>
      </c>
      <c r="N165" s="12"/>
      <c r="O165" s="6" t="s">
        <v>1997</v>
      </c>
      <c r="P165" s="12"/>
      <c r="Q165" s="6" t="s">
        <v>152</v>
      </c>
      <c r="R165" s="12" t="s">
        <v>152</v>
      </c>
      <c r="S165" s="6"/>
      <c r="T165" s="6" t="s">
        <v>1755</v>
      </c>
      <c r="U165" s="29" t="s">
        <v>2329</v>
      </c>
    </row>
    <row r="166" spans="1:21" s="7" customFormat="1" ht="15.75" customHeight="1">
      <c r="A166" s="6"/>
      <c r="B166" s="6"/>
      <c r="C166" s="33"/>
      <c r="D166" s="5">
        <v>59</v>
      </c>
      <c r="E166" s="31" t="s">
        <v>2303</v>
      </c>
      <c r="F166" s="8" t="s">
        <v>1736</v>
      </c>
      <c r="G166" s="29" t="s">
        <v>1737</v>
      </c>
      <c r="H166" s="6" t="s">
        <v>165</v>
      </c>
      <c r="I166" s="6" t="str">
        <f>IF("DT"=G166,TRIM(M166)&amp;". Type","")&amp;
IF(AND(ISBLANK(F166),"CC"=G166),IF(ISTEXT(J166),TRIM(J166)&amp;"_ ","")&amp;TRIM(K166)&amp;". "&amp;IF(ISTEXT(L166),TRIM(L166)&amp;"_ ","")&amp;TRIM(M166),"")&amp;
IF("SC"=G166,IF(ISTEXT(J166),TRIM(J166)&amp;"_ ","")&amp;TRIM(K166)&amp;". "&amp;IF(ISTEXT(L166),TRIM(L166)&amp;"_ ","")&amp;TRIM(M166)&amp;". "&amp;IF(ISTEXT(N166),TRIM(N166)&amp;"_ ","")&amp;TRIM(O166),"")&amp;
IF(OR(AND("CC"=G166,ISTEXT(F166)),"BIE"=G166),
 IF(ISTEXT(J166),TRIM(J166)&amp;"_ ","")&amp;TRIM(K166)&amp;". "&amp;
IF("ID"=F166,
"ID",
IF(ISTEXT(L166),TRIM(L166)&amp;"_ ","")&amp;TRIM(M166)&amp;". ")&amp;(
IF("B"=F166,IF(ISTEXT(N166),TRIM(N166)&amp;"_ ","")&amp;TRIM(O166),"")&amp;
IF("AS"=F166,IF(ISTEXT(P166),TRIM(P166)&amp;"_ ","")&amp;TRIM(Q166),"")&amp;
IF("RL"=F166,IF(ISTEXT(R166),TRIM(R166)&amp;"_ ","")&amp;TRIM(S166),"")
),
"")</f>
        <v>Party. [Specified]. Code</v>
      </c>
      <c r="J166" s="23"/>
      <c r="K166" s="9" t="s">
        <v>216</v>
      </c>
      <c r="L166" s="23"/>
      <c r="M166" s="6" t="s">
        <v>166</v>
      </c>
      <c r="N166" s="12"/>
      <c r="O166" s="6" t="s">
        <v>100</v>
      </c>
      <c r="P166" s="12"/>
      <c r="Q166" s="6" t="s">
        <v>152</v>
      </c>
      <c r="R166" s="12" t="s">
        <v>152</v>
      </c>
      <c r="S166" s="6"/>
      <c r="T166" s="6" t="s">
        <v>1756</v>
      </c>
      <c r="U166" s="29" t="s">
        <v>2329</v>
      </c>
    </row>
    <row r="167" spans="1:21" s="7" customFormat="1" ht="15.75" customHeight="1">
      <c r="A167" s="6"/>
      <c r="B167" s="6"/>
      <c r="C167" s="33"/>
      <c r="D167" s="5">
        <v>60</v>
      </c>
      <c r="E167" s="31" t="s">
        <v>2303</v>
      </c>
      <c r="F167" s="8" t="s">
        <v>1736</v>
      </c>
      <c r="G167" s="29" t="s">
        <v>1737</v>
      </c>
      <c r="H167" s="6" t="s">
        <v>1757</v>
      </c>
      <c r="I167" s="6" t="str">
        <f>IF("DT"=G167,TRIM(M167)&amp;". Type","")&amp;
IF(AND(ISBLANK(F167),"CC"=G167),IF(ISTEXT(J167),TRIM(J167)&amp;"_ ","")&amp;TRIM(K167)&amp;". "&amp;IF(ISTEXT(L167),TRIM(L167)&amp;"_ ","")&amp;TRIM(M167),"")&amp;
IF("SC"=G167,IF(ISTEXT(J167),TRIM(J167)&amp;"_ ","")&amp;TRIM(K167)&amp;". "&amp;IF(ISTEXT(L167),TRIM(L167)&amp;"_ ","")&amp;TRIM(M167)&amp;". "&amp;IF(ISTEXT(N167),TRIM(N167)&amp;"_ ","")&amp;TRIM(O167),"")&amp;
IF(OR(AND("CC"=G167,ISTEXT(F167)),"BIE"=G167),
 IF(ISTEXT(J167),TRIM(J167)&amp;"_ ","")&amp;TRIM(K167)&amp;". "&amp;
IF("ID"=F167,
"ID",
IF(ISTEXT(L167),TRIM(L167)&amp;"_ ","")&amp;TRIM(M167)&amp;". ")&amp;(
IF("B"=F167,IF(ISTEXT(N167),TRIM(N167)&amp;"_ ","")&amp;TRIM(O167),"")&amp;
IF("AS"=F167,IF(ISTEXT(P167),TRIM(P167)&amp;"_ ","")&amp;TRIM(Q167),"")&amp;
IF("RL"=F167,IF(ISTEXT(R167),TRIM(R167)&amp;"_ ","")&amp;TRIM(S167),"")
),
"")</f>
        <v>Party. [Specified]. Amount</v>
      </c>
      <c r="J167" s="23"/>
      <c r="K167" s="9" t="s">
        <v>216</v>
      </c>
      <c r="L167" s="23"/>
      <c r="M167" s="6" t="s">
        <v>166</v>
      </c>
      <c r="N167" s="12"/>
      <c r="O167" s="6" t="s">
        <v>56</v>
      </c>
      <c r="P167" s="12"/>
      <c r="Q167" s="6" t="s">
        <v>152</v>
      </c>
      <c r="R167" s="12" t="s">
        <v>152</v>
      </c>
      <c r="S167" s="6"/>
      <c r="T167" s="6" t="s">
        <v>1758</v>
      </c>
      <c r="U167" s="29" t="s">
        <v>2329</v>
      </c>
    </row>
    <row r="168" spans="1:21" s="7" customFormat="1" ht="15.75" customHeight="1">
      <c r="A168" s="6"/>
      <c r="B168" s="6"/>
      <c r="C168" s="33"/>
      <c r="D168" s="5">
        <v>61</v>
      </c>
      <c r="E168" s="31" t="s">
        <v>2303</v>
      </c>
      <c r="F168" s="8" t="s">
        <v>1736</v>
      </c>
      <c r="G168" s="29" t="s">
        <v>1737</v>
      </c>
      <c r="H168" s="6" t="s">
        <v>170</v>
      </c>
      <c r="I168" s="6" t="str">
        <f>IF("DT"=G168,TRIM(M168)&amp;". Type","")&amp;
IF(AND(ISBLANK(F168),"CC"=G168),IF(ISTEXT(J168),TRIM(J168)&amp;"_ ","")&amp;TRIM(K168)&amp;". "&amp;IF(ISTEXT(L168),TRIM(L168)&amp;"_ ","")&amp;TRIM(M168),"")&amp;
IF("SC"=G168,IF(ISTEXT(J168),TRIM(J168)&amp;"_ ","")&amp;TRIM(K168)&amp;". "&amp;IF(ISTEXT(L168),TRIM(L168)&amp;"_ ","")&amp;TRIM(M168)&amp;". "&amp;IF(ISTEXT(N168),TRIM(N168)&amp;"_ ","")&amp;TRIM(O168),"")&amp;
IF(OR(AND("CC"=G168,ISTEXT(F168)),"BIE"=G168),
 IF(ISTEXT(J168),TRIM(J168)&amp;"_ ","")&amp;TRIM(K168)&amp;". "&amp;
IF("ID"=F168,
"ID",
IF(ISTEXT(L168),TRIM(L168)&amp;"_ ","")&amp;TRIM(M168)&amp;". ")&amp;(
IF("B"=F168,IF(ISTEXT(N168),TRIM(N168)&amp;"_ ","")&amp;TRIM(O168),"")&amp;
IF("AS"=F168,IF(ISTEXT(P168),TRIM(P168)&amp;"_ ","")&amp;TRIM(Q168),"")&amp;
IF("RL"=F168,IF(ISTEXT(R168),TRIM(R168)&amp;"_ ","")&amp;TRIM(S168),"")
),
"")</f>
        <v>Party. [Specified]. Date</v>
      </c>
      <c r="J168" s="23"/>
      <c r="K168" s="9" t="s">
        <v>216</v>
      </c>
      <c r="L168" s="23"/>
      <c r="M168" s="6" t="s">
        <v>166</v>
      </c>
      <c r="N168" s="12"/>
      <c r="O168" s="6" t="s">
        <v>171</v>
      </c>
      <c r="P168" s="12"/>
      <c r="Q168" s="6" t="s">
        <v>152</v>
      </c>
      <c r="R168" s="12" t="s">
        <v>152</v>
      </c>
      <c r="S168" s="6"/>
      <c r="T168" s="6" t="s">
        <v>1759</v>
      </c>
      <c r="U168" s="29" t="s">
        <v>2329</v>
      </c>
    </row>
    <row r="169" spans="1:21" s="7" customFormat="1" ht="15.75" customHeight="1">
      <c r="A169" s="6"/>
      <c r="B169" s="6"/>
      <c r="C169" s="33"/>
      <c r="D169" s="5">
        <v>62</v>
      </c>
      <c r="E169" s="31" t="s">
        <v>2303</v>
      </c>
      <c r="F169" s="8" t="s">
        <v>1736</v>
      </c>
      <c r="G169" s="29" t="s">
        <v>1737</v>
      </c>
      <c r="H169" s="6" t="s">
        <v>1730</v>
      </c>
      <c r="I169" s="6" t="str">
        <f>IF("DT"=G169,TRIM(M169)&amp;". Type","")&amp;
IF(AND(ISBLANK(F169),"CC"=G169),IF(ISTEXT(J169),TRIM(J169)&amp;"_ ","")&amp;TRIM(K169)&amp;". "&amp;IF(ISTEXT(L169),TRIM(L169)&amp;"_ ","")&amp;TRIM(M169),"")&amp;
IF("SC"=G169,IF(ISTEXT(J169),TRIM(J169)&amp;"_ ","")&amp;TRIM(K169)&amp;". "&amp;IF(ISTEXT(L169),TRIM(L169)&amp;"_ ","")&amp;TRIM(M169)&amp;". "&amp;IF(ISTEXT(N169),TRIM(N169)&amp;"_ ","")&amp;TRIM(O169),"")&amp;
IF(OR(AND("CC"=G169,ISTEXT(F169)),"BIE"=G169),
 IF(ISTEXT(J169),TRIM(J169)&amp;"_ ","")&amp;TRIM(K169)&amp;". "&amp;
IF("ID"=F169,
"ID",
IF(ISTEXT(L169),TRIM(L169)&amp;"_ ","")&amp;TRIM(M169)&amp;". ")&amp;(
IF("B"=F169,IF(ISTEXT(N169),TRIM(N169)&amp;"_ ","")&amp;TRIM(O169),"")&amp;
IF("AS"=F169,IF(ISTEXT(P169),TRIM(P169)&amp;"_ ","")&amp;TRIM(Q169),"")&amp;
IF("RL"=F169,IF(ISTEXT(R169),TRIM(R169)&amp;"_ ","")&amp;TRIM(S169),"")
),
"")</f>
        <v>Party. [Specified]. Percent</v>
      </c>
      <c r="J169" s="23"/>
      <c r="K169" s="9" t="s">
        <v>216</v>
      </c>
      <c r="L169" s="23"/>
      <c r="M169" s="6" t="s">
        <v>166</v>
      </c>
      <c r="N169" s="12"/>
      <c r="O169" s="6" t="s">
        <v>1955</v>
      </c>
      <c r="P169" s="12"/>
      <c r="Q169" s="6" t="s">
        <v>152</v>
      </c>
      <c r="R169" s="12" t="s">
        <v>152</v>
      </c>
      <c r="S169" s="6"/>
      <c r="T169" s="6" t="s">
        <v>1760</v>
      </c>
      <c r="U169" s="29" t="s">
        <v>2329</v>
      </c>
    </row>
    <row r="170" spans="1:21" s="7" customFormat="1" ht="15.75" customHeight="1">
      <c r="A170" s="6"/>
      <c r="B170" s="6"/>
      <c r="C170" s="33"/>
      <c r="D170" s="5">
        <v>63</v>
      </c>
      <c r="E170" s="31" t="s">
        <v>2303</v>
      </c>
      <c r="F170" s="8" t="s">
        <v>1736</v>
      </c>
      <c r="G170" s="29" t="s">
        <v>1737</v>
      </c>
      <c r="H170" s="6" t="s">
        <v>1761</v>
      </c>
      <c r="I170" s="6" t="str">
        <f>IF("DT"=G170,TRIM(M170)&amp;". Type","")&amp;
IF(AND(ISBLANK(F170),"CC"=G170),IF(ISTEXT(J170),TRIM(J170)&amp;"_ ","")&amp;TRIM(K170)&amp;". "&amp;IF(ISTEXT(L170),TRIM(L170)&amp;"_ ","")&amp;TRIM(M170),"")&amp;
IF("SC"=G170,IF(ISTEXT(J170),TRIM(J170)&amp;"_ ","")&amp;TRIM(K170)&amp;". "&amp;IF(ISTEXT(L170),TRIM(L170)&amp;"_ ","")&amp;TRIM(M170)&amp;". "&amp;IF(ISTEXT(N170),TRIM(N170)&amp;"_ ","")&amp;TRIM(O170),"")&amp;
IF(OR(AND("CC"=G170,ISTEXT(F170)),"BIE"=G170),
 IF(ISTEXT(J170),TRIM(J170)&amp;"_ ","")&amp;TRIM(K170)&amp;". "&amp;
IF("ID"=F170,
"ID",
IF(ISTEXT(L170),TRIM(L170)&amp;"_ ","")&amp;TRIM(M170)&amp;". ")&amp;(
IF("B"=F170,IF(ISTEXT(N170),TRIM(N170)&amp;"_ ","")&amp;TRIM(O170),"")&amp;
IF("AS"=F170,IF(ISTEXT(P170),TRIM(P170)&amp;"_ ","")&amp;TRIM(Q170),"")&amp;
IF("RL"=F170,IF(ISTEXT(R170),TRIM(R170)&amp;"_ ","")&amp;TRIM(S170),"")
),
"")</f>
        <v>Party. [Specified]. Numeric</v>
      </c>
      <c r="J170" s="23"/>
      <c r="K170" s="9" t="s">
        <v>216</v>
      </c>
      <c r="L170" s="23"/>
      <c r="M170" s="6" t="s">
        <v>166</v>
      </c>
      <c r="N170" s="12"/>
      <c r="O170" s="6" t="s">
        <v>202</v>
      </c>
      <c r="P170" s="12"/>
      <c r="Q170" s="6" t="s">
        <v>152</v>
      </c>
      <c r="R170" s="12" t="s">
        <v>152</v>
      </c>
      <c r="S170" s="6"/>
      <c r="T170" s="6" t="s">
        <v>1762</v>
      </c>
      <c r="U170" s="29" t="s">
        <v>2329</v>
      </c>
    </row>
    <row r="171" spans="1:21" s="7" customFormat="1" ht="15.75" customHeight="1">
      <c r="A171" s="6"/>
      <c r="B171" s="6"/>
      <c r="C171" s="33"/>
      <c r="D171" s="5">
        <v>64</v>
      </c>
      <c r="E171" s="31" t="s">
        <v>2303</v>
      </c>
      <c r="F171" s="8" t="s">
        <v>1736</v>
      </c>
      <c r="G171" s="29" t="s">
        <v>1737</v>
      </c>
      <c r="H171" s="6" t="s">
        <v>168</v>
      </c>
      <c r="I171" s="6" t="str">
        <f>IF("DT"=G171,TRIM(M171)&amp;". Type","")&amp;
IF(AND(ISBLANK(F171),"CC"=G171),IF(ISTEXT(J171),TRIM(J171)&amp;"_ ","")&amp;TRIM(K171)&amp;". "&amp;IF(ISTEXT(L171),TRIM(L171)&amp;"_ ","")&amp;TRIM(M171),"")&amp;
IF("SC"=G171,IF(ISTEXT(J171),TRIM(J171)&amp;"_ ","")&amp;TRIM(K171)&amp;". "&amp;IF(ISTEXT(L171),TRIM(L171)&amp;"_ ","")&amp;TRIM(M171)&amp;". "&amp;IF(ISTEXT(N171),TRIM(N171)&amp;"_ ","")&amp;TRIM(O171),"")&amp;
IF(OR(AND("CC"=G171,ISTEXT(F171)),"BIE"=G171),
 IF(ISTEXT(J171),TRIM(J171)&amp;"_ ","")&amp;TRIM(K171)&amp;". "&amp;
IF("ID"=F171,
"ID",
IF(ISTEXT(L171),TRIM(L171)&amp;"_ ","")&amp;TRIM(M171)&amp;". ")&amp;(
IF("B"=F171,IF(ISTEXT(N171),TRIM(N171)&amp;"_ ","")&amp;TRIM(O171),"")&amp;
IF("AS"=F171,IF(ISTEXT(P171),TRIM(P171)&amp;"_ ","")&amp;TRIM(Q171),"")&amp;
IF("RL"=F171,IF(ISTEXT(R171),TRIM(R171)&amp;"_ ","")&amp;TRIM(S171),"")
),
"")</f>
        <v>Party. [Specified]. Text</v>
      </c>
      <c r="J171" s="23"/>
      <c r="K171" s="9" t="s">
        <v>216</v>
      </c>
      <c r="L171" s="23"/>
      <c r="M171" s="6" t="s">
        <v>344</v>
      </c>
      <c r="N171" s="12"/>
      <c r="O171" s="6" t="s">
        <v>30</v>
      </c>
      <c r="P171" s="12"/>
      <c r="Q171" s="6" t="s">
        <v>152</v>
      </c>
      <c r="R171" s="12" t="s">
        <v>152</v>
      </c>
      <c r="S171" s="6"/>
      <c r="T171" s="6" t="s">
        <v>1763</v>
      </c>
      <c r="U171" s="29" t="s">
        <v>2329</v>
      </c>
    </row>
    <row r="172" spans="1:21" s="7" customFormat="1" ht="15.75" customHeight="1">
      <c r="A172" s="6"/>
      <c r="B172" s="6"/>
      <c r="C172" s="33"/>
      <c r="D172" s="5">
        <v>65</v>
      </c>
      <c r="E172" s="31" t="s">
        <v>2303</v>
      </c>
      <c r="F172" s="8" t="s">
        <v>1734</v>
      </c>
      <c r="G172" s="29" t="s">
        <v>1737</v>
      </c>
      <c r="H172" s="6" t="s">
        <v>1732</v>
      </c>
      <c r="I172" s="6" t="str">
        <f>IF("DT"=G172,TRIM(M172)&amp;". Type","")&amp;
IF(AND(ISBLANK(F172),"CC"=G172),IF(ISTEXT(J172),TRIM(J172)&amp;"_ ","")&amp;TRIM(K172)&amp;". "&amp;IF(ISTEXT(L172),TRIM(L172)&amp;"_ ","")&amp;TRIM(M172),"")&amp;
IF("SC"=G172,IF(ISTEXT(J172),TRIM(J172)&amp;"_ ","")&amp;TRIM(K172)&amp;". "&amp;IF(ISTEXT(L172),TRIM(L172)&amp;"_ ","")&amp;TRIM(M172)&amp;". "&amp;IF(ISTEXT(N172),TRIM(N172)&amp;"_ ","")&amp;TRIM(O172),"")&amp;
IF(OR(AND("CC"=G172,ISTEXT(F172)),"BIE"=G172),
 IF(ISTEXT(J172),TRIM(J172)&amp;"_ ","")&amp;TRIM(K172)&amp;". "&amp;
IF("ID"=F172,
"ID",
IF(ISTEXT(L172),TRIM(L172)&amp;"_ ","")&amp;TRIM(M172)&amp;". ")&amp;(
IF("B"=F172,IF(ISTEXT(N172),TRIM(N172)&amp;"_ ","")&amp;TRIM(O172),"")&amp;
IF("AS"=F172,IF(ISTEXT(P172),TRIM(P172)&amp;"_ ","")&amp;TRIM(Q172),"")&amp;
IF("RL"=F172,IF(ISTEXT(R172),TRIM(R172)&amp;"_ ","")&amp;TRIM(S172),"")
),
"")</f>
        <v>Party. relation]. [Referenced Class ]</v>
      </c>
      <c r="J172" s="23"/>
      <c r="K172" s="9" t="s">
        <v>216</v>
      </c>
      <c r="L172" s="23"/>
      <c r="M172" s="6" t="s">
        <v>1765</v>
      </c>
      <c r="N172" s="12"/>
      <c r="O172" s="6"/>
      <c r="P172" s="12"/>
      <c r="Q172" s="6" t="s">
        <v>152</v>
      </c>
      <c r="R172" s="12"/>
      <c r="S172" s="6" t="s">
        <v>1766</v>
      </c>
      <c r="T172" s="6" t="s">
        <v>1764</v>
      </c>
      <c r="U172" s="29" t="s">
        <v>2329</v>
      </c>
    </row>
    <row r="173" spans="1:21" s="7" customFormat="1" ht="15.75" customHeight="1">
      <c r="A173" s="33" t="s">
        <v>748</v>
      </c>
      <c r="B173" s="33" t="s">
        <v>308</v>
      </c>
      <c r="C173" s="33" t="s">
        <v>778</v>
      </c>
      <c r="D173" s="5">
        <v>66</v>
      </c>
      <c r="E173" s="31" t="s">
        <v>2303</v>
      </c>
      <c r="F173" s="14" t="s">
        <v>177</v>
      </c>
      <c r="G173" s="29" t="s">
        <v>1737</v>
      </c>
      <c r="H173" s="13" t="s">
        <v>779</v>
      </c>
      <c r="I173" s="6" t="str">
        <f>IF("DT"=G173,TRIM(M173)&amp;". Type","")&amp;
IF(AND(ISBLANK(F173),"CC"=G173),IF(ISTEXT(J173),TRIM(J173)&amp;"_ ","")&amp;TRIM(K173)&amp;". "&amp;IF(ISTEXT(L173),TRIM(L173)&amp;"_ ","")&amp;TRIM(M173),"")&amp;
IF("SC"=G173,IF(ISTEXT(J173),TRIM(J173)&amp;"_ ","")&amp;TRIM(K173)&amp;". "&amp;IF(ISTEXT(L173),TRIM(L173)&amp;"_ ","")&amp;TRIM(M173)&amp;". "&amp;IF(ISTEXT(N173),TRIM(N173)&amp;"_ ","")&amp;TRIM(O173),"")&amp;
IF(OR(AND("CC"=G173,ISTEXT(F173)),"BIE"=G173),
 IF(ISTEXT(J173),TRIM(J173)&amp;"_ ","")&amp;TRIM(K173)&amp;". "&amp;
IF("ID"=F173,
"ID",
IF(ISTEXT(L173),TRIM(L173)&amp;"_ ","")&amp;TRIM(M173)&amp;". ")&amp;(
IF("B"=F173,IF(ISTEXT(N173),TRIM(N173)&amp;"_ ","")&amp;TRIM(O173),"")&amp;
IF("AS"=F173,IF(ISTEXT(P173),TRIM(P173)&amp;"_ ","")&amp;TRIM(Q173),"")&amp;
IF("RL"=F173,IF(ISTEXT(R173),TRIM(R173)&amp;"_ ","")&amp;TRIM(S173),"")
),
"")</f>
        <v>Party. was. Created_ Handling</v>
      </c>
      <c r="J173" s="23"/>
      <c r="K173" s="7" t="s">
        <v>216</v>
      </c>
      <c r="L173" s="23"/>
      <c r="M173" s="6" t="s">
        <v>780</v>
      </c>
      <c r="N173" s="12"/>
      <c r="O173" s="6"/>
      <c r="P173" s="12" t="s">
        <v>779</v>
      </c>
      <c r="Q173" s="6" t="s">
        <v>298</v>
      </c>
      <c r="R173" s="12"/>
      <c r="S173" s="6"/>
      <c r="T173" s="9" t="s">
        <v>2272</v>
      </c>
      <c r="U173" s="30" t="s">
        <v>2329</v>
      </c>
    </row>
    <row r="174" spans="1:21" s="7" customFormat="1" ht="15.75" customHeight="1">
      <c r="A174" s="33" t="s">
        <v>748</v>
      </c>
      <c r="B174" s="33" t="s">
        <v>328</v>
      </c>
      <c r="C174" s="33" t="s">
        <v>778</v>
      </c>
      <c r="D174" s="5">
        <v>67</v>
      </c>
      <c r="E174" s="31" t="s">
        <v>2303</v>
      </c>
      <c r="F174" s="14" t="s">
        <v>177</v>
      </c>
      <c r="G174" s="29" t="s">
        <v>1737</v>
      </c>
      <c r="H174" s="6" t="s">
        <v>781</v>
      </c>
      <c r="I174" s="6" t="str">
        <f>IF("DT"=G174,TRIM(M174)&amp;". Type","")&amp;
IF(AND(ISBLANK(F174),"CC"=G174),IF(ISTEXT(J174),TRIM(J174)&amp;"_ ","")&amp;TRIM(K174)&amp;". "&amp;IF(ISTEXT(L174),TRIM(L174)&amp;"_ ","")&amp;TRIM(M174),"")&amp;
IF("SC"=G174,IF(ISTEXT(J174),TRIM(J174)&amp;"_ ","")&amp;TRIM(K174)&amp;". "&amp;IF(ISTEXT(L174),TRIM(L174)&amp;"_ ","")&amp;TRIM(M174)&amp;". "&amp;IF(ISTEXT(N174),TRIM(N174)&amp;"_ ","")&amp;TRIM(O174),"")&amp;
IF(OR(AND("CC"=G174,ISTEXT(F174)),"BIE"=G174),
 IF(ISTEXT(J174),TRIM(J174)&amp;"_ ","")&amp;TRIM(K174)&amp;". "&amp;
IF("ID"=F174,
"ID",
IF(ISTEXT(L174),TRIM(L174)&amp;"_ ","")&amp;TRIM(M174)&amp;". ")&amp;(
IF("B"=F174,IF(ISTEXT(N174),TRIM(N174)&amp;"_ ","")&amp;TRIM(O174),"")&amp;
IF("AS"=F174,IF(ISTEXT(P174),TRIM(P174)&amp;"_ ","")&amp;TRIM(Q174),"")&amp;
IF("RL"=F174,IF(ISTEXT(R174),TRIM(R174)&amp;"_ ","")&amp;TRIM(S174),"")
),
"")</f>
        <v>Party. was. Approved_ Handling</v>
      </c>
      <c r="J174" s="23"/>
      <c r="K174" s="7" t="s">
        <v>216</v>
      </c>
      <c r="L174" s="23"/>
      <c r="M174" s="6" t="s">
        <v>780</v>
      </c>
      <c r="N174" s="12"/>
      <c r="O174" s="6"/>
      <c r="P174" s="12" t="s">
        <v>781</v>
      </c>
      <c r="Q174" s="6" t="s">
        <v>298</v>
      </c>
      <c r="R174" s="12"/>
      <c r="S174" s="6"/>
      <c r="T174" s="9" t="s">
        <v>2268</v>
      </c>
      <c r="U174" s="29" t="s">
        <v>2329</v>
      </c>
    </row>
    <row r="175" spans="1:21" s="7" customFormat="1" ht="15.75" customHeight="1">
      <c r="A175" s="33" t="s">
        <v>748</v>
      </c>
      <c r="B175" s="33" t="s">
        <v>334</v>
      </c>
      <c r="C175" s="33" t="s">
        <v>778</v>
      </c>
      <c r="D175" s="5">
        <v>68</v>
      </c>
      <c r="E175" s="31" t="s">
        <v>2303</v>
      </c>
      <c r="F175" s="14" t="s">
        <v>177</v>
      </c>
      <c r="G175" s="29" t="s">
        <v>1737</v>
      </c>
      <c r="H175" s="6" t="s">
        <v>782</v>
      </c>
      <c r="I175" s="6" t="str">
        <f>IF("DT"=G175,TRIM(M175)&amp;". Type","")&amp;
IF(AND(ISBLANK(F175),"CC"=G175),IF(ISTEXT(J175),TRIM(J175)&amp;"_ ","")&amp;TRIM(K175)&amp;". "&amp;IF(ISTEXT(L175),TRIM(L175)&amp;"_ ","")&amp;TRIM(M175),"")&amp;
IF("SC"=G175,IF(ISTEXT(J175),TRIM(J175)&amp;"_ ","")&amp;TRIM(K175)&amp;". "&amp;IF(ISTEXT(L175),TRIM(L175)&amp;"_ ","")&amp;TRIM(M175)&amp;". "&amp;IF(ISTEXT(N175),TRIM(N175)&amp;"_ ","")&amp;TRIM(O175),"")&amp;
IF(OR(AND("CC"=G175,ISTEXT(F175)),"BIE"=G175),
 IF(ISTEXT(J175),TRIM(J175)&amp;"_ ","")&amp;TRIM(K175)&amp;". "&amp;
IF("ID"=F175,
"ID",
IF(ISTEXT(L175),TRIM(L175)&amp;"_ ","")&amp;TRIM(M175)&amp;". ")&amp;(
IF("B"=F175,IF(ISTEXT(N175),TRIM(N175)&amp;"_ ","")&amp;TRIM(O175),"")&amp;
IF("AS"=F175,IF(ISTEXT(P175),TRIM(P175)&amp;"_ ","")&amp;TRIM(Q175),"")&amp;
IF("RL"=F175,IF(ISTEXT(R175),TRIM(R175)&amp;"_ ","")&amp;TRIM(S175),"")
),
"")</f>
        <v>Party. was. Last Modified_ Handling</v>
      </c>
      <c r="J175" s="23"/>
      <c r="K175" s="7" t="s">
        <v>216</v>
      </c>
      <c r="L175" s="23"/>
      <c r="M175" s="6" t="s">
        <v>780</v>
      </c>
      <c r="N175" s="12"/>
      <c r="O175" s="6"/>
      <c r="P175" s="12" t="s">
        <v>782</v>
      </c>
      <c r="Q175" s="6" t="s">
        <v>298</v>
      </c>
      <c r="R175" s="12"/>
      <c r="S175" s="6"/>
      <c r="T175" s="9" t="s">
        <v>2274</v>
      </c>
      <c r="U175" s="29" t="s">
        <v>2329</v>
      </c>
    </row>
    <row r="176" spans="1:21" s="7" customFormat="1" ht="15.75" customHeight="1">
      <c r="A176" s="6" t="s">
        <v>638</v>
      </c>
      <c r="B176" s="6" t="s">
        <v>639</v>
      </c>
      <c r="C176" s="33"/>
      <c r="D176" s="5">
        <v>69</v>
      </c>
      <c r="E176" s="31" t="s">
        <v>2303</v>
      </c>
      <c r="F176" s="12" t="s">
        <v>149</v>
      </c>
      <c r="G176" s="29" t="s">
        <v>58</v>
      </c>
      <c r="H176" s="6" t="s">
        <v>2147</v>
      </c>
      <c r="I176" s="6" t="str">
        <f>IF("DT"=G176,TRIM(M176)&amp;". Type","")&amp;
IF(AND(ISBLANK(F176),"CC"=G176),IF(ISTEXT(J176),TRIM(J176)&amp;"_ ","")&amp;TRIM(K176)&amp;". "&amp;IF(ISTEXT(L176),TRIM(L176)&amp;"_ ","")&amp;TRIM(M176),"")&amp;
IF("SC"=G176,IF(ISTEXT(J176),TRIM(J176)&amp;"_ ","")&amp;TRIM(K176)&amp;". "&amp;IF(ISTEXT(L176),TRIM(L176)&amp;"_ ","")&amp;TRIM(M176)&amp;". "&amp;IF(ISTEXT(N176),TRIM(N176)&amp;"_ ","")&amp;TRIM(O176),"")&amp;
IF(OR(AND("CC"=G176,ISTEXT(F176)),"BIE"=G176),
 IF(ISTEXT(J176),TRIM(J176)&amp;"_ ","")&amp;TRIM(K176)&amp;". "&amp;
IF("ID"=F176,
"ID",
IF(ISTEXT(L176),TRIM(L176)&amp;"_ ","")&amp;TRIM(M176)&amp;". ")&amp;(
IF("B"=F176,IF(ISTEXT(N176),TRIM(N176)&amp;"_ ","")&amp;TRIM(O176),"")&amp;
IF("AS"=F176,IF(ISTEXT(P176),TRIM(P176)&amp;"_ ","")&amp;TRIM(Q176),"")&amp;
IF("RL"=F176,IF(ISTEXT(R176),TRIM(R176)&amp;"_ ","")&amp;TRIM(S176),"")
),
"")</f>
        <v xml:space="preserve">Fiscal Period. Detail. </v>
      </c>
      <c r="J176" s="23"/>
      <c r="K176" s="7" t="s">
        <v>2145</v>
      </c>
      <c r="L176" s="23"/>
      <c r="M176" s="6" t="s">
        <v>268</v>
      </c>
      <c r="N176" s="12"/>
      <c r="O176" s="6"/>
      <c r="P176" s="12"/>
      <c r="Q176" s="6"/>
      <c r="R176" s="12"/>
      <c r="S176" s="6"/>
      <c r="T176" s="9" t="s">
        <v>2168</v>
      </c>
      <c r="U176" s="29"/>
    </row>
    <row r="177" spans="1:21" s="7" customFormat="1" ht="15.75" customHeight="1">
      <c r="A177" s="6"/>
      <c r="B177" s="6" t="s">
        <v>152</v>
      </c>
      <c r="C177" s="33"/>
      <c r="D177" s="5">
        <v>70</v>
      </c>
      <c r="E177" s="31" t="s">
        <v>2303</v>
      </c>
      <c r="F177" s="12" t="s">
        <v>153</v>
      </c>
      <c r="G177" s="29" t="s">
        <v>58</v>
      </c>
      <c r="H177" s="6" t="s">
        <v>2148</v>
      </c>
      <c r="I177" s="6" t="str">
        <f>IF("DT"=G177,TRIM(M177)&amp;". Type","")&amp;
IF(AND(ISBLANK(F177),"CC"=G177),IF(ISTEXT(J177),TRIM(J177)&amp;"_ ","")&amp;TRIM(K177)&amp;". "&amp;IF(ISTEXT(L177),TRIM(L177)&amp;"_ ","")&amp;TRIM(M177),"")&amp;
IF("SC"=G177,IF(ISTEXT(J177),TRIM(J177)&amp;"_ ","")&amp;TRIM(K177)&amp;". "&amp;IF(ISTEXT(L177),TRIM(L177)&amp;"_ ","")&amp;TRIM(M177)&amp;". "&amp;IF(ISTEXT(N177),TRIM(N177)&amp;"_ ","")&amp;TRIM(O177),"")&amp;
IF(OR(AND("CC"=G177,ISTEXT(F177)),"BIE"=G177),
 IF(ISTEXT(J177),TRIM(J177)&amp;"_ ","")&amp;TRIM(K177)&amp;". "&amp;
IF("ID"=F177,
"ID",
IF(ISTEXT(L177),TRIM(L177)&amp;"_ ","")&amp;TRIM(M177)&amp;". ")&amp;(
IF("B"=F177,IF(ISTEXT(N177),TRIM(N177)&amp;"_ ","")&amp;TRIM(O177),"")&amp;
IF("AS"=F177,IF(ISTEXT(P177),TRIM(P177)&amp;"_ ","")&amp;TRIM(Q177),"")&amp;
IF("RL"=F177,IF(ISTEXT(R177),TRIM(R177)&amp;"_ ","")&amp;TRIM(S177),"")
),
"")</f>
        <v>Fiscal Period. ID</v>
      </c>
      <c r="J177" s="23"/>
      <c r="K177" s="7" t="s">
        <v>2145</v>
      </c>
      <c r="L177" s="23"/>
      <c r="M177" s="6" t="s">
        <v>342</v>
      </c>
      <c r="N177" s="12"/>
      <c r="O177" s="6" t="s">
        <v>155</v>
      </c>
      <c r="P177" s="12"/>
      <c r="Q177" s="6"/>
      <c r="R177" s="12"/>
      <c r="S177" s="6"/>
      <c r="T177" s="9" t="s">
        <v>2287</v>
      </c>
      <c r="U177" s="29" t="s">
        <v>2333</v>
      </c>
    </row>
    <row r="178" spans="1:21" s="7" customFormat="1" ht="15.75" customHeight="1">
      <c r="A178" s="6" t="s">
        <v>638</v>
      </c>
      <c r="B178" s="6" t="s">
        <v>492</v>
      </c>
      <c r="C178" s="33" t="s">
        <v>493</v>
      </c>
      <c r="D178" s="5">
        <v>71</v>
      </c>
      <c r="E178" s="31" t="s">
        <v>2303</v>
      </c>
      <c r="F178" s="12" t="s">
        <v>157</v>
      </c>
      <c r="G178" s="29" t="s">
        <v>58</v>
      </c>
      <c r="H178" s="6" t="s">
        <v>494</v>
      </c>
      <c r="I178" s="6" t="str">
        <f>IF("DT"=G178,TRIM(M178)&amp;". Type","")&amp;
IF(AND(ISBLANK(F178),"CC"=G178),IF(ISTEXT(J178),TRIM(J178)&amp;"_ ","")&amp;TRIM(K178)&amp;". "&amp;IF(ISTEXT(L178),TRIM(L178)&amp;"_ ","")&amp;TRIM(M178),"")&amp;
IF("SC"=G178,IF(ISTEXT(J178),TRIM(J178)&amp;"_ ","")&amp;TRIM(K178)&amp;". "&amp;IF(ISTEXT(L178),TRIM(L178)&amp;"_ ","")&amp;TRIM(M178)&amp;". "&amp;IF(ISTEXT(N178),TRIM(N178)&amp;"_ ","")&amp;TRIM(O178),"")&amp;
IF(OR(AND("CC"=G178,ISTEXT(F178)),"BIE"=G178),
 IF(ISTEXT(J178),TRIM(J178)&amp;"_ ","")&amp;TRIM(K178)&amp;". "&amp;
IF("ID"=F178,
"ID",
IF(ISTEXT(L178),TRIM(L178)&amp;"_ ","")&amp;TRIM(M178)&amp;". ")&amp;(
IF("B"=F178,IF(ISTEXT(N178),TRIM(N178)&amp;"_ ","")&amp;TRIM(O178),"")&amp;
IF("AS"=F178,IF(ISTEXT(P178),TRIM(P178)&amp;"_ ","")&amp;TRIM(Q178),"")&amp;
IF("RL"=F178,IF(ISTEXT(R178),TRIM(R178)&amp;"_ ","")&amp;TRIM(S178),"")
),
"")</f>
        <v>Fiscal Period. Fiscal Year. Identifier</v>
      </c>
      <c r="J178" s="23"/>
      <c r="K178" s="7" t="s">
        <v>2145</v>
      </c>
      <c r="L178" s="23"/>
      <c r="M178" s="6" t="s">
        <v>494</v>
      </c>
      <c r="N178" s="12"/>
      <c r="O178" s="6" t="s">
        <v>155</v>
      </c>
      <c r="P178" s="12"/>
      <c r="Q178" s="6"/>
      <c r="R178" s="12"/>
      <c r="S178" s="6"/>
      <c r="T178" s="9" t="s">
        <v>640</v>
      </c>
      <c r="U178" s="29" t="s">
        <v>2329</v>
      </c>
    </row>
    <row r="179" spans="1:21" s="7" customFormat="1" ht="15.75" customHeight="1">
      <c r="A179" s="6" t="s">
        <v>638</v>
      </c>
      <c r="B179" s="6" t="s">
        <v>495</v>
      </c>
      <c r="C179" s="33" t="s">
        <v>496</v>
      </c>
      <c r="D179" s="5">
        <v>72</v>
      </c>
      <c r="E179" s="31" t="s">
        <v>2303</v>
      </c>
      <c r="F179" s="12" t="s">
        <v>157</v>
      </c>
      <c r="G179" s="29" t="s">
        <v>58</v>
      </c>
      <c r="H179" s="6" t="s">
        <v>497</v>
      </c>
      <c r="I179" s="6" t="str">
        <f>IF("DT"=G179,TRIM(M179)&amp;". Type","")&amp;
IF(AND(ISBLANK(F179),"CC"=G179),IF(ISTEXT(J179),TRIM(J179)&amp;"_ ","")&amp;TRIM(K179)&amp;". "&amp;IF(ISTEXT(L179),TRIM(L179)&amp;"_ ","")&amp;TRIM(M179),"")&amp;
IF("SC"=G179,IF(ISTEXT(J179),TRIM(J179)&amp;"_ ","")&amp;TRIM(K179)&amp;". "&amp;IF(ISTEXT(L179),TRIM(L179)&amp;"_ ","")&amp;TRIM(M179)&amp;". "&amp;IF(ISTEXT(N179),TRIM(N179)&amp;"_ ","")&amp;TRIM(O179),"")&amp;
IF(OR(AND("CC"=G179,ISTEXT(F179)),"BIE"=G179),
 IF(ISTEXT(J179),TRIM(J179)&amp;"_ ","")&amp;TRIM(K179)&amp;". "&amp;
IF("ID"=F179,
"ID",
IF(ISTEXT(L179),TRIM(L179)&amp;"_ ","")&amp;TRIM(M179)&amp;". ")&amp;(
IF("B"=F179,IF(ISTEXT(N179),TRIM(N179)&amp;"_ ","")&amp;TRIM(O179),"")&amp;
IF("AS"=F179,IF(ISTEXT(P179),TRIM(P179)&amp;"_ ","")&amp;TRIM(Q179),"")&amp;
IF("RL"=F179,IF(ISTEXT(R179),TRIM(R179)&amp;"_ ","")&amp;TRIM(S179),"")
),
"")</f>
        <v>Fiscal Period. Accounting Period. Identifier</v>
      </c>
      <c r="J179" s="23"/>
      <c r="K179" s="7" t="s">
        <v>2145</v>
      </c>
      <c r="L179" s="23"/>
      <c r="M179" s="6" t="s">
        <v>497</v>
      </c>
      <c r="N179" s="12"/>
      <c r="O179" s="6" t="s">
        <v>155</v>
      </c>
      <c r="P179" s="12"/>
      <c r="Q179" s="6"/>
      <c r="R179" s="12"/>
      <c r="S179" s="6"/>
      <c r="T179" s="9" t="s">
        <v>641</v>
      </c>
      <c r="U179" s="29" t="s">
        <v>2329</v>
      </c>
    </row>
    <row r="180" spans="1:21" s="7" customFormat="1" ht="15.75" customHeight="1">
      <c r="A180" s="6" t="s">
        <v>638</v>
      </c>
      <c r="B180" s="6" t="s">
        <v>2156</v>
      </c>
      <c r="C180" s="33" t="s">
        <v>302</v>
      </c>
      <c r="D180" s="5">
        <v>73</v>
      </c>
      <c r="E180" s="31" t="s">
        <v>2303</v>
      </c>
      <c r="F180" s="12" t="s">
        <v>157</v>
      </c>
      <c r="G180" s="29" t="s">
        <v>58</v>
      </c>
      <c r="H180" s="6" t="s">
        <v>2157</v>
      </c>
      <c r="I180" s="6" t="str">
        <f>IF("DT"=G180,TRIM(M180)&amp;". Type","")&amp;
IF(AND(ISBLANK(F180),"CC"=G180),IF(ISTEXT(J180),TRIM(J180)&amp;"_ ","")&amp;TRIM(K180)&amp;". "&amp;IF(ISTEXT(L180),TRIM(L180)&amp;"_ ","")&amp;TRIM(M180),"")&amp;
IF("SC"=G180,IF(ISTEXT(J180),TRIM(J180)&amp;"_ ","")&amp;TRIM(K180)&amp;". "&amp;IF(ISTEXT(L180),TRIM(L180)&amp;"_ ","")&amp;TRIM(M180)&amp;". "&amp;IF(ISTEXT(N180),TRIM(N180)&amp;"_ ","")&amp;TRIM(O180),"")&amp;
IF(OR(AND("CC"=G180,ISTEXT(F180)),"BIE"=G180),
 IF(ISTEXT(J180),TRIM(J180)&amp;"_ ","")&amp;TRIM(K180)&amp;". "&amp;
IF("ID"=F180,
"ID",
IF(ISTEXT(L180),TRIM(L180)&amp;"_ ","")&amp;TRIM(M180)&amp;". ")&amp;(
IF("B"=F180,IF(ISTEXT(N180),TRIM(N180)&amp;"_ ","")&amp;TRIM(O180),"")&amp;
IF("AS"=F180,IF(ISTEXT(P180),TRIM(P180)&amp;"_ ","")&amp;TRIM(Q180),"")&amp;
IF("RL"=F180,IF(ISTEXT(R180),TRIM(R180)&amp;"_ ","")&amp;TRIM(S180),"")
),
"")</f>
        <v>Fiscal Period. Beginning. Date</v>
      </c>
      <c r="J180" s="23"/>
      <c r="K180" s="7" t="s">
        <v>2145</v>
      </c>
      <c r="L180" s="22"/>
      <c r="M180" s="9" t="s">
        <v>399</v>
      </c>
      <c r="N180" s="23"/>
      <c r="O180" s="6" t="s">
        <v>171</v>
      </c>
      <c r="P180" s="12"/>
      <c r="Q180" s="6"/>
      <c r="R180" s="12"/>
      <c r="S180" s="6"/>
      <c r="T180" s="9" t="s">
        <v>642</v>
      </c>
      <c r="U180" s="29" t="s">
        <v>2329</v>
      </c>
    </row>
    <row r="181" spans="1:21" s="7" customFormat="1" ht="15.75" customHeight="1">
      <c r="A181" s="6" t="s">
        <v>638</v>
      </c>
      <c r="B181" s="6" t="s">
        <v>643</v>
      </c>
      <c r="C181" s="33" t="s">
        <v>302</v>
      </c>
      <c r="D181" s="5">
        <v>74</v>
      </c>
      <c r="E181" s="31" t="s">
        <v>2303</v>
      </c>
      <c r="F181" s="12" t="s">
        <v>157</v>
      </c>
      <c r="G181" s="29" t="s">
        <v>58</v>
      </c>
      <c r="H181" s="6" t="s">
        <v>644</v>
      </c>
      <c r="I181" s="6" t="str">
        <f>IF("DT"=G181,TRIM(M181)&amp;". Type","")&amp;
IF(AND(ISBLANK(F181),"CC"=G181),IF(ISTEXT(J181),TRIM(J181)&amp;"_ ","")&amp;TRIM(K181)&amp;". "&amp;IF(ISTEXT(L181),TRIM(L181)&amp;"_ ","")&amp;TRIM(M181),"")&amp;
IF("SC"=G181,IF(ISTEXT(J181),TRIM(J181)&amp;"_ ","")&amp;TRIM(K181)&amp;". "&amp;IF(ISTEXT(L181),TRIM(L181)&amp;"_ ","")&amp;TRIM(M181)&amp;". "&amp;IF(ISTEXT(N181),TRIM(N181)&amp;"_ ","")&amp;TRIM(O181),"")&amp;
IF(OR(AND("CC"=G181,ISTEXT(F181)),"BIE"=G181),
 IF(ISTEXT(J181),TRIM(J181)&amp;"_ ","")&amp;TRIM(K181)&amp;". "&amp;
IF("ID"=F181,
"ID",
IF(ISTEXT(L181),TRIM(L181)&amp;"_ ","")&amp;TRIM(M181)&amp;". ")&amp;(
IF("B"=F181,IF(ISTEXT(N181),TRIM(N181)&amp;"_ ","")&amp;TRIM(O181),"")&amp;
IF("AS"=F181,IF(ISTEXT(P181),TRIM(P181)&amp;"_ ","")&amp;TRIM(Q181),"")&amp;
IF("RL"=F181,IF(ISTEXT(R181),TRIM(R181)&amp;"_ ","")&amp;TRIM(S181),"")
),
"")</f>
        <v>Fiscal Period. Ending. Date</v>
      </c>
      <c r="J181" s="23"/>
      <c r="K181" s="7" t="s">
        <v>2145</v>
      </c>
      <c r="L181" s="22"/>
      <c r="M181" s="9" t="s">
        <v>403</v>
      </c>
      <c r="N181" s="23"/>
      <c r="O181" s="6" t="s">
        <v>171</v>
      </c>
      <c r="P181" s="12"/>
      <c r="Q181" s="6"/>
      <c r="R181" s="12"/>
      <c r="S181" s="6"/>
      <c r="T181" s="9" t="s">
        <v>645</v>
      </c>
      <c r="U181" s="29" t="s">
        <v>2329</v>
      </c>
    </row>
    <row r="182" spans="1:21" s="7" customFormat="1" ht="15.75" customHeight="1">
      <c r="A182" s="6" t="s">
        <v>264</v>
      </c>
      <c r="B182" s="6" t="s">
        <v>265</v>
      </c>
      <c r="C182" s="33"/>
      <c r="D182" s="5">
        <v>75</v>
      </c>
      <c r="E182" s="31" t="s">
        <v>2303</v>
      </c>
      <c r="F182" s="12" t="s">
        <v>149</v>
      </c>
      <c r="G182" s="29" t="s">
        <v>58</v>
      </c>
      <c r="H182" s="6" t="s">
        <v>1047</v>
      </c>
      <c r="I182" s="6" t="str">
        <f>IF("DT"=G182,TRIM(M182)&amp;". Type","")&amp;
IF(AND(ISBLANK(F182),"CC"=G182),IF(ISTEXT(J182),TRIM(J182)&amp;"_ ","")&amp;TRIM(K182)&amp;". "&amp;IF(ISTEXT(L182),TRIM(L182)&amp;"_ ","")&amp;TRIM(M182),"")&amp;
IF("SC"=G182,IF(ISTEXT(J182),TRIM(J182)&amp;"_ ","")&amp;TRIM(K182)&amp;". "&amp;IF(ISTEXT(L182),TRIM(L182)&amp;"_ ","")&amp;TRIM(M182)&amp;". "&amp;IF(ISTEXT(N182),TRIM(N182)&amp;"_ ","")&amp;TRIM(O182),"")&amp;
IF(OR(AND("CC"=G182,ISTEXT(F182)),"BIE"=G182),
 IF(ISTEXT(J182),TRIM(J182)&amp;"_ ","")&amp;TRIM(K182)&amp;". "&amp;
IF("ID"=F182,
"ID",
IF(ISTEXT(L182),TRIM(L182)&amp;"_ ","")&amp;TRIM(M182)&amp;". ")&amp;(
IF("B"=F182,IF(ISTEXT(N182),TRIM(N182)&amp;"_ ","")&amp;TRIM(O182),"")&amp;
IF("AS"=F182,IF(ISTEXT(P182),TRIM(P182)&amp;"_ ","")&amp;TRIM(Q182),"")&amp;
IF("RL"=F182,IF(ISTEXT(R182),TRIM(R182)&amp;"_ ","")&amp;TRIM(S182),"")
),
"")</f>
        <v xml:space="preserve">Multi Currency Amount. Detail. </v>
      </c>
      <c r="J182" s="12"/>
      <c r="K182" s="9" t="s">
        <v>267</v>
      </c>
      <c r="L182" s="23"/>
      <c r="M182" s="6" t="s">
        <v>268</v>
      </c>
      <c r="N182" s="12"/>
      <c r="O182" s="6"/>
      <c r="P182" s="12"/>
      <c r="Q182" s="6"/>
      <c r="R182" s="12"/>
      <c r="S182" s="6"/>
      <c r="T182" s="9" t="s">
        <v>2166</v>
      </c>
      <c r="U182" s="29"/>
    </row>
    <row r="183" spans="1:21" s="7" customFormat="1" ht="15.75" customHeight="1">
      <c r="A183" s="6"/>
      <c r="B183" s="6"/>
      <c r="C183" s="33"/>
      <c r="D183" s="5">
        <v>76</v>
      </c>
      <c r="E183" s="31" t="s">
        <v>2303</v>
      </c>
      <c r="F183" s="12" t="s">
        <v>157</v>
      </c>
      <c r="G183" s="29" t="s">
        <v>58</v>
      </c>
      <c r="H183" s="6" t="s">
        <v>64</v>
      </c>
      <c r="I183" s="6" t="str">
        <f>IF("DT"=G183,TRIM(M183)&amp;". Type","")&amp;
IF(AND(ISBLANK(F183),"CC"=G183),IF(ISTEXT(J183),TRIM(J183)&amp;"_ ","")&amp;TRIM(K183)&amp;". "&amp;IF(ISTEXT(L183),TRIM(L183)&amp;"_ ","")&amp;TRIM(M183),"")&amp;
IF("SC"=G183,IF(ISTEXT(J183),TRIM(J183)&amp;"_ ","")&amp;TRIM(K183)&amp;". "&amp;IF(ISTEXT(L183),TRIM(L183)&amp;"_ ","")&amp;TRIM(M183)&amp;". "&amp;IF(ISTEXT(N183),TRIM(N183)&amp;"_ ","")&amp;TRIM(O183),"")&amp;
IF(OR(AND("CC"=G183,ISTEXT(F183)),"BIE"=G183),
 IF(ISTEXT(J183),TRIM(J183)&amp;"_ ","")&amp;TRIM(K183)&amp;". "&amp;
IF("ID"=F183,
"ID",
IF(ISTEXT(L183),TRIM(L183)&amp;"_ ","")&amp;TRIM(M183)&amp;". ")&amp;(
IF("B"=F183,IF(ISTEXT(N183),TRIM(N183)&amp;"_ ","")&amp;TRIM(O183),"")&amp;
IF("AS"=F183,IF(ISTEXT(P183),TRIM(P183)&amp;"_ ","")&amp;TRIM(Q183),"")&amp;
IF("RL"=F183,IF(ISTEXT(R183),TRIM(R183)&amp;"_ ","")&amp;TRIM(S183),"")
),
"")</f>
        <v>Multi Currency Amount. Functional Amount. Functional Amount</v>
      </c>
      <c r="J183" s="12"/>
      <c r="K183" s="9" t="s">
        <v>267</v>
      </c>
      <c r="L183" s="23"/>
      <c r="M183" s="6" t="s">
        <v>64</v>
      </c>
      <c r="N183" s="12"/>
      <c r="O183" s="6" t="s">
        <v>2750</v>
      </c>
      <c r="P183" s="12"/>
      <c r="Q183" s="6"/>
      <c r="R183" s="12"/>
      <c r="S183" s="6"/>
      <c r="T183" s="9" t="s">
        <v>270</v>
      </c>
      <c r="U183" s="29" t="s">
        <v>2329</v>
      </c>
    </row>
    <row r="184" spans="1:21" s="7" customFormat="1" ht="15.75" customHeight="1">
      <c r="A184" s="6"/>
      <c r="B184" s="6"/>
      <c r="C184" s="33"/>
      <c r="D184" s="5">
        <v>77</v>
      </c>
      <c r="E184" s="31" t="s">
        <v>2303</v>
      </c>
      <c r="F184" s="12" t="s">
        <v>157</v>
      </c>
      <c r="G184" s="29" t="s">
        <v>58</v>
      </c>
      <c r="H184" s="6" t="s">
        <v>198</v>
      </c>
      <c r="I184" s="6" t="str">
        <f>IF("DT"=G184,TRIM(M184)&amp;". Type","")&amp;
IF(AND(ISBLANK(F184),"CC"=G184),IF(ISTEXT(J184),TRIM(J184)&amp;"_ ","")&amp;TRIM(K184)&amp;". "&amp;IF(ISTEXT(L184),TRIM(L184)&amp;"_ ","")&amp;TRIM(M184),"")&amp;
IF("SC"=G184,IF(ISTEXT(J184),TRIM(J184)&amp;"_ ","")&amp;TRIM(K184)&amp;". "&amp;IF(ISTEXT(L184),TRIM(L184)&amp;"_ ","")&amp;TRIM(M184)&amp;". "&amp;IF(ISTEXT(N184),TRIM(N184)&amp;"_ ","")&amp;TRIM(O184),"")&amp;
IF(OR(AND("CC"=G184,ISTEXT(F184)),"BIE"=G184),
 IF(ISTEXT(J184),TRIM(J184)&amp;"_ ","")&amp;TRIM(K184)&amp;". "&amp;
IF("ID"=F184,
"ID",
IF(ISTEXT(L184),TRIM(L184)&amp;"_ ","")&amp;TRIM(M184)&amp;". ")&amp;(
IF("B"=F184,IF(ISTEXT(N184),TRIM(N184)&amp;"_ ","")&amp;TRIM(O184),"")&amp;
IF("AS"=F184,IF(ISTEXT(P184),TRIM(P184)&amp;"_ ","")&amp;TRIM(Q184),"")&amp;
IF("RL"=F184,IF(ISTEXT(R184),TRIM(R184)&amp;"_ ","")&amp;TRIM(S184),"")
),
"")</f>
        <v>Multi Currency Amount. Transaction Amount. Transaction Amount</v>
      </c>
      <c r="J184" s="12"/>
      <c r="K184" s="9" t="s">
        <v>267</v>
      </c>
      <c r="L184" s="23"/>
      <c r="M184" s="6" t="s">
        <v>76</v>
      </c>
      <c r="N184" s="12"/>
      <c r="O184" s="6" t="s">
        <v>2751</v>
      </c>
      <c r="P184" s="12"/>
      <c r="Q184" s="6"/>
      <c r="R184" s="12"/>
      <c r="S184" s="6"/>
      <c r="T184" s="9" t="s">
        <v>274</v>
      </c>
      <c r="U184" s="29" t="s">
        <v>2329</v>
      </c>
    </row>
    <row r="185" spans="1:21" s="7" customFormat="1" ht="15.75" customHeight="1">
      <c r="A185" s="6"/>
      <c r="B185" s="6"/>
      <c r="C185" s="33"/>
      <c r="D185" s="5">
        <v>78</v>
      </c>
      <c r="E185" s="31" t="s">
        <v>2303</v>
      </c>
      <c r="F185" s="12" t="s">
        <v>157</v>
      </c>
      <c r="G185" s="29" t="s">
        <v>58</v>
      </c>
      <c r="H185" s="6" t="s">
        <v>72</v>
      </c>
      <c r="I185" s="6" t="str">
        <f>IF("DT"=G185,TRIM(M185)&amp;". Type","")&amp;
IF(AND(ISBLANK(F185),"CC"=G185),IF(ISTEXT(J185),TRIM(J185)&amp;"_ ","")&amp;TRIM(K185)&amp;". "&amp;IF(ISTEXT(L185),TRIM(L185)&amp;"_ ","")&amp;TRIM(M185),"")&amp;
IF("SC"=G185,IF(ISTEXT(J185),TRIM(J185)&amp;"_ ","")&amp;TRIM(K185)&amp;". "&amp;IF(ISTEXT(L185),TRIM(L185)&amp;"_ ","")&amp;TRIM(M185)&amp;". "&amp;IF(ISTEXT(N185),TRIM(N185)&amp;"_ ","")&amp;TRIM(O185),"")&amp;
IF(OR(AND("CC"=G185,ISTEXT(F185)),"BIE"=G185),
 IF(ISTEXT(J185),TRIM(J185)&amp;"_ ","")&amp;TRIM(K185)&amp;". "&amp;
IF("ID"=F185,
"ID",
IF(ISTEXT(L185),TRIM(L185)&amp;"_ ","")&amp;TRIM(M185)&amp;". ")&amp;(
IF("B"=F185,IF(ISTEXT(N185),TRIM(N185)&amp;"_ ","")&amp;TRIM(O185),"")&amp;
IF("AS"=F185,IF(ISTEXT(P185),TRIM(P185)&amp;"_ ","")&amp;TRIM(Q185),"")&amp;
IF("RL"=F185,IF(ISTEXT(R185),TRIM(R185)&amp;"_ ","")&amp;TRIM(S185),"")
),
"")</f>
        <v>Multi Currency Amount. Reporting Amount. Reporting Amount</v>
      </c>
      <c r="J185" s="12"/>
      <c r="K185" s="9" t="s">
        <v>267</v>
      </c>
      <c r="L185" s="23"/>
      <c r="M185" s="6" t="s">
        <v>73</v>
      </c>
      <c r="N185" s="12"/>
      <c r="O185" s="6" t="s">
        <v>2752</v>
      </c>
      <c r="P185" s="12"/>
      <c r="Q185" s="6"/>
      <c r="R185" s="12"/>
      <c r="S185" s="6"/>
      <c r="T185" s="9" t="s">
        <v>275</v>
      </c>
      <c r="U185" s="29" t="s">
        <v>2329</v>
      </c>
    </row>
    <row r="186" spans="1:21" s="7" customFormat="1" ht="15.75" customHeight="1">
      <c r="A186" s="6"/>
      <c r="B186" s="6"/>
      <c r="C186" s="33"/>
      <c r="D186" s="5">
        <v>79</v>
      </c>
      <c r="E186" s="31" t="s">
        <v>2303</v>
      </c>
      <c r="F186" s="12" t="s">
        <v>157</v>
      </c>
      <c r="G186" s="29" t="s">
        <v>58</v>
      </c>
      <c r="H186" s="6" t="s">
        <v>68</v>
      </c>
      <c r="I186" s="6" t="str">
        <f>IF("DT"=G186,TRIM(M186)&amp;". Type","")&amp;
IF(AND(ISBLANK(F186),"CC"=G186),IF(ISTEXT(J186),TRIM(J186)&amp;"_ ","")&amp;TRIM(K186)&amp;". "&amp;IF(ISTEXT(L186),TRIM(L186)&amp;"_ ","")&amp;TRIM(M186),"")&amp;
IF("SC"=G186,IF(ISTEXT(J186),TRIM(J186)&amp;"_ ","")&amp;TRIM(K186)&amp;". "&amp;IF(ISTEXT(L186),TRIM(L186)&amp;"_ ","")&amp;TRIM(M186)&amp;". "&amp;IF(ISTEXT(N186),TRIM(N186)&amp;"_ ","")&amp;TRIM(O186),"")&amp;
IF(OR(AND("CC"=G186,ISTEXT(F186)),"BIE"=G186),
 IF(ISTEXT(J186),TRIM(J186)&amp;"_ ","")&amp;TRIM(K186)&amp;". "&amp;
IF("ID"=F186,
"ID",
IF(ISTEXT(L186),TRIM(L186)&amp;"_ ","")&amp;TRIM(M186)&amp;". ")&amp;(
IF("B"=F186,IF(ISTEXT(N186),TRIM(N186)&amp;"_ ","")&amp;TRIM(O186),"")&amp;
IF("AS"=F186,IF(ISTEXT(P186),TRIM(P186)&amp;"_ ","")&amp;TRIM(Q186),"")&amp;
IF("RL"=F186,IF(ISTEXT(R186),TRIM(R186)&amp;"_ ","")&amp;TRIM(S186),"")
),
"")</f>
        <v>Multi Currency Amount. Local Amount. Local Amount</v>
      </c>
      <c r="J186" s="12"/>
      <c r="K186" s="9" t="s">
        <v>267</v>
      </c>
      <c r="L186" s="23"/>
      <c r="M186" s="6" t="s">
        <v>69</v>
      </c>
      <c r="N186" s="12"/>
      <c r="O186" s="6" t="s">
        <v>2753</v>
      </c>
      <c r="P186" s="12"/>
      <c r="Q186" s="6"/>
      <c r="R186" s="12"/>
      <c r="S186" s="6"/>
      <c r="T186" s="9" t="s">
        <v>276</v>
      </c>
      <c r="U186" s="29" t="s">
        <v>2329</v>
      </c>
    </row>
    <row r="187" spans="1:21" s="7" customFormat="1" ht="15.75" customHeight="1">
      <c r="A187" s="6" t="s">
        <v>484</v>
      </c>
      <c r="B187" s="6" t="s">
        <v>484</v>
      </c>
      <c r="C187" s="33"/>
      <c r="D187" s="5">
        <v>80</v>
      </c>
      <c r="E187" s="31" t="s">
        <v>2303</v>
      </c>
      <c r="F187" s="12" t="s">
        <v>149</v>
      </c>
      <c r="G187" s="29" t="s">
        <v>58</v>
      </c>
      <c r="H187" s="6" t="s">
        <v>217</v>
      </c>
      <c r="I187" s="6" t="str">
        <f>IF("DT"=G187,TRIM(M187)&amp;". Type","")&amp;
IF(AND(ISBLANK(F187),"CC"=G187),IF(ISTEXT(J187),TRIM(J187)&amp;"_ ","")&amp;TRIM(K187)&amp;". "&amp;IF(ISTEXT(L187),TRIM(L187)&amp;"_ ","")&amp;TRIM(M187),"")&amp;
IF("SC"=G187,IF(ISTEXT(J187),TRIM(J187)&amp;"_ ","")&amp;TRIM(K187)&amp;". "&amp;IF(ISTEXT(L187),TRIM(L187)&amp;"_ ","")&amp;TRIM(M187)&amp;". "&amp;IF(ISTEXT(N187),TRIM(N187)&amp;"_ ","")&amp;TRIM(O187),"")&amp;
IF(OR(AND("CC"=G187,ISTEXT(F187)),"BIE"=G187),
 IF(ISTEXT(J187),TRIM(J187)&amp;"_ ","")&amp;TRIM(K187)&amp;". "&amp;
IF("ID"=F187,
"ID",
IF(ISTEXT(L187),TRIM(L187)&amp;"_ ","")&amp;TRIM(M187)&amp;". ")&amp;(
IF("B"=F187,IF(ISTEXT(N187),TRIM(N187)&amp;"_ ","")&amp;TRIM(O187),"")&amp;
IF("AS"=F187,IF(ISTEXT(P187),TRIM(P187)&amp;"_ ","")&amp;TRIM(Q187),"")&amp;
IF("RL"=F187,IF(ISTEXT(R187),TRIM(R187)&amp;"_ ","")&amp;TRIM(S187),"")
),
"")</f>
        <v xml:space="preserve">Tax_ List. Detail. </v>
      </c>
      <c r="J187" s="12" t="s">
        <v>1954</v>
      </c>
      <c r="K187" s="9" t="s">
        <v>1740</v>
      </c>
      <c r="L187" s="23"/>
      <c r="M187" s="6" t="s">
        <v>268</v>
      </c>
      <c r="N187" s="12"/>
      <c r="O187" s="6"/>
      <c r="P187" s="12"/>
      <c r="Q187" s="6"/>
      <c r="R187" s="12"/>
      <c r="S187" s="6"/>
      <c r="T187" s="9" t="s">
        <v>2191</v>
      </c>
      <c r="U187" s="29"/>
    </row>
    <row r="188" spans="1:21" s="7" customFormat="1" ht="15.75" customHeight="1">
      <c r="A188" s="6" t="s">
        <v>484</v>
      </c>
      <c r="B188" s="6" t="s">
        <v>616</v>
      </c>
      <c r="C188" s="33" t="s">
        <v>616</v>
      </c>
      <c r="D188" s="5">
        <v>81</v>
      </c>
      <c r="E188" s="31" t="s">
        <v>2303</v>
      </c>
      <c r="F188" s="12" t="s">
        <v>157</v>
      </c>
      <c r="G188" s="29" t="s">
        <v>58</v>
      </c>
      <c r="H188" s="6" t="s">
        <v>617</v>
      </c>
      <c r="I188" s="6" t="str">
        <f>IF("DT"=G188,TRIM(M188)&amp;". Type","")&amp;
IF(AND(ISBLANK(F188),"CC"=G188),IF(ISTEXT(J188),TRIM(J188)&amp;"_ ","")&amp;TRIM(K188)&amp;". "&amp;IF(ISTEXT(L188),TRIM(L188)&amp;"_ ","")&amp;TRIM(M188),"")&amp;
IF("SC"=G188,IF(ISTEXT(J188),TRIM(J188)&amp;"_ ","")&amp;TRIM(K188)&amp;". "&amp;IF(ISTEXT(L188),TRIM(L188)&amp;"_ ","")&amp;TRIM(M188)&amp;". "&amp;IF(ISTEXT(N188),TRIM(N188)&amp;"_ ","")&amp;TRIM(O188),"")&amp;
IF(OR(AND("CC"=G188,ISTEXT(F188)),"BIE"=G188),
 IF(ISTEXT(J188),TRIM(J188)&amp;"_ ","")&amp;TRIM(K188)&amp;". "&amp;
IF("ID"=F188,
"ID",
IF(ISTEXT(L188),TRIM(L188)&amp;"_ ","")&amp;TRIM(M188)&amp;". ")&amp;(
IF("B"=F188,IF(ISTEXT(N188),TRIM(N188)&amp;"_ ","")&amp;TRIM(O188),"")&amp;
IF("AS"=F188,IF(ISTEXT(P188),TRIM(P188)&amp;"_ ","")&amp;TRIM(Q188),"")&amp;
IF("RL"=F188,IF(ISTEXT(R188),TRIM(R188)&amp;"_ ","")&amp;TRIM(S188),"")
),
"")</f>
        <v>Tax_ List. Tax Type Code. Identifier</v>
      </c>
      <c r="J188" s="12" t="s">
        <v>1954</v>
      </c>
      <c r="K188" s="9" t="s">
        <v>1740</v>
      </c>
      <c r="L188" s="23"/>
      <c r="M188" s="6" t="s">
        <v>617</v>
      </c>
      <c r="N188" s="12"/>
      <c r="O188" s="6" t="s">
        <v>155</v>
      </c>
      <c r="P188" s="12"/>
      <c r="Q188" s="6"/>
      <c r="R188" s="12"/>
      <c r="S188" s="6"/>
      <c r="T188" s="9" t="s">
        <v>2544</v>
      </c>
      <c r="U188" s="29" t="s">
        <v>2329</v>
      </c>
    </row>
    <row r="189" spans="1:21" s="7" customFormat="1" ht="15.75" customHeight="1">
      <c r="A189" s="6" t="s">
        <v>484</v>
      </c>
      <c r="B189" s="6" t="s">
        <v>620</v>
      </c>
      <c r="C189" s="33" t="s">
        <v>269</v>
      </c>
      <c r="D189" s="5">
        <v>82</v>
      </c>
      <c r="E189" s="31" t="s">
        <v>2303</v>
      </c>
      <c r="F189" s="8" t="s">
        <v>157</v>
      </c>
      <c r="G189" s="29" t="s">
        <v>58</v>
      </c>
      <c r="H189" s="6" t="s">
        <v>2864</v>
      </c>
      <c r="I189" s="6" t="str">
        <f>IF("DT"=G189,TRIM(M189)&amp;". Type","")&amp;
IF(AND(ISBLANK(F189),"CC"=G189),IF(ISTEXT(J189),TRIM(J189)&amp;"_ ","")&amp;TRIM(K189)&amp;". "&amp;IF(ISTEXT(L189),TRIM(L189)&amp;"_ ","")&amp;TRIM(M189),"")&amp;
IF("SC"=G189,IF(ISTEXT(J189),TRIM(J189)&amp;"_ ","")&amp;TRIM(K189)&amp;". "&amp;IF(ISTEXT(L189),TRIM(L189)&amp;"_ ","")&amp;TRIM(M189)&amp;". "&amp;IF(ISTEXT(N189),TRIM(N189)&amp;"_ ","")&amp;TRIM(O189),"")&amp;
IF(OR(AND("CC"=G189,ISTEXT(F189)),"BIE"=G189),
 IF(ISTEXT(J189),TRIM(J189)&amp;"_ ","")&amp;TRIM(K189)&amp;". "&amp;
IF("ID"=F189,
"ID",
IF(ISTEXT(L189),TRIM(L189)&amp;"_ ","")&amp;TRIM(M189)&amp;". ")&amp;(
IF("B"=F189,IF(ISTEXT(N189),TRIM(N189)&amp;"_ ","")&amp;TRIM(O189),"")&amp;
IF("AS"=F189,IF(ISTEXT(P189),TRIM(P189)&amp;"_ ","")&amp;TRIM(Q189),"")&amp;
IF("RL"=F189,IF(ISTEXT(R189),TRIM(R189)&amp;"_ ","")&amp;TRIM(S189),"")
),
"")</f>
        <v>Tax_ List. Tax Transaction Amount. Transaction Amount</v>
      </c>
      <c r="J189" s="12" t="s">
        <v>1954</v>
      </c>
      <c r="K189" s="9" t="s">
        <v>1740</v>
      </c>
      <c r="L189" s="23"/>
      <c r="M189" s="6" t="s">
        <v>2867</v>
      </c>
      <c r="N189" s="12"/>
      <c r="O189" s="6" t="s">
        <v>2751</v>
      </c>
      <c r="P189" s="12"/>
      <c r="Q189" s="6"/>
      <c r="R189" s="12"/>
      <c r="S189" s="6"/>
      <c r="T189" s="9" t="s">
        <v>622</v>
      </c>
      <c r="U189" s="29" t="s">
        <v>2329</v>
      </c>
    </row>
    <row r="190" spans="1:21" s="7" customFormat="1" ht="15.75" customHeight="1">
      <c r="A190" s="6"/>
      <c r="B190" s="6"/>
      <c r="C190" s="33"/>
      <c r="D190" s="5">
        <v>83</v>
      </c>
      <c r="E190" s="31" t="s">
        <v>2302</v>
      </c>
      <c r="F190" s="8" t="s">
        <v>2403</v>
      </c>
      <c r="G190" s="29" t="s">
        <v>2442</v>
      </c>
      <c r="H190" s="6" t="s">
        <v>2841</v>
      </c>
      <c r="I190" s="6" t="str">
        <f>IF("DT"=G190,TRIM(M190)&amp;". Type","")&amp;
IF(AND(ISBLANK(F190),"CC"=G190),IF(ISTEXT(J190),TRIM(J190)&amp;"_ ","")&amp;TRIM(K190)&amp;". "&amp;IF(ISTEXT(L190),TRIM(L190)&amp;"_ ","")&amp;TRIM(M190),"")&amp;
IF("SC"=G190,IF(ISTEXT(J190),TRIM(J190)&amp;"_ ","")&amp;TRIM(K190)&amp;". "&amp;IF(ISTEXT(L190),TRIM(L190)&amp;"_ ","")&amp;TRIM(M190)&amp;". "&amp;IF(ISTEXT(N190),TRIM(N190)&amp;"_ ","")&amp;TRIM(O190),"")&amp;
IF(OR(AND("CC"=G190,ISTEXT(F190)),"BIE"=G190),
 IF(ISTEXT(J190),TRIM(J190)&amp;"_ ","")&amp;TRIM(K190)&amp;". "&amp;
IF("ID"=F190,
"ID",
IF(ISTEXT(L190),TRIM(L190)&amp;"_ ","")&amp;TRIM(M190)&amp;". ")&amp;(
IF("B"=F190,IF(ISTEXT(N190),TRIM(N190)&amp;"_ ","")&amp;TRIM(O190),"")&amp;
IF("AS"=F190,IF(ISTEXT(P190),TRIM(P190)&amp;"_ ","")&amp;TRIM(Q190),"")&amp;
IF("RL"=F190,IF(ISTEXT(R190),TRIM(R190)&amp;"_ ","")&amp;TRIM(S190),"")
),
"")</f>
        <v xml:space="preserve">Tax Related Amount_ List. Detail. </v>
      </c>
      <c r="J190" s="12" t="s">
        <v>2841</v>
      </c>
      <c r="K190" s="9" t="s">
        <v>1740</v>
      </c>
      <c r="L190" s="23"/>
      <c r="M190" s="6" t="s">
        <v>2406</v>
      </c>
      <c r="N190" s="12"/>
      <c r="O190" s="6"/>
      <c r="P190" s="12"/>
      <c r="Q190" s="6"/>
      <c r="R190" s="12"/>
      <c r="S190" s="6"/>
      <c r="T190" s="9"/>
      <c r="U190" s="29"/>
    </row>
    <row r="191" spans="1:21" s="7" customFormat="1" ht="15.75" customHeight="1">
      <c r="A191" s="6" t="s">
        <v>528</v>
      </c>
      <c r="B191" s="6" t="s">
        <v>467</v>
      </c>
      <c r="C191" s="33" t="s">
        <v>468</v>
      </c>
      <c r="D191" s="5">
        <v>84</v>
      </c>
      <c r="E191" s="31" t="s">
        <v>2303</v>
      </c>
      <c r="F191" s="8" t="s">
        <v>157</v>
      </c>
      <c r="G191" s="29" t="s">
        <v>58</v>
      </c>
      <c r="H191" s="6" t="s">
        <v>469</v>
      </c>
      <c r="I191" s="6" t="str">
        <f>IF("DT"=G191,TRIM(M191)&amp;". Type","")&amp;
IF(AND(ISBLANK(F191),"CC"=G191),IF(ISTEXT(J191),TRIM(J191)&amp;"_ ","")&amp;TRIM(K191)&amp;". "&amp;IF(ISTEXT(L191),TRIM(L191)&amp;"_ ","")&amp;TRIM(M191),"")&amp;
IF("SC"=G191,IF(ISTEXT(J191),TRIM(J191)&amp;"_ ","")&amp;TRIM(K191)&amp;". "&amp;IF(ISTEXT(L191),TRIM(L191)&amp;"_ ","")&amp;TRIM(M191)&amp;". "&amp;IF(ISTEXT(N191),TRIM(N191)&amp;"_ ","")&amp;TRIM(O191),"")&amp;
IF(OR(AND("CC"=G191,ISTEXT(F191)),"BIE"=G191),
 IF(ISTEXT(J191),TRIM(J191)&amp;"_ ","")&amp;TRIM(K191)&amp;". "&amp;
IF("ID"=F191,
"ID",
IF(ISTEXT(L191),TRIM(L191)&amp;"_ ","")&amp;TRIM(M191)&amp;". ")&amp;(
IF("B"=F191,IF(ISTEXT(N191),TRIM(N191)&amp;"_ ","")&amp;TRIM(O191),"")&amp;
IF("AS"=F191,IF(ISTEXT(P191),TRIM(P191)&amp;"_ ","")&amp;TRIM(Q191),"")&amp;
IF("RL"=F191,IF(ISTEXT(R191),TRIM(R191)&amp;"_ ","")&amp;TRIM(S191),"")
),
"")</f>
        <v>Tax Related Amount_ List. Tax Exclude Unit Price. Transaction Amount</v>
      </c>
      <c r="J191" s="12" t="s">
        <v>2841</v>
      </c>
      <c r="K191" s="9" t="s">
        <v>1740</v>
      </c>
      <c r="L191" s="23"/>
      <c r="M191" s="6" t="s">
        <v>469</v>
      </c>
      <c r="N191" s="12"/>
      <c r="O191" s="6" t="s">
        <v>198</v>
      </c>
      <c r="P191" s="12"/>
      <c r="Q191" s="6"/>
      <c r="R191" s="12"/>
      <c r="S191" s="6"/>
      <c r="T191" s="9" t="s">
        <v>470</v>
      </c>
      <c r="U191" s="29" t="s">
        <v>2329</v>
      </c>
    </row>
    <row r="192" spans="1:21" s="7" customFormat="1" ht="15.75" customHeight="1">
      <c r="A192" s="6" t="s">
        <v>528</v>
      </c>
      <c r="B192" s="6" t="s">
        <v>471</v>
      </c>
      <c r="C192" s="33" t="s">
        <v>468</v>
      </c>
      <c r="D192" s="5">
        <v>85</v>
      </c>
      <c r="E192" s="31" t="s">
        <v>2303</v>
      </c>
      <c r="F192" s="8" t="s">
        <v>157</v>
      </c>
      <c r="G192" s="29" t="s">
        <v>58</v>
      </c>
      <c r="H192" s="6" t="s">
        <v>472</v>
      </c>
      <c r="I192" s="6" t="str">
        <f>IF("DT"=G192,TRIM(M192)&amp;". Type","")&amp;
IF(AND(ISBLANK(F192),"CC"=G192),IF(ISTEXT(J192),TRIM(J192)&amp;"_ ","")&amp;TRIM(K192)&amp;". "&amp;IF(ISTEXT(L192),TRIM(L192)&amp;"_ ","")&amp;TRIM(M192),"")&amp;
IF("SC"=G192,IF(ISTEXT(J192),TRIM(J192)&amp;"_ ","")&amp;TRIM(K192)&amp;". "&amp;IF(ISTEXT(L192),TRIM(L192)&amp;"_ ","")&amp;TRIM(M192)&amp;". "&amp;IF(ISTEXT(N192),TRIM(N192)&amp;"_ ","")&amp;TRIM(O192),"")&amp;
IF(OR(AND("CC"=G192,ISTEXT(F192)),"BIE"=G192),
 IF(ISTEXT(J192),TRIM(J192)&amp;"_ ","")&amp;TRIM(K192)&amp;". "&amp;
IF("ID"=F192,
"ID",
IF(ISTEXT(L192),TRIM(L192)&amp;"_ ","")&amp;TRIM(M192)&amp;". ")&amp;(
IF("B"=F192,IF(ISTEXT(N192),TRIM(N192)&amp;"_ ","")&amp;TRIM(O192),"")&amp;
IF("AS"=F192,IF(ISTEXT(P192),TRIM(P192)&amp;"_ ","")&amp;TRIM(Q192),"")&amp;
IF("RL"=F192,IF(ISTEXT(R192),TRIM(R192)&amp;"_ ","")&amp;TRIM(S192),"")
),
"")</f>
        <v>Tax Related Amount_ List. Tax Include Unit Price. Transaction Amount</v>
      </c>
      <c r="J192" s="12" t="s">
        <v>2841</v>
      </c>
      <c r="K192" s="9" t="s">
        <v>1740</v>
      </c>
      <c r="L192" s="23"/>
      <c r="M192" s="6" t="s">
        <v>472</v>
      </c>
      <c r="N192" s="12"/>
      <c r="O192" s="6" t="s">
        <v>198</v>
      </c>
      <c r="P192" s="12"/>
      <c r="Q192" s="6"/>
      <c r="R192" s="12"/>
      <c r="S192" s="6"/>
      <c r="T192" s="9" t="s">
        <v>473</v>
      </c>
      <c r="U192" s="29" t="s">
        <v>2329</v>
      </c>
    </row>
    <row r="193" spans="1:21" s="7" customFormat="1" ht="15.75" customHeight="1">
      <c r="A193" s="6" t="s">
        <v>528</v>
      </c>
      <c r="B193" s="6" t="s">
        <v>474</v>
      </c>
      <c r="C193" s="33" t="s">
        <v>269</v>
      </c>
      <c r="D193" s="5">
        <v>86</v>
      </c>
      <c r="E193" s="31" t="s">
        <v>2303</v>
      </c>
      <c r="F193" s="8" t="s">
        <v>157</v>
      </c>
      <c r="G193" s="29" t="s">
        <v>58</v>
      </c>
      <c r="H193" s="6" t="s">
        <v>475</v>
      </c>
      <c r="I193" s="6" t="str">
        <f>IF("DT"=G193,TRIM(M193)&amp;". Type","")&amp;
IF(AND(ISBLANK(F193),"CC"=G193),IF(ISTEXT(J193),TRIM(J193)&amp;"_ ","")&amp;TRIM(K193)&amp;". "&amp;IF(ISTEXT(L193),TRIM(L193)&amp;"_ ","")&amp;TRIM(M193),"")&amp;
IF("SC"=G193,IF(ISTEXT(J193),TRIM(J193)&amp;"_ ","")&amp;TRIM(K193)&amp;". "&amp;IF(ISTEXT(L193),TRIM(L193)&amp;"_ ","")&amp;TRIM(M193)&amp;". "&amp;IF(ISTEXT(N193),TRIM(N193)&amp;"_ ","")&amp;TRIM(O193),"")&amp;
IF(OR(AND("CC"=G193,ISTEXT(F193)),"BIE"=G193),
 IF(ISTEXT(J193),TRIM(J193)&amp;"_ ","")&amp;TRIM(K193)&amp;". "&amp;
IF("ID"=F193,
"ID",
IF(ISTEXT(L193),TRIM(L193)&amp;"_ ","")&amp;TRIM(M193)&amp;". ")&amp;(
IF("B"=F193,IF(ISTEXT(N193),TRIM(N193)&amp;"_ ","")&amp;TRIM(O193),"")&amp;
IF("AS"=F193,IF(ISTEXT(P193),TRIM(P193)&amp;"_ ","")&amp;TRIM(Q193),"")&amp;
IF("RL"=F193,IF(ISTEXT(R193),TRIM(R193)&amp;"_ ","")&amp;TRIM(S193),"")
),
"")</f>
        <v>Tax Related Amount_ List. Tax Exclude Amount. Transaction Amount</v>
      </c>
      <c r="J193" s="12" t="s">
        <v>2841</v>
      </c>
      <c r="K193" s="9" t="s">
        <v>1740</v>
      </c>
      <c r="L193" s="23"/>
      <c r="M193" s="6" t="s">
        <v>1836</v>
      </c>
      <c r="N193" s="12"/>
      <c r="O193" s="6" t="s">
        <v>198</v>
      </c>
      <c r="P193" s="12"/>
      <c r="Q193" s="6"/>
      <c r="R193" s="12"/>
      <c r="S193" s="6"/>
      <c r="T193" s="9" t="s">
        <v>476</v>
      </c>
      <c r="U193" s="29" t="s">
        <v>2329</v>
      </c>
    </row>
    <row r="194" spans="1:21" s="7" customFormat="1" ht="15.75" customHeight="1">
      <c r="A194" s="6" t="s">
        <v>528</v>
      </c>
      <c r="B194" s="6" t="s">
        <v>477</v>
      </c>
      <c r="C194" s="33" t="s">
        <v>269</v>
      </c>
      <c r="D194" s="5">
        <v>87</v>
      </c>
      <c r="E194" s="31" t="s">
        <v>2303</v>
      </c>
      <c r="F194" s="8" t="s">
        <v>157</v>
      </c>
      <c r="G194" s="29" t="s">
        <v>58</v>
      </c>
      <c r="H194" s="6" t="s">
        <v>478</v>
      </c>
      <c r="I194" s="6" t="str">
        <f>IF("DT"=G194,TRIM(M194)&amp;". Type","")&amp;
IF(AND(ISBLANK(F194),"CC"=G194),IF(ISTEXT(J194),TRIM(J194)&amp;"_ ","")&amp;TRIM(K194)&amp;". "&amp;IF(ISTEXT(L194),TRIM(L194)&amp;"_ ","")&amp;TRIM(M194),"")&amp;
IF("SC"=G194,IF(ISTEXT(J194),TRIM(J194)&amp;"_ ","")&amp;TRIM(K194)&amp;". "&amp;IF(ISTEXT(L194),TRIM(L194)&amp;"_ ","")&amp;TRIM(M194)&amp;". "&amp;IF(ISTEXT(N194),TRIM(N194)&amp;"_ ","")&amp;TRIM(O194),"")&amp;
IF(OR(AND("CC"=G194,ISTEXT(F194)),"BIE"=G194),
 IF(ISTEXT(J194),TRIM(J194)&amp;"_ ","")&amp;TRIM(K194)&amp;". "&amp;
IF("ID"=F194,
"ID",
IF(ISTEXT(L194),TRIM(L194)&amp;"_ ","")&amp;TRIM(M194)&amp;". ")&amp;(
IF("B"=F194,IF(ISTEXT(N194),TRIM(N194)&amp;"_ ","")&amp;TRIM(O194),"")&amp;
IF("AS"=F194,IF(ISTEXT(P194),TRIM(P194)&amp;"_ ","")&amp;TRIM(Q194),"")&amp;
IF("RL"=F194,IF(ISTEXT(R194),TRIM(R194)&amp;"_ ","")&amp;TRIM(S194),"")
),
"")</f>
        <v>Tax Related Amount_ List. Tax Include Amount. Transaction Amount</v>
      </c>
      <c r="J194" s="12" t="s">
        <v>2841</v>
      </c>
      <c r="K194" s="9" t="s">
        <v>1740</v>
      </c>
      <c r="L194" s="23"/>
      <c r="M194" s="6" t="s">
        <v>1837</v>
      </c>
      <c r="N194" s="12"/>
      <c r="O194" s="6" t="s">
        <v>198</v>
      </c>
      <c r="P194" s="12"/>
      <c r="Q194" s="6"/>
      <c r="R194" s="12"/>
      <c r="S194" s="6"/>
      <c r="T194" s="9" t="s">
        <v>479</v>
      </c>
      <c r="U194" s="29" t="s">
        <v>2329</v>
      </c>
    </row>
    <row r="195" spans="1:21" s="7" customFormat="1" ht="15.75" customHeight="1">
      <c r="A195" s="6" t="s">
        <v>484</v>
      </c>
      <c r="B195" s="6" t="s">
        <v>484</v>
      </c>
      <c r="C195" s="33"/>
      <c r="D195" s="5">
        <v>88</v>
      </c>
      <c r="E195" s="31" t="s">
        <v>2303</v>
      </c>
      <c r="F195" s="12" t="s">
        <v>149</v>
      </c>
      <c r="G195" s="29" t="s">
        <v>58</v>
      </c>
      <c r="H195" s="6" t="s">
        <v>2755</v>
      </c>
      <c r="I195" s="6" t="str">
        <f>IF("DT"=G195,TRIM(M195)&amp;". Type","")&amp;
IF(AND(ISBLANK(F195),"CC"=G195),IF(ISTEXT(J195),TRIM(J195)&amp;"_ ","")&amp;TRIM(K195)&amp;". "&amp;IF(ISTEXT(L195),TRIM(L195)&amp;"_ ","")&amp;TRIM(M195),"")&amp;
IF("SC"=G195,IF(ISTEXT(J195),TRIM(J195)&amp;"_ ","")&amp;TRIM(K195)&amp;". "&amp;IF(ISTEXT(L195),TRIM(L195)&amp;"_ ","")&amp;TRIM(M195)&amp;". "&amp;IF(ISTEXT(N195),TRIM(N195)&amp;"_ ","")&amp;TRIM(O195),"")&amp;
IF(OR(AND("CC"=G195,ISTEXT(F195)),"BIE"=G195),
 IF(ISTEXT(J195),TRIM(J195)&amp;"_ ","")&amp;TRIM(K195)&amp;". "&amp;
IF("ID"=F195,
"ID",
IF(ISTEXT(L195),TRIM(L195)&amp;"_ ","")&amp;TRIM(M195)&amp;". ")&amp;(
IF("B"=F195,IF(ISTEXT(N195),TRIM(N195)&amp;"_ ","")&amp;TRIM(O195),"")&amp;
IF("AS"=F195,IF(ISTEXT(P195),TRIM(P195)&amp;"_ ","")&amp;TRIM(Q195),"")&amp;
IF("RL"=F195,IF(ISTEXT(R195),TRIM(R195)&amp;"_ ","")&amp;TRIM(S195),"")
),
"")</f>
        <v xml:space="preserve">Local Currency Tax_ List. Detail. </v>
      </c>
      <c r="J195" s="12" t="s">
        <v>2754</v>
      </c>
      <c r="K195" s="9" t="s">
        <v>1740</v>
      </c>
      <c r="L195" s="23"/>
      <c r="M195" s="6" t="s">
        <v>268</v>
      </c>
      <c r="N195" s="12"/>
      <c r="O195" s="6"/>
      <c r="P195" s="12"/>
      <c r="Q195" s="6"/>
      <c r="R195" s="12"/>
      <c r="S195" s="6"/>
      <c r="T195" s="9" t="s">
        <v>2191</v>
      </c>
      <c r="U195" s="29"/>
    </row>
    <row r="196" spans="1:21" s="7" customFormat="1" ht="15.75" customHeight="1">
      <c r="A196" s="6" t="s">
        <v>484</v>
      </c>
      <c r="B196" s="6" t="s">
        <v>616</v>
      </c>
      <c r="C196" s="33" t="s">
        <v>616</v>
      </c>
      <c r="D196" s="5">
        <v>89</v>
      </c>
      <c r="E196" s="31" t="s">
        <v>2303</v>
      </c>
      <c r="F196" s="12" t="s">
        <v>157</v>
      </c>
      <c r="G196" s="29" t="s">
        <v>58</v>
      </c>
      <c r="H196" s="6" t="s">
        <v>617</v>
      </c>
      <c r="I196" s="6" t="str">
        <f>IF("DT"=G196,TRIM(M196)&amp;". Type","")&amp;
IF(AND(ISBLANK(F196),"CC"=G196),IF(ISTEXT(J196),TRIM(J196)&amp;"_ ","")&amp;TRIM(K196)&amp;". "&amp;IF(ISTEXT(L196),TRIM(L196)&amp;"_ ","")&amp;TRIM(M196),"")&amp;
IF("SC"=G196,IF(ISTEXT(J196),TRIM(J196)&amp;"_ ","")&amp;TRIM(K196)&amp;". "&amp;IF(ISTEXT(L196),TRIM(L196)&amp;"_ ","")&amp;TRIM(M196)&amp;". "&amp;IF(ISTEXT(N196),TRIM(N196)&amp;"_ ","")&amp;TRIM(O196),"")&amp;
IF(OR(AND("CC"=G196,ISTEXT(F196)),"BIE"=G196),
 IF(ISTEXT(J196),TRIM(J196)&amp;"_ ","")&amp;TRIM(K196)&amp;". "&amp;
IF("ID"=F196,
"ID",
IF(ISTEXT(L196),TRIM(L196)&amp;"_ ","")&amp;TRIM(M196)&amp;". ")&amp;(
IF("B"=F196,IF(ISTEXT(N196),TRIM(N196)&amp;"_ ","")&amp;TRIM(O196),"")&amp;
IF("AS"=F196,IF(ISTEXT(P196),TRIM(P196)&amp;"_ ","")&amp;TRIM(Q196),"")&amp;
IF("RL"=F196,IF(ISTEXT(R196),TRIM(R196)&amp;"_ ","")&amp;TRIM(S196),"")
),
"")</f>
        <v>Local Currency Tax_ List. Tax Type Code. Identifier</v>
      </c>
      <c r="J196" s="12" t="s">
        <v>2754</v>
      </c>
      <c r="K196" s="9" t="s">
        <v>1740</v>
      </c>
      <c r="L196" s="23"/>
      <c r="M196" s="6" t="s">
        <v>617</v>
      </c>
      <c r="N196" s="12"/>
      <c r="O196" s="6" t="s">
        <v>155</v>
      </c>
      <c r="P196" s="12"/>
      <c r="Q196" s="6"/>
      <c r="R196" s="12"/>
      <c r="S196" s="6"/>
      <c r="T196" s="9" t="s">
        <v>2544</v>
      </c>
      <c r="U196" s="29" t="s">
        <v>2329</v>
      </c>
    </row>
    <row r="197" spans="1:21" s="7" customFormat="1" ht="15.75" customHeight="1">
      <c r="A197" s="6" t="s">
        <v>484</v>
      </c>
      <c r="B197" s="6" t="s">
        <v>618</v>
      </c>
      <c r="C197" s="33" t="s">
        <v>269</v>
      </c>
      <c r="D197" s="5">
        <v>90</v>
      </c>
      <c r="E197" s="31" t="s">
        <v>2303</v>
      </c>
      <c r="F197" s="8" t="s">
        <v>157</v>
      </c>
      <c r="G197" s="29" t="s">
        <v>58</v>
      </c>
      <c r="H197" s="6" t="s">
        <v>619</v>
      </c>
      <c r="I197" s="6" t="str">
        <f>IF("DT"=G197,TRIM(M197)&amp;". Type","")&amp;
IF(AND(ISBLANK(F197),"CC"=G197),IF(ISTEXT(J197),TRIM(J197)&amp;"_ ","")&amp;TRIM(K197)&amp;". "&amp;IF(ISTEXT(L197),TRIM(L197)&amp;"_ ","")&amp;TRIM(M197),"")&amp;
IF("SC"=G197,IF(ISTEXT(J197),TRIM(J197)&amp;"_ ","")&amp;TRIM(K197)&amp;". "&amp;IF(ISTEXT(L197),TRIM(L197)&amp;"_ ","")&amp;TRIM(M197)&amp;". "&amp;IF(ISTEXT(N197),TRIM(N197)&amp;"_ ","")&amp;TRIM(O197),"")&amp;
IF(OR(AND("CC"=G197,ISTEXT(F197)),"BIE"=G197),
 IF(ISTEXT(J197),TRIM(J197)&amp;"_ ","")&amp;TRIM(K197)&amp;". "&amp;
IF("ID"=F197,
"ID",
IF(ISTEXT(L197),TRIM(L197)&amp;"_ ","")&amp;TRIM(M197)&amp;". ")&amp;(
IF("B"=F197,IF(ISTEXT(N197),TRIM(N197)&amp;"_ ","")&amp;TRIM(O197),"")&amp;
IF("AS"=F197,IF(ISTEXT(P197),TRIM(P197)&amp;"_ ","")&amp;TRIM(Q197),"")&amp;
IF("RL"=F197,IF(ISTEXT(R197),TRIM(R197)&amp;"_ ","")&amp;TRIM(S197),"")
),
"")</f>
        <v>Local Currency Tax_ List. Tax Local Amount. Local Amount</v>
      </c>
      <c r="J197" s="12" t="s">
        <v>2754</v>
      </c>
      <c r="K197" s="9" t="s">
        <v>1740</v>
      </c>
      <c r="L197" s="23"/>
      <c r="M197" s="6" t="s">
        <v>2866</v>
      </c>
      <c r="N197" s="12"/>
      <c r="O197" s="6" t="s">
        <v>2753</v>
      </c>
      <c r="P197" s="12"/>
      <c r="Q197" s="6"/>
      <c r="R197" s="12"/>
      <c r="S197" s="6"/>
      <c r="T197" s="9" t="s">
        <v>1892</v>
      </c>
      <c r="U197" s="29" t="s">
        <v>2329</v>
      </c>
    </row>
    <row r="198" spans="1:21" s="7" customFormat="1" ht="15.75" customHeight="1">
      <c r="A198" s="6" t="s">
        <v>484</v>
      </c>
      <c r="B198" s="6" t="s">
        <v>623</v>
      </c>
      <c r="C198" s="33" t="s">
        <v>551</v>
      </c>
      <c r="D198" s="5">
        <v>91</v>
      </c>
      <c r="E198" s="31" t="s">
        <v>2303</v>
      </c>
      <c r="F198" s="8" t="s">
        <v>173</v>
      </c>
      <c r="G198" s="29" t="s">
        <v>58</v>
      </c>
      <c r="H198" s="6" t="s">
        <v>624</v>
      </c>
      <c r="I198" s="6" t="str">
        <f>IF("DT"=G198,TRIM(M198)&amp;". Type","")&amp;
IF(AND(ISBLANK(F198),"CC"=G198),IF(ISTEXT(J198),TRIM(J198)&amp;"_ ","")&amp;TRIM(K198)&amp;". "&amp;IF(ISTEXT(L198),TRIM(L198)&amp;"_ ","")&amp;TRIM(M198),"")&amp;
IF("SC"=G198,IF(ISTEXT(J198),TRIM(J198)&amp;"_ ","")&amp;TRIM(K198)&amp;". "&amp;IF(ISTEXT(L198),TRIM(L198)&amp;"_ ","")&amp;TRIM(M198)&amp;". "&amp;IF(ISTEXT(N198),TRIM(N198)&amp;"_ ","")&amp;TRIM(O198),"")&amp;
IF(OR(AND("CC"=G198,ISTEXT(F198)),"BIE"=G198),
 IF(ISTEXT(J198),TRIM(J198)&amp;"_ ","")&amp;TRIM(K198)&amp;". "&amp;
IF("ID"=F198,
"ID",
IF(ISTEXT(L198),TRIM(L198)&amp;"_ ","")&amp;TRIM(M198)&amp;". ")&amp;(
IF("B"=F198,IF(ISTEXT(N198),TRIM(N198)&amp;"_ ","")&amp;TRIM(O198),"")&amp;
IF("AS"=F198,IF(ISTEXT(P198),TRIM(P198)&amp;"_ ","")&amp;TRIM(Q198),"")&amp;
IF("RL"=F198,IF(ISTEXT(R198),TRIM(R198)&amp;"_ ","")&amp;TRIM(S198),"")
),
"")</f>
        <v>Local Currency Tax_ List. Debit. Chart Of Accounts_ Accounting Account</v>
      </c>
      <c r="J198" s="12" t="s">
        <v>2754</v>
      </c>
      <c r="K198" s="9" t="s">
        <v>1740</v>
      </c>
      <c r="L198" s="23"/>
      <c r="M198" s="6" t="s">
        <v>1050</v>
      </c>
      <c r="N198" s="12"/>
      <c r="O198" s="6"/>
      <c r="P198" s="12"/>
      <c r="Q198" s="6"/>
      <c r="R198" s="12" t="s">
        <v>1887</v>
      </c>
      <c r="S198" s="7" t="s">
        <v>218</v>
      </c>
      <c r="T198" s="9" t="s">
        <v>2545</v>
      </c>
      <c r="U198" s="29" t="s">
        <v>2329</v>
      </c>
    </row>
    <row r="199" spans="1:21" s="7" customFormat="1" ht="15.75" customHeight="1">
      <c r="A199" s="6" t="s">
        <v>484</v>
      </c>
      <c r="B199" s="6" t="s">
        <v>625</v>
      </c>
      <c r="C199" s="33" t="s">
        <v>551</v>
      </c>
      <c r="D199" s="5">
        <v>92</v>
      </c>
      <c r="E199" s="31" t="s">
        <v>2303</v>
      </c>
      <c r="F199" s="8" t="s">
        <v>173</v>
      </c>
      <c r="G199" s="29" t="s">
        <v>58</v>
      </c>
      <c r="H199" s="6" t="s">
        <v>626</v>
      </c>
      <c r="I199" s="6" t="str">
        <f>IF("DT"=G199,TRIM(M199)&amp;". Type","")&amp;
IF(AND(ISBLANK(F199),"CC"=G199),IF(ISTEXT(J199),TRIM(J199)&amp;"_ ","")&amp;TRIM(K199)&amp;". "&amp;IF(ISTEXT(L199),TRIM(L199)&amp;"_ ","")&amp;TRIM(M199),"")&amp;
IF("SC"=G199,IF(ISTEXT(J199),TRIM(J199)&amp;"_ ","")&amp;TRIM(K199)&amp;". "&amp;IF(ISTEXT(L199),TRIM(L199)&amp;"_ ","")&amp;TRIM(M199)&amp;". "&amp;IF(ISTEXT(N199),TRIM(N199)&amp;"_ ","")&amp;TRIM(O199),"")&amp;
IF(OR(AND("CC"=G199,ISTEXT(F199)),"BIE"=G199),
 IF(ISTEXT(J199),TRIM(J199)&amp;"_ ","")&amp;TRIM(K199)&amp;". "&amp;
IF("ID"=F199,
"ID",
IF(ISTEXT(L199),TRIM(L199)&amp;"_ ","")&amp;TRIM(M199)&amp;". ")&amp;(
IF("B"=F199,IF(ISTEXT(N199),TRIM(N199)&amp;"_ ","")&amp;TRIM(O199),"")&amp;
IF("AS"=F199,IF(ISTEXT(P199),TRIM(P199)&amp;"_ ","")&amp;TRIM(Q199),"")&amp;
IF("RL"=F199,IF(ISTEXT(R199),TRIM(R199)&amp;"_ ","")&amp;TRIM(S199),"")
),
"")</f>
        <v>Local Currency Tax_ List. Credit. Chart Of Accounts_ Accounting Account</v>
      </c>
      <c r="J199" s="12" t="s">
        <v>2754</v>
      </c>
      <c r="K199" s="9" t="s">
        <v>1740</v>
      </c>
      <c r="L199" s="23"/>
      <c r="M199" s="6" t="s">
        <v>2027</v>
      </c>
      <c r="N199" s="12"/>
      <c r="O199" s="6"/>
      <c r="P199" s="12"/>
      <c r="Q199" s="6"/>
      <c r="R199" s="12" t="s">
        <v>1887</v>
      </c>
      <c r="S199" s="7" t="s">
        <v>218</v>
      </c>
      <c r="T199" s="9" t="s">
        <v>2546</v>
      </c>
      <c r="U199" s="29" t="s">
        <v>2329</v>
      </c>
    </row>
    <row r="200" spans="1:21" s="7" customFormat="1" ht="15.75" customHeight="1">
      <c r="A200" s="6" t="s">
        <v>484</v>
      </c>
      <c r="B200" s="6" t="s">
        <v>484</v>
      </c>
      <c r="C200" s="33"/>
      <c r="D200" s="5">
        <v>93</v>
      </c>
      <c r="E200" s="31" t="s">
        <v>2303</v>
      </c>
      <c r="F200" s="12" t="s">
        <v>149</v>
      </c>
      <c r="G200" s="29" t="s">
        <v>58</v>
      </c>
      <c r="H200" s="6" t="s">
        <v>2757</v>
      </c>
      <c r="I200" s="6" t="str">
        <f>IF("DT"=G200,TRIM(M200)&amp;". Type","")&amp;
IF(AND(ISBLANK(F200),"CC"=G200),IF(ISTEXT(J200),TRIM(J200)&amp;"_ ","")&amp;TRIM(K200)&amp;". "&amp;IF(ISTEXT(L200),TRIM(L200)&amp;"_ ","")&amp;TRIM(M200),"")&amp;
IF("SC"=G200,IF(ISTEXT(J200),TRIM(J200)&amp;"_ ","")&amp;TRIM(K200)&amp;". "&amp;IF(ISTEXT(L200),TRIM(L200)&amp;"_ ","")&amp;TRIM(M200)&amp;". "&amp;IF(ISTEXT(N200),TRIM(N200)&amp;"_ ","")&amp;TRIM(O200),"")&amp;
IF(OR(AND("CC"=G200,ISTEXT(F200)),"BIE"=G200),
 IF(ISTEXT(J200),TRIM(J200)&amp;"_ ","")&amp;TRIM(K200)&amp;". "&amp;
IF("ID"=F200,
"ID",
IF(ISTEXT(L200),TRIM(L200)&amp;"_ ","")&amp;TRIM(M200)&amp;". ")&amp;(
IF("B"=F200,IF(ISTEXT(N200),TRIM(N200)&amp;"_ ","")&amp;TRIM(O200),"")&amp;
IF("AS"=F200,IF(ISTEXT(P200),TRIM(P200)&amp;"_ ","")&amp;TRIM(Q200),"")&amp;
IF("RL"=F200,IF(ISTEXT(R200),TRIM(R200)&amp;"_ ","")&amp;TRIM(S200),"")
),
"")</f>
        <v xml:space="preserve">Transaction Currency Tax_ List. Detail. </v>
      </c>
      <c r="J200" s="12" t="s">
        <v>2756</v>
      </c>
      <c r="K200" s="9" t="s">
        <v>1740</v>
      </c>
      <c r="L200" s="23"/>
      <c r="M200" s="6" t="s">
        <v>268</v>
      </c>
      <c r="N200" s="12"/>
      <c r="O200" s="6"/>
      <c r="P200" s="12"/>
      <c r="Q200" s="6"/>
      <c r="R200" s="12"/>
      <c r="S200" s="6"/>
      <c r="T200" s="9" t="s">
        <v>2191</v>
      </c>
      <c r="U200" s="29"/>
    </row>
    <row r="201" spans="1:21" s="7" customFormat="1" ht="15.75" customHeight="1">
      <c r="A201" s="6" t="s">
        <v>484</v>
      </c>
      <c r="B201" s="6" t="s">
        <v>616</v>
      </c>
      <c r="C201" s="33" t="s">
        <v>616</v>
      </c>
      <c r="D201" s="5">
        <v>94</v>
      </c>
      <c r="E201" s="31" t="s">
        <v>2303</v>
      </c>
      <c r="F201" s="12" t="s">
        <v>157</v>
      </c>
      <c r="G201" s="29" t="s">
        <v>58</v>
      </c>
      <c r="H201" s="6" t="s">
        <v>617</v>
      </c>
      <c r="I201" s="6" t="str">
        <f>IF("DT"=G201,TRIM(M201)&amp;". Type","")&amp;
IF(AND(ISBLANK(F201),"CC"=G201),IF(ISTEXT(J201),TRIM(J201)&amp;"_ ","")&amp;TRIM(K201)&amp;". "&amp;IF(ISTEXT(L201),TRIM(L201)&amp;"_ ","")&amp;TRIM(M201),"")&amp;
IF("SC"=G201,IF(ISTEXT(J201),TRIM(J201)&amp;"_ ","")&amp;TRIM(K201)&amp;". "&amp;IF(ISTEXT(L201),TRIM(L201)&amp;"_ ","")&amp;TRIM(M201)&amp;". "&amp;IF(ISTEXT(N201),TRIM(N201)&amp;"_ ","")&amp;TRIM(O201),"")&amp;
IF(OR(AND("CC"=G201,ISTEXT(F201)),"BIE"=G201),
 IF(ISTEXT(J201),TRIM(J201)&amp;"_ ","")&amp;TRIM(K201)&amp;". "&amp;
IF("ID"=F201,
"ID",
IF(ISTEXT(L201),TRIM(L201)&amp;"_ ","")&amp;TRIM(M201)&amp;". ")&amp;(
IF("B"=F201,IF(ISTEXT(N201),TRIM(N201)&amp;"_ ","")&amp;TRIM(O201),"")&amp;
IF("AS"=F201,IF(ISTEXT(P201),TRIM(P201)&amp;"_ ","")&amp;TRIM(Q201),"")&amp;
IF("RL"=F201,IF(ISTEXT(R201),TRIM(R201)&amp;"_ ","")&amp;TRIM(S201),"")
),
"")</f>
        <v>Transaction Currency Tax_ List. Tax Type Code. Identifier</v>
      </c>
      <c r="J201" s="12" t="s">
        <v>2756</v>
      </c>
      <c r="K201" s="9" t="s">
        <v>1740</v>
      </c>
      <c r="L201" s="23"/>
      <c r="M201" s="6" t="s">
        <v>617</v>
      </c>
      <c r="N201" s="12"/>
      <c r="O201" s="6" t="s">
        <v>155</v>
      </c>
      <c r="P201" s="12"/>
      <c r="Q201" s="6"/>
      <c r="R201" s="12"/>
      <c r="S201" s="6"/>
      <c r="T201" s="9" t="s">
        <v>2544</v>
      </c>
      <c r="U201" s="29" t="s">
        <v>2329</v>
      </c>
    </row>
    <row r="202" spans="1:21" s="7" customFormat="1" ht="15.75" customHeight="1">
      <c r="A202" s="6" t="s">
        <v>484</v>
      </c>
      <c r="B202" s="6" t="s">
        <v>620</v>
      </c>
      <c r="C202" s="33" t="s">
        <v>269</v>
      </c>
      <c r="D202" s="5">
        <v>95</v>
      </c>
      <c r="E202" s="31" t="s">
        <v>2303</v>
      </c>
      <c r="F202" s="8" t="s">
        <v>157</v>
      </c>
      <c r="G202" s="29" t="s">
        <v>58</v>
      </c>
      <c r="H202" s="6" t="s">
        <v>621</v>
      </c>
      <c r="I202" s="6" t="str">
        <f>IF("DT"=G202,TRIM(M202)&amp;". Type","")&amp;
IF(AND(ISBLANK(F202),"CC"=G202),IF(ISTEXT(J202),TRIM(J202)&amp;"_ ","")&amp;TRIM(K202)&amp;". "&amp;IF(ISTEXT(L202),TRIM(L202)&amp;"_ ","")&amp;TRIM(M202),"")&amp;
IF("SC"=G202,IF(ISTEXT(J202),TRIM(J202)&amp;"_ ","")&amp;TRIM(K202)&amp;". "&amp;IF(ISTEXT(L202),TRIM(L202)&amp;"_ ","")&amp;TRIM(M202)&amp;". "&amp;IF(ISTEXT(N202),TRIM(N202)&amp;"_ ","")&amp;TRIM(O202),"")&amp;
IF(OR(AND("CC"=G202,ISTEXT(F202)),"BIE"=G202),
 IF(ISTEXT(J202),TRIM(J202)&amp;"_ ","")&amp;TRIM(K202)&amp;". "&amp;
IF("ID"=F202,
"ID",
IF(ISTEXT(L202),TRIM(L202)&amp;"_ ","")&amp;TRIM(M202)&amp;". ")&amp;(
IF("B"=F202,IF(ISTEXT(N202),TRIM(N202)&amp;"_ ","")&amp;TRIM(O202),"")&amp;
IF("AS"=F202,IF(ISTEXT(P202),TRIM(P202)&amp;"_ ","")&amp;TRIM(Q202),"")&amp;
IF("RL"=F202,IF(ISTEXT(R202),TRIM(R202)&amp;"_ ","")&amp;TRIM(S202),"")
),
"")</f>
        <v>Transaction Currency Tax_ List. Tax Transaction Amount. Transaction Amount</v>
      </c>
      <c r="J202" s="12" t="s">
        <v>2756</v>
      </c>
      <c r="K202" s="9" t="s">
        <v>1740</v>
      </c>
      <c r="L202" s="23"/>
      <c r="M202" s="6" t="s">
        <v>2867</v>
      </c>
      <c r="N202" s="12"/>
      <c r="O202" s="6" t="s">
        <v>2751</v>
      </c>
      <c r="P202" s="12"/>
      <c r="Q202" s="6"/>
      <c r="R202" s="12"/>
      <c r="S202" s="6"/>
      <c r="T202" s="9" t="s">
        <v>622</v>
      </c>
      <c r="U202" s="29" t="s">
        <v>2329</v>
      </c>
    </row>
    <row r="203" spans="1:21" s="7" customFormat="1" ht="15.75" customHeight="1">
      <c r="A203" s="6" t="s">
        <v>484</v>
      </c>
      <c r="B203" s="6" t="s">
        <v>623</v>
      </c>
      <c r="C203" s="33" t="s">
        <v>551</v>
      </c>
      <c r="D203" s="5">
        <v>96</v>
      </c>
      <c r="E203" s="31" t="s">
        <v>2303</v>
      </c>
      <c r="F203" s="8" t="s">
        <v>173</v>
      </c>
      <c r="G203" s="29" t="s">
        <v>58</v>
      </c>
      <c r="H203" s="6" t="s">
        <v>624</v>
      </c>
      <c r="I203" s="6" t="str">
        <f>IF("DT"=G203,TRIM(M203)&amp;". Type","")&amp;
IF(AND(ISBLANK(F203),"CC"=G203),IF(ISTEXT(J203),TRIM(J203)&amp;"_ ","")&amp;TRIM(K203)&amp;". "&amp;IF(ISTEXT(L203),TRIM(L203)&amp;"_ ","")&amp;TRIM(M203),"")&amp;
IF("SC"=G203,IF(ISTEXT(J203),TRIM(J203)&amp;"_ ","")&amp;TRIM(K203)&amp;". "&amp;IF(ISTEXT(L203),TRIM(L203)&amp;"_ ","")&amp;TRIM(M203)&amp;". "&amp;IF(ISTEXT(N203),TRIM(N203)&amp;"_ ","")&amp;TRIM(O203),"")&amp;
IF(OR(AND("CC"=G203,ISTEXT(F203)),"BIE"=G203),
 IF(ISTEXT(J203),TRIM(J203)&amp;"_ ","")&amp;TRIM(K203)&amp;". "&amp;
IF("ID"=F203,
"ID",
IF(ISTEXT(L203),TRIM(L203)&amp;"_ ","")&amp;TRIM(M203)&amp;". ")&amp;(
IF("B"=F203,IF(ISTEXT(N203),TRIM(N203)&amp;"_ ","")&amp;TRIM(O203),"")&amp;
IF("AS"=F203,IF(ISTEXT(P203),TRIM(P203)&amp;"_ ","")&amp;TRIM(Q203),"")&amp;
IF("RL"=F203,IF(ISTEXT(R203),TRIM(R203)&amp;"_ ","")&amp;TRIM(S203),"")
),
"")</f>
        <v>Transaction Currency Tax_ List. Debit. Chart Of Accounts_ Accounting Account</v>
      </c>
      <c r="J203" s="12" t="s">
        <v>2756</v>
      </c>
      <c r="K203" s="9" t="s">
        <v>1740</v>
      </c>
      <c r="L203" s="23"/>
      <c r="M203" s="6" t="s">
        <v>1050</v>
      </c>
      <c r="N203" s="12"/>
      <c r="O203" s="6"/>
      <c r="P203" s="12"/>
      <c r="Q203" s="6"/>
      <c r="R203" s="12" t="s">
        <v>1887</v>
      </c>
      <c r="S203" s="7" t="s">
        <v>218</v>
      </c>
      <c r="T203" s="9" t="s">
        <v>2545</v>
      </c>
      <c r="U203" s="29" t="s">
        <v>2329</v>
      </c>
    </row>
    <row r="204" spans="1:21" s="7" customFormat="1" ht="15.75" customHeight="1">
      <c r="A204" s="6" t="s">
        <v>484</v>
      </c>
      <c r="B204" s="6" t="s">
        <v>625</v>
      </c>
      <c r="C204" s="33" t="s">
        <v>551</v>
      </c>
      <c r="D204" s="5">
        <v>97</v>
      </c>
      <c r="E204" s="31" t="s">
        <v>2303</v>
      </c>
      <c r="F204" s="8" t="s">
        <v>173</v>
      </c>
      <c r="G204" s="29" t="s">
        <v>58</v>
      </c>
      <c r="H204" s="6" t="s">
        <v>626</v>
      </c>
      <c r="I204" s="6" t="str">
        <f>IF("DT"=G204,TRIM(M204)&amp;". Type","")&amp;
IF(AND(ISBLANK(F204),"CC"=G204),IF(ISTEXT(J204),TRIM(J204)&amp;"_ ","")&amp;TRIM(K204)&amp;". "&amp;IF(ISTEXT(L204),TRIM(L204)&amp;"_ ","")&amp;TRIM(M204),"")&amp;
IF("SC"=G204,IF(ISTEXT(J204),TRIM(J204)&amp;"_ ","")&amp;TRIM(K204)&amp;". "&amp;IF(ISTEXT(L204),TRIM(L204)&amp;"_ ","")&amp;TRIM(M204)&amp;". "&amp;IF(ISTEXT(N204),TRIM(N204)&amp;"_ ","")&amp;TRIM(O204),"")&amp;
IF(OR(AND("CC"=G204,ISTEXT(F204)),"BIE"=G204),
 IF(ISTEXT(J204),TRIM(J204)&amp;"_ ","")&amp;TRIM(K204)&amp;". "&amp;
IF("ID"=F204,
"ID",
IF(ISTEXT(L204),TRIM(L204)&amp;"_ ","")&amp;TRIM(M204)&amp;". ")&amp;(
IF("B"=F204,IF(ISTEXT(N204),TRIM(N204)&amp;"_ ","")&amp;TRIM(O204),"")&amp;
IF("AS"=F204,IF(ISTEXT(P204),TRIM(P204)&amp;"_ ","")&amp;TRIM(Q204),"")&amp;
IF("RL"=F204,IF(ISTEXT(R204),TRIM(R204)&amp;"_ ","")&amp;TRIM(S204),"")
),
"")</f>
        <v>Transaction Currency Tax_ List. Credit. Chart Of Accounts_ Accounting Account</v>
      </c>
      <c r="J204" s="12" t="s">
        <v>2756</v>
      </c>
      <c r="K204" s="9" t="s">
        <v>1740</v>
      </c>
      <c r="L204" s="23"/>
      <c r="M204" s="6" t="s">
        <v>2027</v>
      </c>
      <c r="N204" s="12"/>
      <c r="O204" s="6"/>
      <c r="P204" s="12"/>
      <c r="Q204" s="6"/>
      <c r="R204" s="12" t="s">
        <v>1887</v>
      </c>
      <c r="S204" s="7" t="s">
        <v>218</v>
      </c>
      <c r="T204" s="9" t="s">
        <v>2546</v>
      </c>
      <c r="U204" s="29" t="s">
        <v>2329</v>
      </c>
    </row>
    <row r="205" spans="1:21" s="7" customFormat="1" ht="15.75" customHeight="1">
      <c r="A205" s="55"/>
      <c r="B205" s="55"/>
      <c r="C205" s="56"/>
      <c r="D205" s="5">
        <v>98</v>
      </c>
      <c r="E205" s="31" t="s">
        <v>2303</v>
      </c>
      <c r="F205" s="57" t="s">
        <v>1858</v>
      </c>
      <c r="G205" s="29" t="s">
        <v>58</v>
      </c>
      <c r="H205" s="35" t="s">
        <v>218</v>
      </c>
      <c r="I205" s="6" t="str">
        <f>IF("DT"=G205,TRIM(M205)&amp;". Type","")&amp;
IF(AND(ISBLANK(F205),"CC"=G205),IF(ISTEXT(J205),TRIM(J205)&amp;"_ ","")&amp;TRIM(K205)&amp;". "&amp;IF(ISTEXT(L205),TRIM(L205)&amp;"_ ","")&amp;TRIM(M205),"")&amp;
IF("SC"=G205,IF(ISTEXT(J205),TRIM(J205)&amp;"_ ","")&amp;TRIM(K205)&amp;". "&amp;IF(ISTEXT(L205),TRIM(L205)&amp;"_ ","")&amp;TRIM(M205)&amp;". "&amp;IF(ISTEXT(N205),TRIM(N205)&amp;"_ ","")&amp;TRIM(O205),"")&amp;
IF(OR(AND("CC"=G205,ISTEXT(F205)),"BIE"=G205),
 IF(ISTEXT(J205),TRIM(J205)&amp;"_ ","")&amp;TRIM(K205)&amp;". "&amp;
IF("ID"=F205,
"ID",
IF(ISTEXT(L205),TRIM(L205)&amp;"_ ","")&amp;TRIM(M205)&amp;". ")&amp;(
IF("B"=F205,IF(ISTEXT(N205),TRIM(N205)&amp;"_ ","")&amp;TRIM(O205),"")&amp;
IF("AS"=F205,IF(ISTEXT(P205),TRIM(P205)&amp;"_ ","")&amp;TRIM(Q205),"")&amp;
IF("RL"=F205,IF(ISTEXT(R205),TRIM(R205)&amp;"_ ","")&amp;TRIM(S205),"")
),
"")</f>
        <v xml:space="preserve">Accounting Account. Details. </v>
      </c>
      <c r="J205" s="35"/>
      <c r="K205" s="35" t="s">
        <v>218</v>
      </c>
      <c r="L205" s="35"/>
      <c r="M205" s="35" t="s">
        <v>151</v>
      </c>
      <c r="N205" s="35"/>
      <c r="O205" s="35"/>
      <c r="P205" s="35"/>
      <c r="Q205" s="35" t="s">
        <v>152</v>
      </c>
      <c r="R205" s="35"/>
      <c r="S205" s="35" t="s">
        <v>152</v>
      </c>
      <c r="T205" s="35" t="s">
        <v>2159</v>
      </c>
      <c r="U205" s="40"/>
    </row>
    <row r="206" spans="1:21" s="7" customFormat="1" ht="15.75" customHeight="1">
      <c r="A206" s="55"/>
      <c r="B206" s="55"/>
      <c r="C206" s="56"/>
      <c r="D206" s="5">
        <v>99</v>
      </c>
      <c r="E206" s="31" t="s">
        <v>2303</v>
      </c>
      <c r="F206" s="57" t="s">
        <v>1859</v>
      </c>
      <c r="G206" s="29" t="s">
        <v>58</v>
      </c>
      <c r="H206" s="35" t="s">
        <v>1863</v>
      </c>
      <c r="I206" s="6" t="str">
        <f>IF("DT"=G206,TRIM(M206)&amp;". Type","")&amp;
IF(AND(ISBLANK(F206),"CC"=G206),IF(ISTEXT(J206),TRIM(J206)&amp;"_ ","")&amp;TRIM(K206)&amp;". "&amp;IF(ISTEXT(L206),TRIM(L206)&amp;"_ ","")&amp;TRIM(M206),"")&amp;
IF("SC"=G206,IF(ISTEXT(J206),TRIM(J206)&amp;"_ ","")&amp;TRIM(K206)&amp;". "&amp;IF(ISTEXT(L206),TRIM(L206)&amp;"_ ","")&amp;TRIM(M206)&amp;". "&amp;IF(ISTEXT(N206),TRIM(N206)&amp;"_ ","")&amp;TRIM(O206),"")&amp;
IF(OR(AND("CC"=G206,ISTEXT(F206)),"BIE"=G206),
 IF(ISTEXT(J206),TRIM(J206)&amp;"_ ","")&amp;TRIM(K206)&amp;". "&amp;
IF("ID"=F206,
"ID",
IF(ISTEXT(L206),TRIM(L206)&amp;"_ ","")&amp;TRIM(M206)&amp;". ")&amp;(
IF("B"=F206,IF(ISTEXT(N206),TRIM(N206)&amp;"_ ","")&amp;TRIM(O206),"")&amp;
IF("AS"=F206,IF(ISTEXT(P206),TRIM(P206)&amp;"_ ","")&amp;TRIM(Q206),"")&amp;
IF("RL"=F206,IF(ISTEXT(R206),TRIM(R206)&amp;"_ ","")&amp;TRIM(S206),"")
),
"")</f>
        <v>Accounting Account. ID</v>
      </c>
      <c r="J206" s="35"/>
      <c r="K206" s="35" t="s">
        <v>218</v>
      </c>
      <c r="L206" s="35"/>
      <c r="M206" s="35" t="s">
        <v>154</v>
      </c>
      <c r="N206" s="35"/>
      <c r="O206" s="35" t="s">
        <v>155</v>
      </c>
      <c r="P206" s="35"/>
      <c r="Q206" s="35" t="s">
        <v>152</v>
      </c>
      <c r="R206" s="35"/>
      <c r="S206" s="35" t="s">
        <v>152</v>
      </c>
      <c r="T206" s="35" t="s">
        <v>1851</v>
      </c>
      <c r="U206" s="29" t="s">
        <v>2333</v>
      </c>
    </row>
    <row r="207" spans="1:21" s="7" customFormat="1" ht="15.75" customHeight="1">
      <c r="A207" s="40"/>
      <c r="B207" s="40"/>
      <c r="C207" s="35"/>
      <c r="D207" s="5">
        <v>100</v>
      </c>
      <c r="E207" s="31" t="s">
        <v>2303</v>
      </c>
      <c r="F207" s="57" t="s">
        <v>1825</v>
      </c>
      <c r="G207" s="29" t="s">
        <v>58</v>
      </c>
      <c r="H207" s="35" t="s">
        <v>213</v>
      </c>
      <c r="I207" s="6" t="str">
        <f>IF("DT"=G207,TRIM(M207)&amp;". Type","")&amp;
IF(AND(ISBLANK(F207),"CC"=G207),IF(ISTEXT(J207),TRIM(J207)&amp;"_ ","")&amp;TRIM(K207)&amp;". "&amp;IF(ISTEXT(L207),TRIM(L207)&amp;"_ ","")&amp;TRIM(M207),"")&amp;
IF("SC"=G207,IF(ISTEXT(J207),TRIM(J207)&amp;"_ ","")&amp;TRIM(K207)&amp;". "&amp;IF(ISTEXT(L207),TRIM(L207)&amp;"_ ","")&amp;TRIM(M207)&amp;". "&amp;IF(ISTEXT(N207),TRIM(N207)&amp;"_ ","")&amp;TRIM(O207),"")&amp;
IF(OR(AND("CC"=G207,ISTEXT(F207)),"BIE"=G207),
 IF(ISTEXT(J207),TRIM(J207)&amp;"_ ","")&amp;TRIM(K207)&amp;". "&amp;
IF("ID"=F207,
"ID",
IF(ISTEXT(L207),TRIM(L207)&amp;"_ ","")&amp;TRIM(M207)&amp;". ")&amp;(
IF("B"=F207,IF(ISTEXT(N207),TRIM(N207)&amp;"_ ","")&amp;TRIM(O207),"")&amp;
IF("AS"=F207,IF(ISTEXT(P207),TRIM(P207)&amp;"_ ","")&amp;TRIM(Q207),"")&amp;
IF("RL"=F207,IF(ISTEXT(R207),TRIM(R207)&amp;"_ ","")&amp;TRIM(S207),"")
),
"")</f>
        <v>Accounting Account. Name. Name</v>
      </c>
      <c r="J207" s="35"/>
      <c r="K207" s="35" t="s">
        <v>218</v>
      </c>
      <c r="L207" s="35"/>
      <c r="M207" s="36" t="s">
        <v>1787</v>
      </c>
      <c r="N207" s="35"/>
      <c r="O207" s="36" t="s">
        <v>213</v>
      </c>
      <c r="P207" s="35"/>
      <c r="Q207" s="35" t="s">
        <v>152</v>
      </c>
      <c r="R207" s="35"/>
      <c r="S207" s="35" t="s">
        <v>152</v>
      </c>
      <c r="T207" s="35" t="s">
        <v>1853</v>
      </c>
      <c r="U207" s="40" t="s">
        <v>2329</v>
      </c>
    </row>
    <row r="208" spans="1:21" s="7" customFormat="1" ht="15.75" customHeight="1">
      <c r="A208" s="40"/>
      <c r="B208" s="40"/>
      <c r="C208" s="35"/>
      <c r="D208" s="5">
        <v>101</v>
      </c>
      <c r="E208" s="31" t="s">
        <v>2303</v>
      </c>
      <c r="F208" s="57" t="s">
        <v>1825</v>
      </c>
      <c r="G208" s="29" t="s">
        <v>58</v>
      </c>
      <c r="H208" s="35" t="s">
        <v>207</v>
      </c>
      <c r="I208" s="6" t="str">
        <f>IF("DT"=G208,TRIM(M208)&amp;". Type","")&amp;
IF(AND(ISBLANK(F208),"CC"=G208),IF(ISTEXT(J208),TRIM(J208)&amp;"_ ","")&amp;TRIM(K208)&amp;". "&amp;IF(ISTEXT(L208),TRIM(L208)&amp;"_ ","")&amp;TRIM(M208),"")&amp;
IF("SC"=G208,IF(ISTEXT(J208),TRIM(J208)&amp;"_ ","")&amp;TRIM(K208)&amp;". "&amp;IF(ISTEXT(L208),TRIM(L208)&amp;"_ ","")&amp;TRIM(M208)&amp;". "&amp;IF(ISTEXT(N208),TRIM(N208)&amp;"_ ","")&amp;TRIM(O208),"")&amp;
IF(OR(AND("CC"=G208,ISTEXT(F208)),"BIE"=G208),
 IF(ISTEXT(J208),TRIM(J208)&amp;"_ ","")&amp;TRIM(K208)&amp;". "&amp;
IF("ID"=F208,
"ID",
IF(ISTEXT(L208),TRIM(L208)&amp;"_ ","")&amp;TRIM(M208)&amp;". ")&amp;(
IF("B"=F208,IF(ISTEXT(N208),TRIM(N208)&amp;"_ ","")&amp;TRIM(O208),"")&amp;
IF("AS"=F208,IF(ISTEXT(P208),TRIM(P208)&amp;"_ ","")&amp;TRIM(Q208),"")&amp;
IF("RL"=F208,IF(ISTEXT(R208),TRIM(R208)&amp;"_ ","")&amp;TRIM(S208),"")
),
"")</f>
        <v>Accounting Account. Description. Text</v>
      </c>
      <c r="J208" s="35"/>
      <c r="K208" s="35" t="s">
        <v>218</v>
      </c>
      <c r="L208" s="35"/>
      <c r="M208" s="35" t="s">
        <v>207</v>
      </c>
      <c r="N208" s="35"/>
      <c r="O208" s="35" t="s">
        <v>160</v>
      </c>
      <c r="P208" s="35"/>
      <c r="Q208" s="35" t="s">
        <v>152</v>
      </c>
      <c r="R208" s="35"/>
      <c r="S208" s="35" t="s">
        <v>152</v>
      </c>
      <c r="T208" s="35" t="s">
        <v>2160</v>
      </c>
      <c r="U208" s="40" t="s">
        <v>2329</v>
      </c>
    </row>
    <row r="209" spans="1:21" s="7" customFormat="1" ht="15.75" customHeight="1">
      <c r="A209" s="40"/>
      <c r="B209" s="40"/>
      <c r="C209" s="35"/>
      <c r="D209" s="5">
        <v>102</v>
      </c>
      <c r="E209" s="31" t="s">
        <v>2303</v>
      </c>
      <c r="F209" s="57" t="s">
        <v>1825</v>
      </c>
      <c r="G209" s="29" t="s">
        <v>58</v>
      </c>
      <c r="H209" s="35" t="s">
        <v>1864</v>
      </c>
      <c r="I209" s="6" t="str">
        <f>IF("DT"=G209,TRIM(M209)&amp;". Type","")&amp;
IF(AND(ISBLANK(F209),"CC"=G209),IF(ISTEXT(J209),TRIM(J209)&amp;"_ ","")&amp;TRIM(K209)&amp;". "&amp;IF(ISTEXT(L209),TRIM(L209)&amp;"_ ","")&amp;TRIM(M209),"")&amp;
IF("SC"=G209,IF(ISTEXT(J209),TRIM(J209)&amp;"_ ","")&amp;TRIM(K209)&amp;". "&amp;IF(ISTEXT(L209),TRIM(L209)&amp;"_ ","")&amp;TRIM(M209)&amp;". "&amp;IF(ISTEXT(N209),TRIM(N209)&amp;"_ ","")&amp;TRIM(O209),"")&amp;
IF(OR(AND("CC"=G209,ISTEXT(F209)),"BIE"=G209),
 IF(ISTEXT(J209),TRIM(J209)&amp;"_ ","")&amp;TRIM(K209)&amp;". "&amp;
IF("ID"=F209,
"ID",
IF(ISTEXT(L209),TRIM(L209)&amp;"_ ","")&amp;TRIM(M209)&amp;". ")&amp;(
IF("B"=F209,IF(ISTEXT(N209),TRIM(N209)&amp;"_ ","")&amp;TRIM(O209),"")&amp;
IF("AS"=F209,IF(ISTEXT(P209),TRIM(P209)&amp;"_ ","")&amp;TRIM(Q209),"")&amp;
IF("RL"=F209,IF(ISTEXT(R209),TRIM(R209)&amp;"_ ","")&amp;TRIM(S209),"")
),
"")</f>
        <v>Accounting Account. Caption. Text</v>
      </c>
      <c r="J209" s="35"/>
      <c r="K209" s="35" t="s">
        <v>218</v>
      </c>
      <c r="L209" s="35"/>
      <c r="M209" s="35" t="s">
        <v>1864</v>
      </c>
      <c r="N209" s="35"/>
      <c r="O209" s="35" t="s">
        <v>160</v>
      </c>
      <c r="P209" s="35"/>
      <c r="Q209" s="35"/>
      <c r="R209" s="35"/>
      <c r="S209" s="35"/>
      <c r="T209" s="35" t="s">
        <v>2251</v>
      </c>
      <c r="U209" s="40" t="s">
        <v>2329</v>
      </c>
    </row>
    <row r="210" spans="1:21" s="7" customFormat="1" ht="15.75" customHeight="1">
      <c r="A210" s="40"/>
      <c r="B210" s="40"/>
      <c r="C210" s="35"/>
      <c r="D210" s="5">
        <v>103</v>
      </c>
      <c r="E210" s="31" t="s">
        <v>2303</v>
      </c>
      <c r="F210" s="57" t="s">
        <v>1825</v>
      </c>
      <c r="G210" s="29" t="s">
        <v>58</v>
      </c>
      <c r="H210" s="35" t="s">
        <v>158</v>
      </c>
      <c r="I210" s="6" t="str">
        <f>IF("DT"=G210,TRIM(M210)&amp;". Type","")&amp;
IF(AND(ISBLANK(F210),"CC"=G210),IF(ISTEXT(J210),TRIM(J210)&amp;"_ ","")&amp;TRIM(K210)&amp;". "&amp;IF(ISTEXT(L210),TRIM(L210)&amp;"_ ","")&amp;TRIM(M210),"")&amp;
IF("SC"=G210,IF(ISTEXT(J210),TRIM(J210)&amp;"_ ","")&amp;TRIM(K210)&amp;". "&amp;IF(ISTEXT(L210),TRIM(L210)&amp;"_ ","")&amp;TRIM(M210)&amp;". "&amp;IF(ISTEXT(N210),TRIM(N210)&amp;"_ ","")&amp;TRIM(O210),"")&amp;
IF(OR(AND("CC"=G210,ISTEXT(F210)),"BIE"=G210),
 IF(ISTEXT(J210),TRIM(J210)&amp;"_ ","")&amp;TRIM(K210)&amp;". "&amp;
IF("ID"=F210,
"ID",
IF(ISTEXT(L210),TRIM(L210)&amp;"_ ","")&amp;TRIM(M210)&amp;". ")&amp;(
IF("B"=F210,IF(ISTEXT(N210),TRIM(N210)&amp;"_ ","")&amp;TRIM(O210),"")&amp;
IF("AS"=F210,IF(ISTEXT(P210),TRIM(P210)&amp;"_ ","")&amp;TRIM(Q210),"")&amp;
IF("RL"=F210,IF(ISTEXT(R210),TRIM(R210)&amp;"_ ","")&amp;TRIM(S210),"")
),
"")</f>
        <v>Accounting Account. Type. Code</v>
      </c>
      <c r="J210" s="35"/>
      <c r="K210" s="35" t="s">
        <v>218</v>
      </c>
      <c r="L210" s="35"/>
      <c r="M210" s="35" t="s">
        <v>159</v>
      </c>
      <c r="N210" s="35"/>
      <c r="O210" s="35" t="s">
        <v>100</v>
      </c>
      <c r="P210" s="35"/>
      <c r="Q210" s="35" t="s">
        <v>152</v>
      </c>
      <c r="R210" s="35"/>
      <c r="S210" s="35" t="s">
        <v>152</v>
      </c>
      <c r="T210" s="35" t="s">
        <v>1852</v>
      </c>
      <c r="U210" s="40" t="s">
        <v>2329</v>
      </c>
    </row>
    <row r="211" spans="1:21" s="7" customFormat="1" ht="15.75" customHeight="1">
      <c r="A211" s="40"/>
      <c r="B211" s="40"/>
      <c r="C211" s="35"/>
      <c r="D211" s="5">
        <v>104</v>
      </c>
      <c r="E211" s="31" t="s">
        <v>2303</v>
      </c>
      <c r="F211" s="57" t="s">
        <v>1825</v>
      </c>
      <c r="G211" s="29" t="s">
        <v>58</v>
      </c>
      <c r="H211" s="35" t="s">
        <v>1847</v>
      </c>
      <c r="I211" s="6" t="str">
        <f>IF("DT"=G211,TRIM(M211)&amp;". Type","")&amp;
IF(AND(ISBLANK(F211),"CC"=G211),IF(ISTEXT(J211),TRIM(J211)&amp;"_ ","")&amp;TRIM(K211)&amp;". "&amp;IF(ISTEXT(L211),TRIM(L211)&amp;"_ ","")&amp;TRIM(M211),"")&amp;
IF("SC"=G211,IF(ISTEXT(J211),TRIM(J211)&amp;"_ ","")&amp;TRIM(K211)&amp;". "&amp;IF(ISTEXT(L211),TRIM(L211)&amp;"_ ","")&amp;TRIM(M211)&amp;". "&amp;IF(ISTEXT(N211),TRIM(N211)&amp;"_ ","")&amp;TRIM(O211),"")&amp;
IF(OR(AND("CC"=G211,ISTEXT(F211)),"BIE"=G211),
 IF(ISTEXT(J211),TRIM(J211)&amp;"_ ","")&amp;TRIM(K211)&amp;". "&amp;
IF("ID"=F211,
"ID",
IF(ISTEXT(L211),TRIM(L211)&amp;"_ ","")&amp;TRIM(M211)&amp;". ")&amp;(
IF("B"=F211,IF(ISTEXT(N211),TRIM(N211)&amp;"_ ","")&amp;TRIM(O211),"")&amp;
IF("AS"=F211,IF(ISTEXT(P211),TRIM(P211)&amp;"_ ","")&amp;TRIM(Q211),"")&amp;
IF("RL"=F211,IF(ISTEXT(R211),TRIM(R211)&amp;"_ ","")&amp;TRIM(S211),"")
),
"")</f>
        <v>Accounting Account. Sub Type. Code</v>
      </c>
      <c r="J211" s="35"/>
      <c r="K211" s="35" t="s">
        <v>218</v>
      </c>
      <c r="L211" s="35"/>
      <c r="M211" s="35" t="s">
        <v>1847</v>
      </c>
      <c r="N211" s="35"/>
      <c r="O211" s="35" t="s">
        <v>100</v>
      </c>
      <c r="P211" s="35"/>
      <c r="Q211" s="35" t="s">
        <v>152</v>
      </c>
      <c r="R211" s="35"/>
      <c r="S211" s="35" t="s">
        <v>152</v>
      </c>
      <c r="T211" s="35" t="s">
        <v>2161</v>
      </c>
      <c r="U211" s="40" t="s">
        <v>2329</v>
      </c>
    </row>
    <row r="212" spans="1:21" s="7" customFormat="1" ht="15.75" customHeight="1">
      <c r="A212" s="40"/>
      <c r="B212" s="40"/>
      <c r="C212" s="35"/>
      <c r="D212" s="5">
        <v>105</v>
      </c>
      <c r="E212" s="31" t="s">
        <v>2303</v>
      </c>
      <c r="F212" s="57" t="s">
        <v>1825</v>
      </c>
      <c r="G212" s="29" t="s">
        <v>58</v>
      </c>
      <c r="H212" s="35" t="s">
        <v>1865</v>
      </c>
      <c r="I212" s="6" t="str">
        <f>IF("DT"=G212,TRIM(M212)&amp;". Type","")&amp;
IF(AND(ISBLANK(F212),"CC"=G212),IF(ISTEXT(J212),TRIM(J212)&amp;"_ ","")&amp;TRIM(K212)&amp;". "&amp;IF(ISTEXT(L212),TRIM(L212)&amp;"_ ","")&amp;TRIM(M212),"")&amp;
IF("SC"=G212,IF(ISTEXT(J212),TRIM(J212)&amp;"_ ","")&amp;TRIM(K212)&amp;". "&amp;IF(ISTEXT(L212),TRIM(L212)&amp;"_ ","")&amp;TRIM(M212)&amp;". "&amp;IF(ISTEXT(N212),TRIM(N212)&amp;"_ ","")&amp;TRIM(O212),"")&amp;
IF(OR(AND("CC"=G212,ISTEXT(F212)),"BIE"=G212),
 IF(ISTEXT(J212),TRIM(J212)&amp;"_ ","")&amp;TRIM(K212)&amp;". "&amp;
IF("ID"=F212,
"ID",
IF(ISTEXT(L212),TRIM(L212)&amp;"_ ","")&amp;TRIM(M212)&amp;". ")&amp;(
IF("B"=F212,IF(ISTEXT(N212),TRIM(N212)&amp;"_ ","")&amp;TRIM(O212),"")&amp;
IF("AS"=F212,IF(ISTEXT(P212),TRIM(P212)&amp;"_ ","")&amp;TRIM(Q212),"")&amp;
IF("RL"=F212,IF(ISTEXT(R212),TRIM(R212)&amp;"_ ","")&amp;TRIM(S212),"")
),
"")</f>
        <v>Accounting Account. Hierarcy. Code</v>
      </c>
      <c r="J212" s="35"/>
      <c r="K212" s="35" t="s">
        <v>218</v>
      </c>
      <c r="L212" s="35"/>
      <c r="M212" s="35" t="s">
        <v>1865</v>
      </c>
      <c r="N212" s="35"/>
      <c r="O212" s="35" t="s">
        <v>100</v>
      </c>
      <c r="P212" s="35"/>
      <c r="Q212" s="35" t="s">
        <v>152</v>
      </c>
      <c r="R212" s="35"/>
      <c r="S212" s="35" t="s">
        <v>152</v>
      </c>
      <c r="T212" s="35" t="s">
        <v>2252</v>
      </c>
      <c r="U212" s="40" t="s">
        <v>2329</v>
      </c>
    </row>
    <row r="213" spans="1:21" s="35" customFormat="1" ht="15.75" customHeight="1">
      <c r="A213" s="40"/>
      <c r="B213" s="40"/>
      <c r="D213" s="5">
        <v>106</v>
      </c>
      <c r="E213" s="31" t="s">
        <v>2303</v>
      </c>
      <c r="F213" s="57" t="s">
        <v>1825</v>
      </c>
      <c r="G213" s="29" t="s">
        <v>58</v>
      </c>
      <c r="H213" s="35" t="s">
        <v>1848</v>
      </c>
      <c r="I213" s="6" t="str">
        <f>IF("DT"=G213,TRIM(M213)&amp;". Type","")&amp;
IF(AND(ISBLANK(F213),"CC"=G213),IF(ISTEXT(J213),TRIM(J213)&amp;"_ ","")&amp;TRIM(K213)&amp;". "&amp;IF(ISTEXT(L213),TRIM(L213)&amp;"_ ","")&amp;TRIM(M213),"")&amp;
IF("SC"=G213,IF(ISTEXT(J213),TRIM(J213)&amp;"_ ","")&amp;TRIM(K213)&amp;". "&amp;IF(ISTEXT(L213),TRIM(L213)&amp;"_ ","")&amp;TRIM(M213)&amp;". "&amp;IF(ISTEXT(N213),TRIM(N213)&amp;"_ ","")&amp;TRIM(O213),"")&amp;
IF(OR(AND("CC"=G213,ISTEXT(F213)),"BIE"=G213),
 IF(ISTEXT(J213),TRIM(J213)&amp;"_ ","")&amp;TRIM(K213)&amp;". "&amp;
IF("ID"=F213,
"ID",
IF(ISTEXT(L213),TRIM(L213)&amp;"_ ","")&amp;TRIM(M213)&amp;". ")&amp;(
IF("B"=F213,IF(ISTEXT(N213),TRIM(N213)&amp;"_ ","")&amp;TRIM(O213),"")&amp;
IF("AS"=F213,IF(ISTEXT(P213),TRIM(P213)&amp;"_ ","")&amp;TRIM(Q213),"")&amp;
IF("RL"=F213,IF(ISTEXT(R213),TRIM(R213)&amp;"_ ","")&amp;TRIM(S213),"")
),
"")</f>
        <v>Accounting Account. Financial Statement Caption. Text</v>
      </c>
      <c r="K213" s="35" t="s">
        <v>218</v>
      </c>
      <c r="M213" s="35" t="s">
        <v>1848</v>
      </c>
      <c r="O213" s="35" t="s">
        <v>160</v>
      </c>
      <c r="Q213" s="35" t="s">
        <v>152</v>
      </c>
      <c r="S213" s="35" t="s">
        <v>152</v>
      </c>
      <c r="T213" s="35" t="s">
        <v>2162</v>
      </c>
      <c r="U213" s="40" t="s">
        <v>2329</v>
      </c>
    </row>
    <row r="214" spans="1:21" s="35" customFormat="1" ht="15.75" customHeight="1">
      <c r="A214" s="40"/>
      <c r="B214" s="40"/>
      <c r="D214" s="5">
        <v>107</v>
      </c>
      <c r="E214" s="31" t="s">
        <v>2303</v>
      </c>
      <c r="F214" s="57" t="s">
        <v>1825</v>
      </c>
      <c r="G214" s="29" t="s">
        <v>58</v>
      </c>
      <c r="H214" s="35" t="s">
        <v>1849</v>
      </c>
      <c r="I214" s="6" t="str">
        <f>IF("DT"=G214,TRIM(M214)&amp;". Type","")&amp;
IF(AND(ISBLANK(F214),"CC"=G214),IF(ISTEXT(J214),TRIM(J214)&amp;"_ ","")&amp;TRIM(K214)&amp;". "&amp;IF(ISTEXT(L214),TRIM(L214)&amp;"_ ","")&amp;TRIM(M214),"")&amp;
IF("SC"=G214,IF(ISTEXT(J214),TRIM(J214)&amp;"_ ","")&amp;TRIM(K214)&amp;". "&amp;IF(ISTEXT(L214),TRIM(L214)&amp;"_ ","")&amp;TRIM(M214)&amp;". "&amp;IF(ISTEXT(N214),TRIM(N214)&amp;"_ ","")&amp;TRIM(O214),"")&amp;
IF(OR(AND("CC"=G214,ISTEXT(F214)),"BIE"=G214),
 IF(ISTEXT(J214),TRIM(J214)&amp;"_ ","")&amp;TRIM(K214)&amp;". "&amp;
IF("ID"=F214,
"ID",
IF(ISTEXT(L214),TRIM(L214)&amp;"_ ","")&amp;TRIM(M214)&amp;". ")&amp;(
IF("B"=F214,IF(ISTEXT(N214),TRIM(N214)&amp;"_ ","")&amp;TRIM(O214),"")&amp;
IF("AS"=F214,IF(ISTEXT(P214),TRIM(P214)&amp;"_ ","")&amp;TRIM(Q214),"")&amp;
IF("RL"=F214,IF(ISTEXT(R214),TRIM(R214)&amp;"_ ","")&amp;TRIM(S214),"")
),
"")</f>
        <v>Accounting Account. Hierarchy. Code</v>
      </c>
      <c r="K214" s="35" t="s">
        <v>218</v>
      </c>
      <c r="M214" s="35" t="s">
        <v>1856</v>
      </c>
      <c r="O214" s="35" t="s">
        <v>100</v>
      </c>
      <c r="Q214" s="35" t="s">
        <v>152</v>
      </c>
      <c r="S214" s="35" t="s">
        <v>152</v>
      </c>
      <c r="T214" s="35" t="s">
        <v>2163</v>
      </c>
      <c r="U214" s="40" t="s">
        <v>2329</v>
      </c>
    </row>
    <row r="215" spans="1:21" s="35" customFormat="1" ht="15.75" customHeight="1">
      <c r="A215" s="40"/>
      <c r="B215" s="40"/>
      <c r="D215" s="5">
        <v>108</v>
      </c>
      <c r="E215" s="31" t="s">
        <v>2303</v>
      </c>
      <c r="F215" s="57" t="s">
        <v>1825</v>
      </c>
      <c r="G215" s="29" t="s">
        <v>58</v>
      </c>
      <c r="H215" s="35" t="s">
        <v>249</v>
      </c>
      <c r="I215" s="6" t="str">
        <f>IF("DT"=G215,TRIM(M215)&amp;". Type","")&amp;
IF(AND(ISBLANK(F215),"CC"=G215),IF(ISTEXT(J215),TRIM(J215)&amp;"_ ","")&amp;TRIM(K215)&amp;". "&amp;IF(ISTEXT(L215),TRIM(L215)&amp;"_ ","")&amp;TRIM(M215),"")&amp;
IF("SC"=G215,IF(ISTEXT(J215),TRIM(J215)&amp;"_ ","")&amp;TRIM(K215)&amp;". "&amp;IF(ISTEXT(L215),TRIM(L215)&amp;"_ ","")&amp;TRIM(M215)&amp;". "&amp;IF(ISTEXT(N215),TRIM(N215)&amp;"_ ","")&amp;TRIM(O215),"")&amp;
IF(OR(AND("CC"=G215,ISTEXT(F215)),"BIE"=G215),
 IF(ISTEXT(J215),TRIM(J215)&amp;"_ ","")&amp;TRIM(K215)&amp;". "&amp;
IF("ID"=F215,
"ID",
IF(ISTEXT(L215),TRIM(L215)&amp;"_ ","")&amp;TRIM(M215)&amp;". ")&amp;(
IF("B"=F215,IF(ISTEXT(N215),TRIM(N215)&amp;"_ ","")&amp;TRIM(O215),"")&amp;
IF("AS"=F215,IF(ISTEXT(P215),TRIM(P215)&amp;"_ ","")&amp;TRIM(Q215),"")&amp;
IF("RL"=F215,IF(ISTEXT(R215),TRIM(R215)&amp;"_ ","")&amp;TRIM(S215),"")
),
"")</f>
        <v>Accounting Account. Active Flag. Indicator</v>
      </c>
      <c r="K215" s="35" t="s">
        <v>218</v>
      </c>
      <c r="M215" s="35" t="s">
        <v>249</v>
      </c>
      <c r="O215" s="35" t="s">
        <v>1997</v>
      </c>
      <c r="Q215" s="35" t="s">
        <v>152</v>
      </c>
      <c r="S215" s="35" t="s">
        <v>152</v>
      </c>
      <c r="T215" s="35" t="s">
        <v>2164</v>
      </c>
      <c r="U215" s="40" t="s">
        <v>2329</v>
      </c>
    </row>
    <row r="216" spans="1:21" s="35" customFormat="1" ht="15.75" customHeight="1">
      <c r="A216" s="40"/>
      <c r="B216" s="40"/>
      <c r="D216" s="5">
        <v>109</v>
      </c>
      <c r="E216" s="31" t="s">
        <v>2303</v>
      </c>
      <c r="F216" s="57" t="s">
        <v>1825</v>
      </c>
      <c r="G216" s="29" t="s">
        <v>58</v>
      </c>
      <c r="H216" s="35" t="s">
        <v>1850</v>
      </c>
      <c r="I216" s="6" t="str">
        <f>IF("DT"=G216,TRIM(M216)&amp;". Type","")&amp;
IF(AND(ISBLANK(F216),"CC"=G216),IF(ISTEXT(J216),TRIM(J216)&amp;"_ ","")&amp;TRIM(K216)&amp;". "&amp;IF(ISTEXT(L216),TRIM(L216)&amp;"_ ","")&amp;TRIM(M216),"")&amp;
IF("SC"=G216,IF(ISTEXT(J216),TRIM(J216)&amp;"_ ","")&amp;TRIM(K216)&amp;". "&amp;IF(ISTEXT(L216),TRIM(L216)&amp;"_ ","")&amp;TRIM(M216)&amp;". "&amp;IF(ISTEXT(N216),TRIM(N216)&amp;"_ ","")&amp;TRIM(O216),"")&amp;
IF(OR(AND("CC"=G216,ISTEXT(F216)),"BIE"=G216),
 IF(ISTEXT(J216),TRIM(J216)&amp;"_ ","")&amp;TRIM(K216)&amp;". "&amp;
IF("ID"=F216,
"ID",
IF(ISTEXT(L216),TRIM(L216)&amp;"_ ","")&amp;TRIM(M216)&amp;". ")&amp;(
IF("B"=F216,IF(ISTEXT(N216),TRIM(N216)&amp;"_ ","")&amp;TRIM(O216),"")&amp;
IF("AS"=F216,IF(ISTEXT(P216),TRIM(P216)&amp;"_ ","")&amp;TRIM(Q216),"")&amp;
IF("RL"=F216,IF(ISTEXT(R216),TRIM(R216)&amp;"_ ","")&amp;TRIM(S216),"")
),
"")</f>
        <v>Accounting Account. Balance Normal Sign. Code</v>
      </c>
      <c r="K216" s="35" t="s">
        <v>218</v>
      </c>
      <c r="M216" s="35" t="s">
        <v>1857</v>
      </c>
      <c r="O216" s="35" t="s">
        <v>100</v>
      </c>
      <c r="Q216" s="35" t="s">
        <v>152</v>
      </c>
      <c r="S216" s="35" t="s">
        <v>152</v>
      </c>
      <c r="T216" s="35" t="s">
        <v>1854</v>
      </c>
      <c r="U216" s="40" t="s">
        <v>2329</v>
      </c>
    </row>
    <row r="217" spans="1:21" s="35" customFormat="1" ht="15.75" customHeight="1">
      <c r="A217" s="55"/>
      <c r="B217" s="55"/>
      <c r="C217" s="56"/>
      <c r="D217" s="5">
        <v>110</v>
      </c>
      <c r="E217" s="31" t="s">
        <v>2303</v>
      </c>
      <c r="F217" s="57" t="s">
        <v>1827</v>
      </c>
      <c r="G217" s="29" t="s">
        <v>58</v>
      </c>
      <c r="H217" s="35" t="s">
        <v>1846</v>
      </c>
      <c r="I217" s="6" t="str">
        <f>IF("DT"=G217,TRIM(M217)&amp;". Type","")&amp;
IF(AND(ISBLANK(F217),"CC"=G217),IF(ISTEXT(J217),TRIM(J217)&amp;"_ ","")&amp;TRIM(K217)&amp;". "&amp;IF(ISTEXT(L217),TRIM(L217)&amp;"_ ","")&amp;TRIM(M217),"")&amp;
IF("SC"=G217,IF(ISTEXT(J217),TRIM(J217)&amp;"_ ","")&amp;TRIM(K217)&amp;". "&amp;IF(ISTEXT(L217),TRIM(L217)&amp;"_ ","")&amp;TRIM(M217)&amp;". "&amp;IF(ISTEXT(N217),TRIM(N217)&amp;"_ ","")&amp;TRIM(O217),"")&amp;
IF(OR(AND("CC"=G217,ISTEXT(F217)),"BIE"=G217),
 IF(ISTEXT(J217),TRIM(J217)&amp;"_ ","")&amp;TRIM(K217)&amp;". "&amp;
IF("ID"=F217,
"ID",
IF(ISTEXT(L217),TRIM(L217)&amp;"_ ","")&amp;TRIM(M217)&amp;". ")&amp;(
IF("B"=F217,IF(ISTEXT(N217),TRIM(N217)&amp;"_ ","")&amp;TRIM(O217),"")&amp;
IF("AS"=F217,IF(ISTEXT(P217),TRIM(P217)&amp;"_ ","")&amp;TRIM(Q217),"")&amp;
IF("RL"=F217,IF(ISTEXT(R217),TRIM(R217)&amp;"_ ","")&amp;TRIM(S217),"")
),
"")</f>
        <v>Accounting Account. Sub. Chart Of Accounts_ Accounting Account</v>
      </c>
      <c r="K217" s="35" t="s">
        <v>218</v>
      </c>
      <c r="M217" s="35" t="s">
        <v>1855</v>
      </c>
      <c r="Q217" s="35" t="s">
        <v>152</v>
      </c>
      <c r="R217" s="22" t="s">
        <v>1887</v>
      </c>
      <c r="S217" s="7" t="s">
        <v>218</v>
      </c>
      <c r="T217" s="35" t="s">
        <v>2253</v>
      </c>
      <c r="U217" s="40" t="s">
        <v>2329</v>
      </c>
    </row>
    <row r="218" spans="1:21" s="35" customFormat="1" ht="15.75" customHeight="1">
      <c r="A218" s="55"/>
      <c r="B218" s="55"/>
      <c r="C218" s="56"/>
      <c r="D218" s="5">
        <v>111</v>
      </c>
      <c r="E218" s="31" t="s">
        <v>2303</v>
      </c>
      <c r="F218" s="57" t="s">
        <v>1827</v>
      </c>
      <c r="G218" s="29" t="s">
        <v>58</v>
      </c>
      <c r="H218" s="35" t="s">
        <v>1867</v>
      </c>
      <c r="I218" s="6" t="str">
        <f>IF("DT"=G218,TRIM(M218)&amp;". Type","")&amp;
IF(AND(ISBLANK(F218),"CC"=G218),IF(ISTEXT(J218),TRIM(J218)&amp;"_ ","")&amp;TRIM(K218)&amp;". "&amp;IF(ISTEXT(L218),TRIM(L218)&amp;"_ ","")&amp;TRIM(M218),"")&amp;
IF("SC"=G218,IF(ISTEXT(J218),TRIM(J218)&amp;"_ ","")&amp;TRIM(K218)&amp;". "&amp;IF(ISTEXT(L218),TRIM(L218)&amp;"_ ","")&amp;TRIM(M218)&amp;". "&amp;IF(ISTEXT(N218),TRIM(N218)&amp;"_ ","")&amp;TRIM(O218),"")&amp;
IF(OR(AND("CC"=G218,ISTEXT(F218)),"BIE"=G218),
 IF(ISTEXT(J218),TRIM(J218)&amp;"_ ","")&amp;TRIM(K218)&amp;". "&amp;
IF("ID"=F218,
"ID",
IF(ISTEXT(L218),TRIM(L218)&amp;"_ ","")&amp;TRIM(M218)&amp;". ")&amp;(
IF("B"=F218,IF(ISTEXT(N218),TRIM(N218)&amp;"_ ","")&amp;TRIM(O218),"")&amp;
IF("AS"=F218,IF(ISTEXT(P218),TRIM(P218)&amp;"_ ","")&amp;TRIM(Q218),"")&amp;
IF("RL"=F218,IF(ISTEXT(R218),TRIM(R218)&amp;"_ ","")&amp;TRIM(S218),"")
),
"")</f>
        <v>Accounting Account. Parent. Chart Of Accounts_ Accounting Account</v>
      </c>
      <c r="K218" s="35" t="s">
        <v>218</v>
      </c>
      <c r="M218" s="35" t="s">
        <v>1866</v>
      </c>
      <c r="Q218" s="35" t="s">
        <v>152</v>
      </c>
      <c r="R218" s="22" t="s">
        <v>1887</v>
      </c>
      <c r="S218" s="7" t="s">
        <v>218</v>
      </c>
      <c r="T218" s="35" t="s">
        <v>2254</v>
      </c>
      <c r="U218" s="40" t="s">
        <v>2329</v>
      </c>
    </row>
    <row r="219" spans="1:21" s="35" customFormat="1" ht="15.75" customHeight="1">
      <c r="A219" s="55"/>
      <c r="B219" s="55"/>
      <c r="C219" s="56"/>
      <c r="D219" s="5">
        <v>112</v>
      </c>
      <c r="E219" s="31" t="s">
        <v>2303</v>
      </c>
      <c r="F219" s="57" t="s">
        <v>1827</v>
      </c>
      <c r="G219" s="29" t="s">
        <v>58</v>
      </c>
      <c r="H219" s="35" t="s">
        <v>1870</v>
      </c>
      <c r="I219" s="6" t="str">
        <f>IF("DT"=G219,TRIM(M219)&amp;". Type","")&amp;
IF(AND(ISBLANK(F219),"CC"=G219),IF(ISTEXT(J219),TRIM(J219)&amp;"_ ","")&amp;TRIM(K219)&amp;". "&amp;IF(ISTEXT(L219),TRIM(L219)&amp;"_ ","")&amp;TRIM(M219),"")&amp;
IF("SC"=G219,IF(ISTEXT(J219),TRIM(J219)&amp;"_ ","")&amp;TRIM(K219)&amp;". "&amp;IF(ISTEXT(L219),TRIM(L219)&amp;"_ ","")&amp;TRIM(M219)&amp;". "&amp;IF(ISTEXT(N219),TRIM(N219)&amp;"_ ","")&amp;TRIM(O219),"")&amp;
IF(OR(AND("CC"=G219,ISTEXT(F219)),"BIE"=G219),
 IF(ISTEXT(J219),TRIM(J219)&amp;"_ ","")&amp;TRIM(K219)&amp;". "&amp;
IF("ID"=F219,
"ID",
IF(ISTEXT(L219),TRIM(L219)&amp;"_ ","")&amp;TRIM(M219)&amp;". ")&amp;(
IF("B"=F219,IF(ISTEXT(N219),TRIM(N219)&amp;"_ ","")&amp;TRIM(O219),"")&amp;
IF("AS"=F219,IF(ISTEXT(P219),TRIM(P219)&amp;"_ ","")&amp;TRIM(Q219),"")&amp;
IF("RL"=F219,IF(ISTEXT(R219),TRIM(R219)&amp;"_ ","")&amp;TRIM(S219),"")
),
"")</f>
        <v>Accounting Account. [Recorded]. [Object Class]</v>
      </c>
      <c r="K219" s="35" t="s">
        <v>218</v>
      </c>
      <c r="M219" s="35" t="s">
        <v>2831</v>
      </c>
      <c r="S219" s="35" t="s">
        <v>1869</v>
      </c>
      <c r="T219" s="35" t="s">
        <v>2255</v>
      </c>
      <c r="U219" s="40" t="s">
        <v>2329</v>
      </c>
    </row>
    <row r="220" spans="1:21" s="35" customFormat="1" ht="15.75" customHeight="1">
      <c r="A220" s="55"/>
      <c r="B220" s="55"/>
      <c r="C220" s="56"/>
      <c r="D220" s="5">
        <v>113</v>
      </c>
      <c r="E220" s="31" t="s">
        <v>2303</v>
      </c>
      <c r="F220" s="57" t="s">
        <v>1826</v>
      </c>
      <c r="G220" s="29" t="s">
        <v>58</v>
      </c>
      <c r="H220" s="35" t="s">
        <v>1871</v>
      </c>
      <c r="I220" s="6" t="str">
        <f>IF("DT"=G220,TRIM(M220)&amp;". Type","")&amp;
IF(AND(ISBLANK(F220),"CC"=G220),IF(ISTEXT(J220),TRIM(J220)&amp;"_ ","")&amp;TRIM(K220)&amp;". "&amp;IF(ISTEXT(L220),TRIM(L220)&amp;"_ ","")&amp;TRIM(M220),"")&amp;
IF("SC"=G220,IF(ISTEXT(J220),TRIM(J220)&amp;"_ ","")&amp;TRIM(K220)&amp;". "&amp;IF(ISTEXT(L220),TRIM(L220)&amp;"_ ","")&amp;TRIM(M220)&amp;". "&amp;IF(ISTEXT(N220),TRIM(N220)&amp;"_ ","")&amp;TRIM(O220),"")&amp;
IF(OR(AND("CC"=G220,ISTEXT(F220)),"BIE"=G220),
 IF(ISTEXT(J220),TRIM(J220)&amp;"_ ","")&amp;TRIM(K220)&amp;". "&amp;
IF("ID"=F220,
"ID",
IF(ISTEXT(L220),TRIM(L220)&amp;"_ ","")&amp;TRIM(M220)&amp;". ")&amp;(
IF("B"=F220,IF(ISTEXT(N220),TRIM(N220)&amp;"_ ","")&amp;TRIM(O220),"")&amp;
IF("AS"=F220,IF(ISTEXT(P220),TRIM(P220)&amp;"_ ","")&amp;TRIM(Q220),"")&amp;
IF("RL"=F220,IF(ISTEXT(R220),TRIM(R220)&amp;"_ ","")&amp;TRIM(S220),"")
),
"")</f>
        <v>Accounting Account. [Specified]. [Object Class]</v>
      </c>
      <c r="K220" s="35" t="s">
        <v>218</v>
      </c>
      <c r="M220" s="35" t="s">
        <v>1868</v>
      </c>
      <c r="Q220" s="35" t="s">
        <v>1869</v>
      </c>
      <c r="S220" s="35" t="s">
        <v>152</v>
      </c>
      <c r="T220" s="35" t="s">
        <v>2256</v>
      </c>
      <c r="U220" s="40" t="s">
        <v>2329</v>
      </c>
    </row>
    <row r="221" spans="1:21" s="36" customFormat="1" ht="15.75" customHeight="1">
      <c r="C221" s="33"/>
      <c r="D221" s="5">
        <v>114</v>
      </c>
      <c r="E221" s="31" t="s">
        <v>2303</v>
      </c>
      <c r="F221" s="58" t="s">
        <v>1733</v>
      </c>
      <c r="G221" s="54" t="s">
        <v>1737</v>
      </c>
      <c r="H221" s="59" t="s">
        <v>1717</v>
      </c>
      <c r="I221" s="6" t="str">
        <f>IF("DT"=G221,TRIM(M221)&amp;". Type","")&amp;
IF(AND(ISBLANK(F221),"CC"=G221),IF(ISTEXT(J221),TRIM(J221)&amp;"_ ","")&amp;TRIM(K221)&amp;". "&amp;IF(ISTEXT(L221),TRIM(L221)&amp;"_ ","")&amp;TRIM(M221),"")&amp;
IF("SC"=G221,IF(ISTEXT(J221),TRIM(J221)&amp;"_ ","")&amp;TRIM(K221)&amp;". "&amp;IF(ISTEXT(L221),TRIM(L221)&amp;"_ ","")&amp;TRIM(M221)&amp;". "&amp;IF(ISTEXT(N221),TRIM(N221)&amp;"_ ","")&amp;TRIM(O221),"")&amp;
IF(OR(AND("CC"=G221,ISTEXT(F221)),"BIE"=G221),
 IF(ISTEXT(J221),TRIM(J221)&amp;"_ ","")&amp;TRIM(K221)&amp;". "&amp;
IF("ID"=F221,
"ID",
IF(ISTEXT(L221),TRIM(L221)&amp;"_ ","")&amp;TRIM(M221)&amp;". ")&amp;(
IF("B"=F221,IF(ISTEXT(N221),TRIM(N221)&amp;"_ ","")&amp;TRIM(O221),"")&amp;
IF("AS"=F221,IF(ISTEXT(P221),TRIM(P221)&amp;"_ ","")&amp;TRIM(Q221),"")&amp;
IF("RL"=F221,IF(ISTEXT(R221),TRIM(R221)&amp;"_ ","")&amp;TRIM(S221),"")
),
"")</f>
        <v xml:space="preserve">List. Detail. </v>
      </c>
      <c r="J221" s="58"/>
      <c r="K221" s="36" t="s">
        <v>1782</v>
      </c>
      <c r="L221" s="45"/>
      <c r="M221" s="36" t="s">
        <v>1783</v>
      </c>
      <c r="N221" s="45"/>
      <c r="O221" s="36" t="str">
        <f>IF(ISNUMBER(#REF!),MID(#REF!,#REF!+2,LEN(#REF!)-#REF!-1),"")</f>
        <v/>
      </c>
      <c r="P221" s="45"/>
      <c r="Q221" s="36" t="str">
        <f>IF("ASCC"=G221,IF(ISNUMBER(#REF!),MID(#REF!,#REF!+2,LEN(#REF!)-#REF!-1),""),"")</f>
        <v/>
      </c>
      <c r="R221" s="45" t="str">
        <f>IF("RLCC"=G221,IF(ISNUMBER(#REF!),MID(#REF!,#REF!+2,LEN(#REF!)-#REF!-1),""),"")</f>
        <v/>
      </c>
      <c r="T221" s="36" t="s">
        <v>1718</v>
      </c>
      <c r="U221" s="54"/>
    </row>
    <row r="222" spans="1:21" s="36" customFormat="1" ht="15.75" customHeight="1">
      <c r="C222" s="33"/>
      <c r="D222" s="5">
        <v>115</v>
      </c>
      <c r="E222" s="31" t="s">
        <v>2303</v>
      </c>
      <c r="F222" s="60" t="s">
        <v>1734</v>
      </c>
      <c r="G222" s="54" t="s">
        <v>1737</v>
      </c>
      <c r="H222" s="61" t="s">
        <v>1719</v>
      </c>
      <c r="I222" s="6" t="str">
        <f>IF("DT"=G222,TRIM(M222)&amp;". Type","")&amp;
IF(AND(ISBLANK(F222),"CC"=G222),IF(ISTEXT(J222),TRIM(J222)&amp;"_ ","")&amp;TRIM(K222)&amp;". "&amp;IF(ISTEXT(L222),TRIM(L222)&amp;"_ ","")&amp;TRIM(M222),"")&amp;
IF("SC"=G222,IF(ISTEXT(J222),TRIM(J222)&amp;"_ ","")&amp;TRIM(K222)&amp;". "&amp;IF(ISTEXT(L222),TRIM(L222)&amp;"_ ","")&amp;TRIM(M222)&amp;". "&amp;IF(ISTEXT(N222),TRIM(N222)&amp;"_ ","")&amp;TRIM(O222),"")&amp;
IF(OR(AND("CC"=G222,ISTEXT(F222)),"BIE"=G222),
 IF(ISTEXT(J222),TRIM(J222)&amp;"_ ","")&amp;TRIM(K222)&amp;". "&amp;
IF("ID"=F222,
"ID",
IF(ISTEXT(L222),TRIM(L222)&amp;"_ ","")&amp;TRIM(M222)&amp;". ")&amp;(
IF("B"=F222,IF(ISTEXT(N222),TRIM(N222)&amp;"_ ","")&amp;TRIM(O222),"")&amp;
IF("AS"=F222,IF(ISTEXT(P222),TRIM(P222)&amp;"_ ","")&amp;TRIM(Q222),"")&amp;
IF("RL"=F222,IF(ISTEXT(R222),TRIM(R222)&amp;"_ ","")&amp;TRIM(S222),"")
),
"")</f>
        <v>List. Parent. List</v>
      </c>
      <c r="J222" s="60"/>
      <c r="K222" s="36" t="s">
        <v>1782</v>
      </c>
      <c r="L222" s="45"/>
      <c r="M222" s="36" t="s">
        <v>1784</v>
      </c>
      <c r="N222" s="45"/>
      <c r="P222" s="45"/>
      <c r="Q222" s="36" t="str">
        <f>IF("ASCC"=G222,IF(ISNUMBER(#REF!),MID(#REF!,#REF!+2,LEN(#REF!)-#REF!-1),""),"")</f>
        <v/>
      </c>
      <c r="R222" s="45"/>
      <c r="S222" s="36" t="s">
        <v>1782</v>
      </c>
      <c r="T222" s="36" t="s">
        <v>1720</v>
      </c>
      <c r="U222" s="62" t="s">
        <v>2329</v>
      </c>
    </row>
    <row r="223" spans="1:21" s="36" customFormat="1" ht="15.75" customHeight="1">
      <c r="C223" s="33"/>
      <c r="D223" s="5">
        <v>116</v>
      </c>
      <c r="E223" s="31" t="s">
        <v>2303</v>
      </c>
      <c r="F223" s="63" t="s">
        <v>1735</v>
      </c>
      <c r="G223" s="54" t="s">
        <v>1737</v>
      </c>
      <c r="H223" s="64" t="s">
        <v>1721</v>
      </c>
      <c r="I223" s="6" t="str">
        <f>IF("DT"=G223,TRIM(M223)&amp;". Type","")&amp;
IF(AND(ISBLANK(F223),"CC"=G223),IF(ISTEXT(J223),TRIM(J223)&amp;"_ ","")&amp;TRIM(K223)&amp;". "&amp;IF(ISTEXT(L223),TRIM(L223)&amp;"_ ","")&amp;TRIM(M223),"")&amp;
IF("SC"=G223,IF(ISTEXT(J223),TRIM(J223)&amp;"_ ","")&amp;TRIM(K223)&amp;". "&amp;IF(ISTEXT(L223),TRIM(L223)&amp;"_ ","")&amp;TRIM(M223)&amp;". "&amp;IF(ISTEXT(N223),TRIM(N223)&amp;"_ ","")&amp;TRIM(O223),"")&amp;
IF(OR(AND("CC"=G223,ISTEXT(F223)),"BIE"=G223),
 IF(ISTEXT(J223),TRIM(J223)&amp;"_ ","")&amp;TRIM(K223)&amp;". "&amp;
IF("ID"=F223,
"ID",
IF(ISTEXT(L223),TRIM(L223)&amp;"_ ","")&amp;TRIM(M223)&amp;". ")&amp;(
IF("B"=F223,IF(ISTEXT(N223),TRIM(N223)&amp;"_ ","")&amp;TRIM(O223),"")&amp;
IF("AS"=F223,IF(ISTEXT(P223),TRIM(P223)&amp;"_ ","")&amp;TRIM(Q223),"")&amp;
IF("RL"=F223,IF(ISTEXT(R223),TRIM(R223)&amp;"_ ","")&amp;TRIM(S223),"")
),
"")</f>
        <v>List. ID</v>
      </c>
      <c r="J223" s="63"/>
      <c r="K223" s="36" t="s">
        <v>1782</v>
      </c>
      <c r="L223" s="45"/>
      <c r="M223" s="36" t="s">
        <v>1785</v>
      </c>
      <c r="N223" s="45"/>
      <c r="O223" s="36" t="s">
        <v>1786</v>
      </c>
      <c r="P223" s="45"/>
      <c r="Q223" s="36" t="str">
        <f>IF("ASCC"=G223,IF(ISNUMBER(#REF!),MID(#REF!,#REF!+2,LEN(#REF!)-#REF!-1),""),"")</f>
        <v/>
      </c>
      <c r="R223" s="45"/>
      <c r="S223" s="36" t="str">
        <f>IF("RLCC"=G223,IF(ISNUMBER(#REF!),MID(#REF!,#REF!+2,LEN(#REF!)-#REF!-1),""),"")</f>
        <v/>
      </c>
      <c r="T223" s="36" t="s">
        <v>1722</v>
      </c>
      <c r="U223" s="29" t="s">
        <v>2333</v>
      </c>
    </row>
    <row r="224" spans="1:21" s="36" customFormat="1" ht="15.75" customHeight="1">
      <c r="C224" s="33"/>
      <c r="D224" s="5">
        <v>117</v>
      </c>
      <c r="E224" s="31" t="s">
        <v>2303</v>
      </c>
      <c r="F224" s="45" t="s">
        <v>1736</v>
      </c>
      <c r="G224" s="54" t="s">
        <v>1737</v>
      </c>
      <c r="H224" s="36" t="s">
        <v>213</v>
      </c>
      <c r="I224" s="6" t="str">
        <f>IF("DT"=G224,TRIM(M224)&amp;". Type","")&amp;
IF(AND(ISBLANK(F224),"CC"=G224),IF(ISTEXT(J224),TRIM(J224)&amp;"_ ","")&amp;TRIM(K224)&amp;". "&amp;IF(ISTEXT(L224),TRIM(L224)&amp;"_ ","")&amp;TRIM(M224),"")&amp;
IF("SC"=G224,IF(ISTEXT(J224),TRIM(J224)&amp;"_ ","")&amp;TRIM(K224)&amp;". "&amp;IF(ISTEXT(L224),TRIM(L224)&amp;"_ ","")&amp;TRIM(M224)&amp;". "&amp;IF(ISTEXT(N224),TRIM(N224)&amp;"_ ","")&amp;TRIM(O224),"")&amp;
IF(OR(AND("CC"=G224,ISTEXT(F224)),"BIE"=G224),
 IF(ISTEXT(J224),TRIM(J224)&amp;"_ ","")&amp;TRIM(K224)&amp;". "&amp;
IF("ID"=F224,
"ID",
IF(ISTEXT(L224),TRIM(L224)&amp;"_ ","")&amp;TRIM(M224)&amp;". ")&amp;(
IF("B"=F224,IF(ISTEXT(N224),TRIM(N224)&amp;"_ ","")&amp;TRIM(O224),"")&amp;
IF("AS"=F224,IF(ISTEXT(P224),TRIM(P224)&amp;"_ ","")&amp;TRIM(Q224),"")&amp;
IF("RL"=F224,IF(ISTEXT(R224),TRIM(R224)&amp;"_ ","")&amp;TRIM(S224),"")
),
"")</f>
        <v>List. Name. Name</v>
      </c>
      <c r="J224" s="45"/>
      <c r="K224" s="36" t="s">
        <v>1782</v>
      </c>
      <c r="L224" s="45"/>
      <c r="M224" s="36" t="s">
        <v>1787</v>
      </c>
      <c r="N224" s="45"/>
      <c r="O224" s="36" t="s">
        <v>1787</v>
      </c>
      <c r="P224" s="45"/>
      <c r="Q224" s="36" t="str">
        <f>IF("ASCC"=G224,IF(ISNUMBER(#REF!),MID(#REF!,#REF!+2,LEN(#REF!)-#REF!-1),""),"")</f>
        <v/>
      </c>
      <c r="R224" s="45"/>
      <c r="S224" s="36" t="str">
        <f>IF("RLCC"=G224,IF(ISNUMBER(#REF!),MID(#REF!,#REF!+2,LEN(#REF!)-#REF!-1),""),"")</f>
        <v/>
      </c>
      <c r="T224" s="36" t="s">
        <v>1723</v>
      </c>
      <c r="U224" s="65" t="s">
        <v>2329</v>
      </c>
    </row>
    <row r="225" spans="1:21" s="36" customFormat="1" ht="15.75" customHeight="1">
      <c r="C225" s="33"/>
      <c r="D225" s="5">
        <v>118</v>
      </c>
      <c r="E225" s="31" t="s">
        <v>2303</v>
      </c>
      <c r="F225" s="45" t="s">
        <v>1736</v>
      </c>
      <c r="G225" s="54" t="s">
        <v>1737</v>
      </c>
      <c r="H225" s="36" t="s">
        <v>207</v>
      </c>
      <c r="I225" s="6" t="str">
        <f>IF("DT"=G225,TRIM(M225)&amp;". Type","")&amp;
IF(AND(ISBLANK(F225),"CC"=G225),IF(ISTEXT(J225),TRIM(J225)&amp;"_ ","")&amp;TRIM(K225)&amp;". "&amp;IF(ISTEXT(L225),TRIM(L225)&amp;"_ ","")&amp;TRIM(M225),"")&amp;
IF("SC"=G225,IF(ISTEXT(J225),TRIM(J225)&amp;"_ ","")&amp;TRIM(K225)&amp;". "&amp;IF(ISTEXT(L225),TRIM(L225)&amp;"_ ","")&amp;TRIM(M225)&amp;". "&amp;IF(ISTEXT(N225),TRIM(N225)&amp;"_ ","")&amp;TRIM(O225),"")&amp;
IF(OR(AND("CC"=G225,ISTEXT(F225)),"BIE"=G225),
 IF(ISTEXT(J225),TRIM(J225)&amp;"_ ","")&amp;TRIM(K225)&amp;". "&amp;
IF("ID"=F225,
"ID",
IF(ISTEXT(L225),TRIM(L225)&amp;"_ ","")&amp;TRIM(M225)&amp;". ")&amp;(
IF("B"=F225,IF(ISTEXT(N225),TRIM(N225)&amp;"_ ","")&amp;TRIM(O225),"")&amp;
IF("AS"=F225,IF(ISTEXT(P225),TRIM(P225)&amp;"_ ","")&amp;TRIM(Q225),"")&amp;
IF("RL"=F225,IF(ISTEXT(R225),TRIM(R225)&amp;"_ ","")&amp;TRIM(S225),"")
),
"")</f>
        <v>List. Description. Text</v>
      </c>
      <c r="J225" s="45"/>
      <c r="K225" s="36" t="s">
        <v>1782</v>
      </c>
      <c r="L225" s="45"/>
      <c r="M225" s="36" t="s">
        <v>1788</v>
      </c>
      <c r="N225" s="45"/>
      <c r="O225" s="36" t="s">
        <v>1790</v>
      </c>
      <c r="P225" s="45"/>
      <c r="Q225" s="36" t="str">
        <f>IF("ASCC"=G225,IF(ISNUMBER(#REF!),MID(#REF!,#REF!+2,LEN(#REF!)-#REF!-1),""),"")</f>
        <v/>
      </c>
      <c r="R225" s="45"/>
      <c r="S225" s="36" t="str">
        <f>IF("RLCC"=G225,IF(ISNUMBER(#REF!),MID(#REF!,#REF!+2,LEN(#REF!)-#REF!-1),""),"")</f>
        <v/>
      </c>
      <c r="T225" s="36" t="s">
        <v>1724</v>
      </c>
      <c r="U225" s="65" t="s">
        <v>2329</v>
      </c>
    </row>
    <row r="226" spans="1:21" s="36" customFormat="1" ht="15.75" customHeight="1">
      <c r="C226" s="33"/>
      <c r="D226" s="5">
        <v>119</v>
      </c>
      <c r="E226" s="31" t="s">
        <v>2303</v>
      </c>
      <c r="F226" s="45" t="s">
        <v>1736</v>
      </c>
      <c r="G226" s="54" t="s">
        <v>1737</v>
      </c>
      <c r="H226" s="36" t="s">
        <v>1872</v>
      </c>
      <c r="I226" s="6" t="str">
        <f>IF("DT"=G226,TRIM(M226)&amp;". Type","")&amp;
IF(AND(ISBLANK(F226),"CC"=G226),IF(ISTEXT(J226),TRIM(J226)&amp;"_ ","")&amp;TRIM(K226)&amp;". "&amp;IF(ISTEXT(L226),TRIM(L226)&amp;"_ ","")&amp;TRIM(M226),"")&amp;
IF("SC"=G226,IF(ISTEXT(J226),TRIM(J226)&amp;"_ ","")&amp;TRIM(K226)&amp;". "&amp;IF(ISTEXT(L226),TRIM(L226)&amp;"_ ","")&amp;TRIM(M226)&amp;". "&amp;IF(ISTEXT(N226),TRIM(N226)&amp;"_ ","")&amp;TRIM(O226),"")&amp;
IF(OR(AND("CC"=G226,ISTEXT(F226)),"BIE"=G226),
 IF(ISTEXT(J226),TRIM(J226)&amp;"_ ","")&amp;TRIM(K226)&amp;". "&amp;
IF("ID"=F226,
"ID",
IF(ISTEXT(L226),TRIM(L226)&amp;"_ ","")&amp;TRIM(M226)&amp;". ")&amp;(
IF("B"=F226,IF(ISTEXT(N226),TRIM(N226)&amp;"_ ","")&amp;TRIM(O226),"")&amp;
IF("AS"=F226,IF(ISTEXT(P226),TRIM(P226)&amp;"_ ","")&amp;TRIM(Q226),"")&amp;
IF("RL"=F226,IF(ISTEXT(R226),TRIM(R226)&amp;"_ ","")&amp;TRIM(S226),"")
),
"")</f>
        <v>List. [Specified]. Amount</v>
      </c>
      <c r="J226" s="45"/>
      <c r="K226" s="36" t="s">
        <v>1740</v>
      </c>
      <c r="L226" s="45"/>
      <c r="M226" s="36" t="s">
        <v>1789</v>
      </c>
      <c r="N226" s="45"/>
      <c r="O226" s="36" t="s">
        <v>1873</v>
      </c>
      <c r="P226" s="45"/>
      <c r="Q226" s="36" t="str">
        <f>IF("ASCC"=G226,IF(ISNUMBER(#REF!),MID(#REF!,#REF!+2,LEN(#REF!)-#REF!-1),""),"")</f>
        <v/>
      </c>
      <c r="R226" s="45"/>
      <c r="S226" s="36" t="str">
        <f>IF("RLCC"=G226,IF(ISNUMBER(#REF!),MID(#REF!,#REF!+2,LEN(#REF!)-#REF!-1),""),"")</f>
        <v/>
      </c>
      <c r="T226" s="36" t="s">
        <v>1725</v>
      </c>
      <c r="U226" s="65" t="s">
        <v>2329</v>
      </c>
    </row>
    <row r="227" spans="1:21" s="36" customFormat="1" ht="15.75" customHeight="1">
      <c r="C227" s="33"/>
      <c r="D227" s="5">
        <v>120</v>
      </c>
      <c r="E227" s="31" t="s">
        <v>2303</v>
      </c>
      <c r="F227" s="45" t="s">
        <v>1736</v>
      </c>
      <c r="G227" s="54" t="s">
        <v>1737</v>
      </c>
      <c r="H227" s="36" t="s">
        <v>165</v>
      </c>
      <c r="I227" s="6" t="str">
        <f>IF("DT"=G227,TRIM(M227)&amp;". Type","")&amp;
IF(AND(ISBLANK(F227),"CC"=G227),IF(ISTEXT(J227),TRIM(J227)&amp;"_ ","")&amp;TRIM(K227)&amp;". "&amp;IF(ISTEXT(L227),TRIM(L227)&amp;"_ ","")&amp;TRIM(M227),"")&amp;
IF("SC"=G227,IF(ISTEXT(J227),TRIM(J227)&amp;"_ ","")&amp;TRIM(K227)&amp;". "&amp;IF(ISTEXT(L227),TRIM(L227)&amp;"_ ","")&amp;TRIM(M227)&amp;". "&amp;IF(ISTEXT(N227),TRIM(N227)&amp;"_ ","")&amp;TRIM(O227),"")&amp;
IF(OR(AND("CC"=G227,ISTEXT(F227)),"BIE"=G227),
 IF(ISTEXT(J227),TRIM(J227)&amp;"_ ","")&amp;TRIM(K227)&amp;". "&amp;
IF("ID"=F227,
"ID",
IF(ISTEXT(L227),TRIM(L227)&amp;"_ ","")&amp;TRIM(M227)&amp;". ")&amp;(
IF("B"=F227,IF(ISTEXT(N227),TRIM(N227)&amp;"_ ","")&amp;TRIM(O227),"")&amp;
IF("AS"=F227,IF(ISTEXT(P227),TRIM(P227)&amp;"_ ","")&amp;TRIM(Q227),"")&amp;
IF("RL"=F227,IF(ISTEXT(R227),TRIM(R227)&amp;"_ ","")&amp;TRIM(S227),"")
),
"")</f>
        <v>List. [Specified]. Code</v>
      </c>
      <c r="J227" s="45"/>
      <c r="K227" s="36" t="s">
        <v>1782</v>
      </c>
      <c r="L227" s="45"/>
      <c r="M227" s="36" t="s">
        <v>1789</v>
      </c>
      <c r="N227" s="45"/>
      <c r="O227" s="36" t="s">
        <v>1791</v>
      </c>
      <c r="P227" s="45"/>
      <c r="Q227" s="36" t="str">
        <f>IF("ASCC"=G227,IF(ISNUMBER(#REF!),MID(#REF!,#REF!+2,LEN(#REF!)-#REF!-1),""),"")</f>
        <v/>
      </c>
      <c r="R227" s="45"/>
      <c r="S227" s="36" t="str">
        <f>IF("RLCC"=G227,IF(ISNUMBER(#REF!),MID(#REF!,#REF!+2,LEN(#REF!)-#REF!-1),""),"")</f>
        <v/>
      </c>
      <c r="T227" s="36" t="s">
        <v>1725</v>
      </c>
      <c r="U227" s="65" t="s">
        <v>2329</v>
      </c>
    </row>
    <row r="228" spans="1:21" s="36" customFormat="1" ht="15.75" customHeight="1">
      <c r="C228" s="33"/>
      <c r="D228" s="5">
        <v>121</v>
      </c>
      <c r="E228" s="31" t="s">
        <v>2303</v>
      </c>
      <c r="F228" s="45" t="s">
        <v>1736</v>
      </c>
      <c r="G228" s="54" t="s">
        <v>1737</v>
      </c>
      <c r="H228" s="36" t="s">
        <v>168</v>
      </c>
      <c r="I228" s="6" t="str">
        <f>IF("DT"=G228,TRIM(M228)&amp;". Type","")&amp;
IF(AND(ISBLANK(F228),"CC"=G228),IF(ISTEXT(J228),TRIM(J228)&amp;"_ ","")&amp;TRIM(K228)&amp;". "&amp;IF(ISTEXT(L228),TRIM(L228)&amp;"_ ","")&amp;TRIM(M228),"")&amp;
IF("SC"=G228,IF(ISTEXT(J228),TRIM(J228)&amp;"_ ","")&amp;TRIM(K228)&amp;". "&amp;IF(ISTEXT(L228),TRIM(L228)&amp;"_ ","")&amp;TRIM(M228)&amp;". "&amp;IF(ISTEXT(N228),TRIM(N228)&amp;"_ ","")&amp;TRIM(O228),"")&amp;
IF(OR(AND("CC"=G228,ISTEXT(F228)),"BIE"=G228),
 IF(ISTEXT(J228),TRIM(J228)&amp;"_ ","")&amp;TRIM(K228)&amp;". "&amp;
IF("ID"=F228,
"ID",
IF(ISTEXT(L228),TRIM(L228)&amp;"_ ","")&amp;TRIM(M228)&amp;". ")&amp;(
IF("B"=F228,IF(ISTEXT(N228),TRIM(N228)&amp;"_ ","")&amp;TRIM(O228),"")&amp;
IF("AS"=F228,IF(ISTEXT(P228),TRIM(P228)&amp;"_ ","")&amp;TRIM(Q228),"")&amp;
IF("RL"=F228,IF(ISTEXT(R228),TRIM(R228)&amp;"_ ","")&amp;TRIM(S228),"")
),
"")</f>
        <v>List. [Specified]. Text</v>
      </c>
      <c r="J228" s="45"/>
      <c r="K228" s="36" t="s">
        <v>1782</v>
      </c>
      <c r="L228" s="45"/>
      <c r="M228" s="36" t="s">
        <v>1789</v>
      </c>
      <c r="N228" s="45"/>
      <c r="O228" s="36" t="s">
        <v>1790</v>
      </c>
      <c r="P228" s="45"/>
      <c r="Q228" s="36" t="str">
        <f>IF("ASCC"=G228,IF(ISNUMBER(#REF!),MID(#REF!,#REF!+2,LEN(#REF!)-#REF!-1),""),"")</f>
        <v/>
      </c>
      <c r="R228" s="45"/>
      <c r="S228" s="36" t="str">
        <f>IF("RLCC"=G228,IF(ISNUMBER(#REF!),MID(#REF!,#REF!+2,LEN(#REF!)-#REF!-1),""),"")</f>
        <v/>
      </c>
      <c r="T228" s="36" t="s">
        <v>1726</v>
      </c>
      <c r="U228" s="65" t="s">
        <v>2329</v>
      </c>
    </row>
    <row r="229" spans="1:21" s="36" customFormat="1" ht="15.75" customHeight="1">
      <c r="C229" s="33"/>
      <c r="D229" s="5">
        <v>122</v>
      </c>
      <c r="E229" s="31" t="s">
        <v>2303</v>
      </c>
      <c r="F229" s="45" t="s">
        <v>1736</v>
      </c>
      <c r="G229" s="54" t="s">
        <v>1737</v>
      </c>
      <c r="H229" s="36" t="s">
        <v>170</v>
      </c>
      <c r="I229" s="6" t="str">
        <f>IF("DT"=G229,TRIM(M229)&amp;". Type","")&amp;
IF(AND(ISBLANK(F229),"CC"=G229),IF(ISTEXT(J229),TRIM(J229)&amp;"_ ","")&amp;TRIM(K229)&amp;". "&amp;IF(ISTEXT(L229),TRIM(L229)&amp;"_ ","")&amp;TRIM(M229),"")&amp;
IF("SC"=G229,IF(ISTEXT(J229),TRIM(J229)&amp;"_ ","")&amp;TRIM(K229)&amp;". "&amp;IF(ISTEXT(L229),TRIM(L229)&amp;"_ ","")&amp;TRIM(M229)&amp;". "&amp;IF(ISTEXT(N229),TRIM(N229)&amp;"_ ","")&amp;TRIM(O229),"")&amp;
IF(OR(AND("CC"=G229,ISTEXT(F229)),"BIE"=G229),
 IF(ISTEXT(J229),TRIM(J229)&amp;"_ ","")&amp;TRIM(K229)&amp;". "&amp;
IF("ID"=F229,
"ID",
IF(ISTEXT(L229),TRIM(L229)&amp;"_ ","")&amp;TRIM(M229)&amp;". ")&amp;(
IF("B"=F229,IF(ISTEXT(N229),TRIM(N229)&amp;"_ ","")&amp;TRIM(O229),"")&amp;
IF("AS"=F229,IF(ISTEXT(P229),TRIM(P229)&amp;"_ ","")&amp;TRIM(Q229),"")&amp;
IF("RL"=F229,IF(ISTEXT(R229),TRIM(R229)&amp;"_ ","")&amp;TRIM(S229),"")
),
"")</f>
        <v>List. [Specified]. Date</v>
      </c>
      <c r="J229" s="45"/>
      <c r="K229" s="36" t="s">
        <v>1782</v>
      </c>
      <c r="L229" s="45"/>
      <c r="M229" s="36" t="s">
        <v>1789</v>
      </c>
      <c r="N229" s="45"/>
      <c r="O229" s="36" t="s">
        <v>1792</v>
      </c>
      <c r="P229" s="45"/>
      <c r="Q229" s="36" t="str">
        <f>IF("ASCC"=G229,IF(ISNUMBER(#REF!),MID(#REF!,#REF!+2,LEN(#REF!)-#REF!-1),""),"")</f>
        <v/>
      </c>
      <c r="R229" s="45"/>
      <c r="S229" s="36" t="str">
        <f>IF("RLCC"=G229,IF(ISNUMBER(#REF!),MID(#REF!,#REF!+2,LEN(#REF!)-#REF!-1),""),"")</f>
        <v/>
      </c>
      <c r="T229" s="36" t="s">
        <v>1727</v>
      </c>
      <c r="U229" s="65" t="s">
        <v>2329</v>
      </c>
    </row>
    <row r="230" spans="1:21" s="36" customFormat="1" ht="15.75" customHeight="1">
      <c r="C230" s="33"/>
      <c r="D230" s="5">
        <v>123</v>
      </c>
      <c r="E230" s="31" t="s">
        <v>2303</v>
      </c>
      <c r="F230" s="45" t="s">
        <v>1736</v>
      </c>
      <c r="G230" s="54" t="s">
        <v>1737</v>
      </c>
      <c r="H230" s="36" t="s">
        <v>1860</v>
      </c>
      <c r="I230" s="6" t="str">
        <f>IF("DT"=G230,TRIM(M230)&amp;". Type","")&amp;
IF(AND(ISBLANK(F230),"CC"=G230),IF(ISTEXT(J230),TRIM(J230)&amp;"_ ","")&amp;TRIM(K230)&amp;". "&amp;IF(ISTEXT(L230),TRIM(L230)&amp;"_ ","")&amp;TRIM(M230),"")&amp;
IF("SC"=G230,IF(ISTEXT(J230),TRIM(J230)&amp;"_ ","")&amp;TRIM(K230)&amp;". "&amp;IF(ISTEXT(L230),TRIM(L230)&amp;"_ ","")&amp;TRIM(M230)&amp;". "&amp;IF(ISTEXT(N230),TRIM(N230)&amp;"_ ","")&amp;TRIM(O230),"")&amp;
IF(OR(AND("CC"=G230,ISTEXT(F230)),"BIE"=G230),
 IF(ISTEXT(J230),TRIM(J230)&amp;"_ ","")&amp;TRIM(K230)&amp;". "&amp;
IF("ID"=F230,
"ID",
IF(ISTEXT(L230),TRIM(L230)&amp;"_ ","")&amp;TRIM(M230)&amp;". ")&amp;(
IF("B"=F230,IF(ISTEXT(N230),TRIM(N230)&amp;"_ ","")&amp;TRIM(O230),"")&amp;
IF("AS"=F230,IF(ISTEXT(P230),TRIM(P230)&amp;"_ ","")&amp;TRIM(Q230),"")&amp;
IF("RL"=F230,IF(ISTEXT(R230),TRIM(R230)&amp;"_ ","")&amp;TRIM(S230),"")
),
"")</f>
        <v>List. [Specified]. Quantity</v>
      </c>
      <c r="J230" s="45"/>
      <c r="K230" s="36" t="s">
        <v>1740</v>
      </c>
      <c r="L230" s="45"/>
      <c r="M230" s="36" t="s">
        <v>1789</v>
      </c>
      <c r="N230" s="45"/>
      <c r="O230" s="36" t="s">
        <v>1861</v>
      </c>
      <c r="P230" s="45"/>
      <c r="R230" s="45"/>
      <c r="T230" s="36" t="s">
        <v>1862</v>
      </c>
      <c r="U230" s="65" t="s">
        <v>2329</v>
      </c>
    </row>
    <row r="231" spans="1:21" s="36" customFormat="1" ht="15.75" customHeight="1">
      <c r="C231" s="33"/>
      <c r="D231" s="5">
        <v>124</v>
      </c>
      <c r="E231" s="31" t="s">
        <v>2303</v>
      </c>
      <c r="F231" s="45" t="s">
        <v>1736</v>
      </c>
      <c r="G231" s="54" t="s">
        <v>1737</v>
      </c>
      <c r="H231" s="36" t="s">
        <v>1728</v>
      </c>
      <c r="I231" s="6" t="str">
        <f>IF("DT"=G231,TRIM(M231)&amp;". Type","")&amp;
IF(AND(ISBLANK(F231),"CC"=G231),IF(ISTEXT(J231),TRIM(J231)&amp;"_ ","")&amp;TRIM(K231)&amp;". "&amp;IF(ISTEXT(L231),TRIM(L231)&amp;"_ ","")&amp;TRIM(M231),"")&amp;
IF("SC"=G231,IF(ISTEXT(J231),TRIM(J231)&amp;"_ ","")&amp;TRIM(K231)&amp;". "&amp;IF(ISTEXT(L231),TRIM(L231)&amp;"_ ","")&amp;TRIM(M231)&amp;". "&amp;IF(ISTEXT(N231),TRIM(N231)&amp;"_ ","")&amp;TRIM(O231),"")&amp;
IF(OR(AND("CC"=G231,ISTEXT(F231)),"BIE"=G231),
 IF(ISTEXT(J231),TRIM(J231)&amp;"_ ","")&amp;TRIM(K231)&amp;". "&amp;
IF("ID"=F231,
"ID",
IF(ISTEXT(L231),TRIM(L231)&amp;"_ ","")&amp;TRIM(M231)&amp;". ")&amp;(
IF("B"=F231,IF(ISTEXT(N231),TRIM(N231)&amp;"_ ","")&amp;TRIM(O231),"")&amp;
IF("AS"=F231,IF(ISTEXT(P231),TRIM(P231)&amp;"_ ","")&amp;TRIM(Q231),"")&amp;
IF("RL"=F231,IF(ISTEXT(R231),TRIM(R231)&amp;"_ ","")&amp;TRIM(S231),"")
),
"")</f>
        <v>List. [Specified]. Numeric</v>
      </c>
      <c r="J231" s="45"/>
      <c r="K231" s="36" t="s">
        <v>1782</v>
      </c>
      <c r="L231" s="45"/>
      <c r="M231" s="36" t="s">
        <v>1789</v>
      </c>
      <c r="N231" s="45"/>
      <c r="O231" s="36" t="s">
        <v>1793</v>
      </c>
      <c r="P231" s="45"/>
      <c r="Q231" s="36" t="str">
        <f>IF("ASCC"=G231,IF(ISNUMBER(#REF!),MID(#REF!,#REF!+2,LEN(#REF!)-#REF!-1),""),"")</f>
        <v/>
      </c>
      <c r="R231" s="45"/>
      <c r="S231" s="36" t="str">
        <f>IF("RLCC"=G231,IF(ISNUMBER(#REF!),MID(#REF!,#REF!+2,LEN(#REF!)-#REF!-1),""),"")</f>
        <v/>
      </c>
      <c r="T231" s="36" t="s">
        <v>1729</v>
      </c>
      <c r="U231" s="65" t="s">
        <v>2329</v>
      </c>
    </row>
    <row r="232" spans="1:21" s="36" customFormat="1" ht="15.75" customHeight="1">
      <c r="C232" s="33"/>
      <c r="D232" s="5">
        <v>125</v>
      </c>
      <c r="E232" s="31" t="s">
        <v>2303</v>
      </c>
      <c r="F232" s="45" t="s">
        <v>1736</v>
      </c>
      <c r="G232" s="54" t="s">
        <v>1737</v>
      </c>
      <c r="H232" s="36" t="s">
        <v>1730</v>
      </c>
      <c r="I232" s="6" t="str">
        <f>IF("DT"=G232,TRIM(M232)&amp;". Type","")&amp;
IF(AND(ISBLANK(F232),"CC"=G232),IF(ISTEXT(J232),TRIM(J232)&amp;"_ ","")&amp;TRIM(K232)&amp;". "&amp;IF(ISTEXT(L232),TRIM(L232)&amp;"_ ","")&amp;TRIM(M232),"")&amp;
IF("SC"=G232,IF(ISTEXT(J232),TRIM(J232)&amp;"_ ","")&amp;TRIM(K232)&amp;". "&amp;IF(ISTEXT(L232),TRIM(L232)&amp;"_ ","")&amp;TRIM(M232)&amp;". "&amp;IF(ISTEXT(N232),TRIM(N232)&amp;"_ ","")&amp;TRIM(O232),"")&amp;
IF(OR(AND("CC"=G232,ISTEXT(F232)),"BIE"=G232),
 IF(ISTEXT(J232),TRIM(J232)&amp;"_ ","")&amp;TRIM(K232)&amp;". "&amp;
IF("ID"=F232,
"ID",
IF(ISTEXT(L232),TRIM(L232)&amp;"_ ","")&amp;TRIM(M232)&amp;". ")&amp;(
IF("B"=F232,IF(ISTEXT(N232),TRIM(N232)&amp;"_ ","")&amp;TRIM(O232),"")&amp;
IF("AS"=F232,IF(ISTEXT(P232),TRIM(P232)&amp;"_ ","")&amp;TRIM(Q232),"")&amp;
IF("RL"=F232,IF(ISTEXT(R232),TRIM(R232)&amp;"_ ","")&amp;TRIM(S232),"")
),
"")</f>
        <v>List. [Specified]. Numeric</v>
      </c>
      <c r="J232" s="45"/>
      <c r="K232" s="36" t="s">
        <v>1782</v>
      </c>
      <c r="L232" s="45"/>
      <c r="M232" s="36" t="s">
        <v>1789</v>
      </c>
      <c r="N232" s="45"/>
      <c r="O232" s="36" t="s">
        <v>1793</v>
      </c>
      <c r="P232" s="45"/>
      <c r="Q232" s="36" t="str">
        <f>IF("ASCC"=G232,IF(ISNUMBER(#REF!),MID(#REF!,#REF!+2,LEN(#REF!)-#REF!-1),""),"")</f>
        <v/>
      </c>
      <c r="R232" s="45"/>
      <c r="S232" s="36" t="str">
        <f>IF("RLCC"=G232,IF(ISNUMBER(#REF!),MID(#REF!,#REF!+2,LEN(#REF!)-#REF!-1),""),"")</f>
        <v/>
      </c>
      <c r="T232" s="36" t="s">
        <v>1731</v>
      </c>
      <c r="U232" s="65" t="s">
        <v>2329</v>
      </c>
    </row>
    <row r="233" spans="1:21" s="36" customFormat="1" ht="15.75" customHeight="1">
      <c r="C233" s="33"/>
      <c r="D233" s="5">
        <v>126</v>
      </c>
      <c r="E233" s="31" t="s">
        <v>2303</v>
      </c>
      <c r="F233" s="60" t="s">
        <v>1734</v>
      </c>
      <c r="G233" s="54" t="s">
        <v>1737</v>
      </c>
      <c r="H233" s="61" t="s">
        <v>1732</v>
      </c>
      <c r="I233" s="6" t="str">
        <f>IF("DT"=G233,TRIM(M233)&amp;". Type","")&amp;
IF(AND(ISBLANK(F233),"CC"=G233),IF(ISTEXT(J233),TRIM(J233)&amp;"_ ","")&amp;TRIM(K233)&amp;". "&amp;IF(ISTEXT(L233),TRIM(L233)&amp;"_ ","")&amp;TRIM(M233),"")&amp;
IF("SC"=G233,IF(ISTEXT(J233),TRIM(J233)&amp;"_ ","")&amp;TRIM(K233)&amp;". "&amp;IF(ISTEXT(L233),TRIM(L233)&amp;"_ ","")&amp;TRIM(M233)&amp;". "&amp;IF(ISTEXT(N233),TRIM(N233)&amp;"_ ","")&amp;TRIM(O233),"")&amp;
IF(OR(AND("CC"=G233,ISTEXT(F233)),"BIE"=G233),
 IF(ISTEXT(J233),TRIM(J233)&amp;"_ ","")&amp;TRIM(K233)&amp;". "&amp;
IF("ID"=F233,
"ID",
IF(ISTEXT(L233),TRIM(L233)&amp;"_ ","")&amp;TRIM(M233)&amp;". ")&amp;(
IF("B"=F233,IF(ISTEXT(N233),TRIM(N233)&amp;"_ ","")&amp;TRIM(O233),"")&amp;
IF("AS"=F233,IF(ISTEXT(P233),TRIM(P233)&amp;"_ ","")&amp;TRIM(Q233),"")&amp;
IF("RL"=F233,IF(ISTEXT(R233),TRIM(R233)&amp;"_ ","")&amp;TRIM(S233),"")
),
"")</f>
        <v>List. [Specified]. [Referenced Class]</v>
      </c>
      <c r="J233" s="60"/>
      <c r="K233" s="36" t="s">
        <v>1782</v>
      </c>
      <c r="L233" s="45"/>
      <c r="M233" s="36" t="s">
        <v>1789</v>
      </c>
      <c r="N233" s="45"/>
      <c r="P233" s="45"/>
      <c r="Q233" s="36" t="str">
        <f>IF("ASCC"=G233,IF(ISNUMBER(#REF!),MID(#REF!,#REF!+2,LEN(#REF!)-#REF!-1),""),"")</f>
        <v/>
      </c>
      <c r="R233" s="45"/>
      <c r="S233" s="36" t="s">
        <v>1794</v>
      </c>
      <c r="T233" s="36" t="s">
        <v>1720</v>
      </c>
      <c r="U233" s="62" t="s">
        <v>2329</v>
      </c>
    </row>
    <row r="234" spans="1:21" s="7" customFormat="1" ht="15" customHeight="1">
      <c r="A234" s="6"/>
      <c r="B234" s="6"/>
      <c r="C234" s="33"/>
      <c r="D234" s="5">
        <v>127</v>
      </c>
      <c r="E234" s="31" t="s">
        <v>2303</v>
      </c>
      <c r="F234" s="12" t="s">
        <v>149</v>
      </c>
      <c r="G234" s="54" t="s">
        <v>1737</v>
      </c>
      <c r="H234" s="6" t="s">
        <v>88</v>
      </c>
      <c r="I234" s="6" t="str">
        <f>IF("DT"=G234,TRIM(M234)&amp;". Type","")&amp;
IF(AND(ISBLANK(F234),"CC"=G234),IF(ISTEXT(J234),TRIM(J234)&amp;"_ ","")&amp;TRIM(K234)&amp;". "&amp;IF(ISTEXT(L234),TRIM(L234)&amp;"_ ","")&amp;TRIM(M234),"")&amp;
IF("SC"=G234,IF(ISTEXT(J234),TRIM(J234)&amp;"_ ","")&amp;TRIM(K234)&amp;". "&amp;IF(ISTEXT(L234),TRIM(L234)&amp;"_ ","")&amp;TRIM(M234)&amp;". "&amp;IF(ISTEXT(N234),TRIM(N234)&amp;"_ ","")&amp;TRIM(O234),"")&amp;
IF(OR(AND("CC"=G234,ISTEXT(F234)),"BIE"=G234),
 IF(ISTEXT(J234),TRIM(J234)&amp;"_ ","")&amp;TRIM(K234)&amp;". "&amp;
IF("ID"=F234,
"ID",
IF(ISTEXT(L234),TRIM(L234)&amp;"_ ","")&amp;TRIM(M234)&amp;". ")&amp;(
IF("B"=F234,IF(ISTEXT(N234),TRIM(N234)&amp;"_ ","")&amp;TRIM(O234),"")&amp;
IF("AS"=F234,IF(ISTEXT(P234),TRIM(P234)&amp;"_ ","")&amp;TRIM(Q234),"")&amp;
IF("RL"=F234,IF(ISTEXT(R234),TRIM(R234)&amp;"_ ","")&amp;TRIM(S234),"")
),
"")</f>
        <v xml:space="preserve">Code. Detail. </v>
      </c>
      <c r="J234" s="12"/>
      <c r="K234" s="9" t="s">
        <v>88</v>
      </c>
      <c r="L234" s="23"/>
      <c r="M234" s="6" t="s">
        <v>268</v>
      </c>
      <c r="N234" s="12"/>
      <c r="O234" s="6"/>
      <c r="P234" s="12"/>
      <c r="Q234" s="6"/>
      <c r="R234" s="12"/>
      <c r="S234" s="6"/>
      <c r="T234" s="9"/>
      <c r="U234" s="29"/>
    </row>
    <row r="235" spans="1:21" s="7" customFormat="1" ht="15.75" customHeight="1">
      <c r="A235" s="6"/>
      <c r="B235" s="6"/>
      <c r="C235" s="33"/>
      <c r="D235" s="5">
        <v>128</v>
      </c>
      <c r="E235" s="31" t="s">
        <v>2303</v>
      </c>
      <c r="F235" s="12" t="s">
        <v>173</v>
      </c>
      <c r="G235" s="54" t="s">
        <v>1737</v>
      </c>
      <c r="H235" s="6" t="s">
        <v>340</v>
      </c>
      <c r="I235" s="6" t="str">
        <f>IF("DT"=G235,TRIM(M235)&amp;". Type","")&amp;
IF(AND(ISBLANK(F235),"CC"=G235),IF(ISTEXT(J235),TRIM(J235)&amp;"_ ","")&amp;TRIM(K235)&amp;". "&amp;IF(ISTEXT(L235),TRIM(L235)&amp;"_ ","")&amp;TRIM(M235),"")&amp;
IF("SC"=G235,IF(ISTEXT(J235),TRIM(J235)&amp;"_ ","")&amp;TRIM(K235)&amp;". "&amp;IF(ISTEXT(L235),TRIM(L235)&amp;"_ ","")&amp;TRIM(M235)&amp;". "&amp;IF(ISTEXT(N235),TRIM(N235)&amp;"_ ","")&amp;TRIM(O235),"")&amp;
IF(OR(AND("CC"=G235,ISTEXT(F235)),"BIE"=G235),
 IF(ISTEXT(J235),TRIM(J235)&amp;"_ ","")&amp;TRIM(K235)&amp;". "&amp;
IF("ID"=F235,
"ID",
IF(ISTEXT(L235),TRIM(L235)&amp;"_ ","")&amp;TRIM(M235)&amp;". ")&amp;(
IF("B"=F235,IF(ISTEXT(N235),TRIM(N235)&amp;"_ ","")&amp;TRIM(O235),"")&amp;
IF("AS"=F235,IF(ISTEXT(P235),TRIM(P235)&amp;"_ ","")&amp;TRIM(Q235),"")&amp;
IF("RL"=F235,IF(ISTEXT(R235),TRIM(R235)&amp;"_ ","")&amp;TRIM(S235),"")
),
"")</f>
        <v>Code. Parent. Code</v>
      </c>
      <c r="J235" s="12"/>
      <c r="K235" s="9" t="s">
        <v>88</v>
      </c>
      <c r="L235" s="23"/>
      <c r="M235" s="6" t="s">
        <v>341</v>
      </c>
      <c r="N235" s="12"/>
      <c r="O235" s="6"/>
      <c r="P235" s="12"/>
      <c r="Q235" s="6"/>
      <c r="R235" s="12"/>
      <c r="S235" s="6" t="s">
        <v>88</v>
      </c>
      <c r="T235" s="9" t="s">
        <v>2263</v>
      </c>
      <c r="U235" s="29" t="s">
        <v>2329</v>
      </c>
    </row>
    <row r="236" spans="1:21" s="7" customFormat="1" ht="15.75" customHeight="1">
      <c r="A236" s="6"/>
      <c r="B236" s="6"/>
      <c r="C236" s="33"/>
      <c r="D236" s="5">
        <v>129</v>
      </c>
      <c r="E236" s="31" t="s">
        <v>2303</v>
      </c>
      <c r="F236" s="12" t="s">
        <v>153</v>
      </c>
      <c r="G236" s="54" t="s">
        <v>1737</v>
      </c>
      <c r="H236" s="6" t="s">
        <v>88</v>
      </c>
      <c r="I236" s="6" t="str">
        <f>IF("DT"=G236,TRIM(M236)&amp;". Type","")&amp;
IF(AND(ISBLANK(F236),"CC"=G236),IF(ISTEXT(J236),TRIM(J236)&amp;"_ ","")&amp;TRIM(K236)&amp;". "&amp;IF(ISTEXT(L236),TRIM(L236)&amp;"_ ","")&amp;TRIM(M236),"")&amp;
IF("SC"=G236,IF(ISTEXT(J236),TRIM(J236)&amp;"_ ","")&amp;TRIM(K236)&amp;". "&amp;IF(ISTEXT(L236),TRIM(L236)&amp;"_ ","")&amp;TRIM(M236)&amp;". "&amp;IF(ISTEXT(N236),TRIM(N236)&amp;"_ ","")&amp;TRIM(O236),"")&amp;
IF(OR(AND("CC"=G236,ISTEXT(F236)),"BIE"=G236),
 IF(ISTEXT(J236),TRIM(J236)&amp;"_ ","")&amp;TRIM(K236)&amp;". "&amp;
IF("ID"=F236,
"ID",
IF(ISTEXT(L236),TRIM(L236)&amp;"_ ","")&amp;TRIM(M236)&amp;". ")&amp;(
IF("B"=F236,IF(ISTEXT(N236),TRIM(N236)&amp;"_ ","")&amp;TRIM(O236),"")&amp;
IF("AS"=F236,IF(ISTEXT(P236),TRIM(P236)&amp;"_ ","")&amp;TRIM(Q236),"")&amp;
IF("RL"=F236,IF(ISTEXT(R236),TRIM(R236)&amp;"_ ","")&amp;TRIM(S236),"")
),
"")</f>
        <v>Code. ID</v>
      </c>
      <c r="J236" s="12"/>
      <c r="K236" s="9" t="s">
        <v>88</v>
      </c>
      <c r="L236" s="23"/>
      <c r="M236" s="6" t="s">
        <v>342</v>
      </c>
      <c r="N236" s="12"/>
      <c r="O236" s="6" t="s">
        <v>155</v>
      </c>
      <c r="P236" s="12"/>
      <c r="Q236" s="6"/>
      <c r="R236" s="12"/>
      <c r="S236" s="6"/>
      <c r="T236" s="9" t="s">
        <v>2289</v>
      </c>
      <c r="U236" s="29" t="s">
        <v>2333</v>
      </c>
    </row>
    <row r="237" spans="1:21" s="7" customFormat="1" ht="15.75" customHeight="1">
      <c r="A237" s="6"/>
      <c r="B237" s="6"/>
      <c r="C237" s="33"/>
      <c r="D237" s="5">
        <v>130</v>
      </c>
      <c r="E237" s="31" t="s">
        <v>2303</v>
      </c>
      <c r="F237" s="12" t="s">
        <v>157</v>
      </c>
      <c r="G237" s="54" t="s">
        <v>1737</v>
      </c>
      <c r="H237" s="6" t="s">
        <v>343</v>
      </c>
      <c r="I237" s="6" t="str">
        <f>IF("DT"=G237,TRIM(M237)&amp;". Type","")&amp;
IF(AND(ISBLANK(F237),"CC"=G237),IF(ISTEXT(J237),TRIM(J237)&amp;"_ ","")&amp;TRIM(K237)&amp;". "&amp;IF(ISTEXT(L237),TRIM(L237)&amp;"_ ","")&amp;TRIM(M237),"")&amp;
IF("SC"=G237,IF(ISTEXT(J237),TRIM(J237)&amp;"_ ","")&amp;TRIM(K237)&amp;". "&amp;IF(ISTEXT(L237),TRIM(L237)&amp;"_ ","")&amp;TRIM(M237)&amp;". "&amp;IF(ISTEXT(N237),TRIM(N237)&amp;"_ ","")&amp;TRIM(O237),"")&amp;
IF(OR(AND("CC"=G237,ISTEXT(F237)),"BIE"=G237),
 IF(ISTEXT(J237),TRIM(J237)&amp;"_ ","")&amp;TRIM(K237)&amp;". "&amp;
IF("ID"=F237,
"ID",
IF(ISTEXT(L237),TRIM(L237)&amp;"_ ","")&amp;TRIM(M237)&amp;". ")&amp;(
IF("B"=F237,IF(ISTEXT(N237),TRIM(N237)&amp;"_ ","")&amp;TRIM(O237),"")&amp;
IF("AS"=F237,IF(ISTEXT(P237),TRIM(P237)&amp;"_ ","")&amp;TRIM(Q237),"")&amp;
IF("RL"=F237,IF(ISTEXT(R237),TRIM(R237)&amp;"_ ","")&amp;TRIM(S237),"")
),
"")</f>
        <v>Code. [Specified]. Name</v>
      </c>
      <c r="J237" s="12"/>
      <c r="K237" s="9" t="s">
        <v>88</v>
      </c>
      <c r="L237" s="23"/>
      <c r="M237" s="6" t="s">
        <v>344</v>
      </c>
      <c r="N237" s="12"/>
      <c r="O237" s="6" t="s">
        <v>29</v>
      </c>
      <c r="P237" s="12"/>
      <c r="Q237" s="6"/>
      <c r="R237" s="12"/>
      <c r="S237" s="6"/>
      <c r="T237" s="9" t="s">
        <v>2288</v>
      </c>
      <c r="U237" s="29" t="s">
        <v>2329</v>
      </c>
    </row>
    <row r="238" spans="1:21" s="7" customFormat="1" ht="15.75" customHeight="1">
      <c r="A238" s="6"/>
      <c r="B238" s="6"/>
      <c r="C238" s="33"/>
      <c r="D238" s="5">
        <v>131</v>
      </c>
      <c r="E238" s="31" t="s">
        <v>2303</v>
      </c>
      <c r="F238" s="12" t="s">
        <v>157</v>
      </c>
      <c r="G238" s="54" t="s">
        <v>1737</v>
      </c>
      <c r="H238" s="6" t="s">
        <v>345</v>
      </c>
      <c r="I238" s="6" t="str">
        <f>IF("DT"=G238,TRIM(M238)&amp;". Type","")&amp;
IF(AND(ISBLANK(F238),"CC"=G238),IF(ISTEXT(J238),TRIM(J238)&amp;"_ ","")&amp;TRIM(K238)&amp;". "&amp;IF(ISTEXT(L238),TRIM(L238)&amp;"_ ","")&amp;TRIM(M238),"")&amp;
IF("SC"=G238,IF(ISTEXT(J238),TRIM(J238)&amp;"_ ","")&amp;TRIM(K238)&amp;". "&amp;IF(ISTEXT(L238),TRIM(L238)&amp;"_ ","")&amp;TRIM(M238)&amp;". "&amp;IF(ISTEXT(N238),TRIM(N238)&amp;"_ ","")&amp;TRIM(O238),"")&amp;
IF(OR(AND("CC"=G238,ISTEXT(F238)),"BIE"=G238),
 IF(ISTEXT(J238),TRIM(J238)&amp;"_ ","")&amp;TRIM(K238)&amp;". "&amp;
IF("ID"=F238,
"ID",
IF(ISTEXT(L238),TRIM(L238)&amp;"_ ","")&amp;TRIM(M238)&amp;". ")&amp;(
IF("B"=F238,IF(ISTEXT(N238),TRIM(N238)&amp;"_ ","")&amp;TRIM(O238),"")&amp;
IF("AS"=F238,IF(ISTEXT(P238),TRIM(P238)&amp;"_ ","")&amp;TRIM(Q238),"")&amp;
IF("RL"=F238,IF(ISTEXT(R238),TRIM(R238)&amp;"_ ","")&amp;TRIM(S238),"")
),
"")</f>
        <v>Code. [Specified]. Indicator</v>
      </c>
      <c r="J238" s="12"/>
      <c r="K238" s="9" t="s">
        <v>88</v>
      </c>
      <c r="L238" s="23"/>
      <c r="M238" s="6" t="s">
        <v>166</v>
      </c>
      <c r="N238" s="12"/>
      <c r="O238" s="6" t="s">
        <v>2001</v>
      </c>
      <c r="P238" s="12"/>
      <c r="Q238" s="6"/>
      <c r="R238" s="12"/>
      <c r="S238" s="6"/>
      <c r="T238" s="9" t="s">
        <v>2290</v>
      </c>
      <c r="U238" s="29" t="s">
        <v>2329</v>
      </c>
    </row>
    <row r="239" spans="1:21" s="7" customFormat="1" ht="15.75" customHeight="1">
      <c r="A239" s="6"/>
      <c r="B239" s="6"/>
      <c r="C239" s="33"/>
      <c r="D239" s="5">
        <v>132</v>
      </c>
      <c r="E239" s="31" t="s">
        <v>2303</v>
      </c>
      <c r="F239" s="12" t="s">
        <v>157</v>
      </c>
      <c r="G239" s="54" t="s">
        <v>1737</v>
      </c>
      <c r="H239" s="6" t="s">
        <v>346</v>
      </c>
      <c r="I239" s="6" t="str">
        <f>IF("DT"=G239,TRIM(M239)&amp;". Type","")&amp;
IF(AND(ISBLANK(F239),"CC"=G239),IF(ISTEXT(J239),TRIM(J239)&amp;"_ ","")&amp;TRIM(K239)&amp;". "&amp;IF(ISTEXT(L239),TRIM(L239)&amp;"_ ","")&amp;TRIM(M239),"")&amp;
IF("SC"=G239,IF(ISTEXT(J239),TRIM(J239)&amp;"_ ","")&amp;TRIM(K239)&amp;". "&amp;IF(ISTEXT(L239),TRIM(L239)&amp;"_ ","")&amp;TRIM(M239)&amp;". "&amp;IF(ISTEXT(N239),TRIM(N239)&amp;"_ ","")&amp;TRIM(O239),"")&amp;
IF(OR(AND("CC"=G239,ISTEXT(F239)),"BIE"=G239),
 IF(ISTEXT(J239),TRIM(J239)&amp;"_ ","")&amp;TRIM(K239)&amp;". "&amp;
IF("ID"=F239,
"ID",
IF(ISTEXT(L239),TRIM(L239)&amp;"_ ","")&amp;TRIM(M239)&amp;". ")&amp;(
IF("B"=F239,IF(ISTEXT(N239),TRIM(N239)&amp;"_ ","")&amp;TRIM(O239),"")&amp;
IF("AS"=F239,IF(ISTEXT(P239),TRIM(P239)&amp;"_ ","")&amp;TRIM(Q239),"")&amp;
IF("RL"=F239,IF(ISTEXT(R239),TRIM(R239)&amp;"_ ","")&amp;TRIM(S239),"")
),
"")</f>
        <v>Code. [Specified]. Identifier</v>
      </c>
      <c r="J239" s="12"/>
      <c r="K239" s="9" t="s">
        <v>88</v>
      </c>
      <c r="L239" s="23"/>
      <c r="M239" s="6" t="s">
        <v>166</v>
      </c>
      <c r="N239" s="12"/>
      <c r="O239" s="6" t="s">
        <v>155</v>
      </c>
      <c r="P239" s="12"/>
      <c r="Q239" s="6"/>
      <c r="R239" s="12"/>
      <c r="S239" s="6"/>
      <c r="T239" s="9" t="s">
        <v>2291</v>
      </c>
      <c r="U239" s="29" t="s">
        <v>2329</v>
      </c>
    </row>
    <row r="240" spans="1:21" s="7" customFormat="1" ht="15.75" customHeight="1">
      <c r="A240" s="6"/>
      <c r="B240" s="6"/>
      <c r="C240" s="33"/>
      <c r="D240" s="5">
        <v>133</v>
      </c>
      <c r="E240" s="31" t="s">
        <v>2303</v>
      </c>
      <c r="F240" s="12" t="s">
        <v>173</v>
      </c>
      <c r="G240" s="54" t="s">
        <v>1737</v>
      </c>
      <c r="H240" s="6" t="s">
        <v>347</v>
      </c>
      <c r="I240" s="6" t="str">
        <f>IF("DT"=G240,TRIM(M240)&amp;". Type","")&amp;
IF(AND(ISBLANK(F240),"CC"=G240),IF(ISTEXT(J240),TRIM(J240)&amp;"_ ","")&amp;TRIM(K240)&amp;". "&amp;IF(ISTEXT(L240),TRIM(L240)&amp;"_ ","")&amp;TRIM(M240),"")&amp;
IF("SC"=G240,IF(ISTEXT(J240),TRIM(J240)&amp;"_ ","")&amp;TRIM(K240)&amp;". "&amp;IF(ISTEXT(L240),TRIM(L240)&amp;"_ ","")&amp;TRIM(M240)&amp;". "&amp;IF(ISTEXT(N240),TRIM(N240)&amp;"_ ","")&amp;TRIM(O240),"")&amp;
IF(OR(AND("CC"=G240,ISTEXT(F240)),"BIE"=G240),
 IF(ISTEXT(J240),TRIM(J240)&amp;"_ ","")&amp;TRIM(K240)&amp;". "&amp;
IF("ID"=F240,
"ID",
IF(ISTEXT(L240),TRIM(L240)&amp;"_ ","")&amp;TRIM(M240)&amp;". ")&amp;(
IF("B"=F240,IF(ISTEXT(N240),TRIM(N240)&amp;"_ ","")&amp;TRIM(O240),"")&amp;
IF("AS"=F240,IF(ISTEXT(P240),TRIM(P240)&amp;"_ ","")&amp;TRIM(Q240),"")&amp;
IF("RL"=F240,IF(ISTEXT(R240),TRIM(R240)&amp;"_ ","")&amp;TRIM(S240),"")
),
"")</f>
        <v>Code. [Specified]. [Object Class]</v>
      </c>
      <c r="J240" s="12"/>
      <c r="K240" s="9" t="s">
        <v>88</v>
      </c>
      <c r="L240" s="23"/>
      <c r="M240" s="6" t="s">
        <v>166</v>
      </c>
      <c r="N240" s="12"/>
      <c r="O240" s="6"/>
      <c r="P240" s="12"/>
      <c r="Q240" s="6"/>
      <c r="R240" s="12"/>
      <c r="S240" s="6" t="s">
        <v>348</v>
      </c>
      <c r="T240" s="9" t="s">
        <v>2264</v>
      </c>
      <c r="U240" s="29" t="s">
        <v>2329</v>
      </c>
    </row>
    <row r="241" spans="1:21" s="35" customFormat="1" ht="15.75" customHeight="1">
      <c r="A241" s="6" t="s">
        <v>388</v>
      </c>
      <c r="B241" s="6"/>
      <c r="C241" s="33"/>
      <c r="D241" s="5">
        <v>134</v>
      </c>
      <c r="E241" s="31" t="s">
        <v>2303</v>
      </c>
      <c r="F241" s="12" t="s">
        <v>149</v>
      </c>
      <c r="G241" s="29" t="s">
        <v>58</v>
      </c>
      <c r="H241" s="6" t="s">
        <v>243</v>
      </c>
      <c r="I241" s="6" t="str">
        <f>IF("DT"=G241,TRIM(M241)&amp;". Type","")&amp;
IF(AND(ISBLANK(F241),"CC"=G241),IF(ISTEXT(J241),TRIM(J241)&amp;"_ ","")&amp;TRIM(K241)&amp;". "&amp;IF(ISTEXT(L241),TRIM(L241)&amp;"_ ","")&amp;TRIM(M241),"")&amp;
IF("SC"=G241,IF(ISTEXT(J241),TRIM(J241)&amp;"_ ","")&amp;TRIM(K241)&amp;". "&amp;IF(ISTEXT(L241),TRIM(L241)&amp;"_ ","")&amp;TRIM(M241)&amp;". "&amp;IF(ISTEXT(N241),TRIM(N241)&amp;"_ ","")&amp;TRIM(O241),"")&amp;
IF(OR(AND("CC"=G241,ISTEXT(F241)),"BIE"=G241),
 IF(ISTEXT(J241),TRIM(J241)&amp;"_ ","")&amp;TRIM(K241)&amp;". "&amp;
IF("ID"=F241,
"ID",
IF(ISTEXT(L241),TRIM(L241)&amp;"_ ","")&amp;TRIM(M241)&amp;". ")&amp;(
IF("B"=F241,IF(ISTEXT(N241),TRIM(N241)&amp;"_ ","")&amp;TRIM(O241),"")&amp;
IF("AS"=F241,IF(ISTEXT(P241),TRIM(P241)&amp;"_ ","")&amp;TRIM(Q241),"")&amp;
IF("RL"=F241,IF(ISTEXT(R241),TRIM(R241)&amp;"_ ","")&amp;TRIM(S241),"")
),
"")</f>
        <v xml:space="preserve">Contract. Detail. </v>
      </c>
      <c r="J241" s="12"/>
      <c r="K241" s="9" t="s">
        <v>1920</v>
      </c>
      <c r="L241" s="23"/>
      <c r="M241" s="6" t="s">
        <v>268</v>
      </c>
      <c r="N241" s="12"/>
      <c r="O241" s="6"/>
      <c r="P241" s="12"/>
      <c r="Q241" s="6"/>
      <c r="R241" s="12"/>
      <c r="S241" s="6"/>
      <c r="T241" s="9" t="s">
        <v>2170</v>
      </c>
      <c r="U241" s="29"/>
    </row>
    <row r="242" spans="1:21" s="35" customFormat="1" ht="15.75" customHeight="1">
      <c r="A242" s="6" t="s">
        <v>388</v>
      </c>
      <c r="B242" s="6"/>
      <c r="C242" s="33" t="s">
        <v>389</v>
      </c>
      <c r="D242" s="5">
        <v>135</v>
      </c>
      <c r="E242" s="31" t="s">
        <v>2303</v>
      </c>
      <c r="F242" s="8" t="s">
        <v>153</v>
      </c>
      <c r="G242" s="29" t="s">
        <v>58</v>
      </c>
      <c r="H242" s="6" t="s">
        <v>240</v>
      </c>
      <c r="I242" s="6" t="str">
        <f>IF("DT"=G242,TRIM(M242)&amp;". Type","")&amp;
IF(AND(ISBLANK(F242),"CC"=G242),IF(ISTEXT(J242),TRIM(J242)&amp;"_ ","")&amp;TRIM(K242)&amp;". "&amp;IF(ISTEXT(L242),TRIM(L242)&amp;"_ ","")&amp;TRIM(M242),"")&amp;
IF("SC"=G242,IF(ISTEXT(J242),TRIM(J242)&amp;"_ ","")&amp;TRIM(K242)&amp;". "&amp;IF(ISTEXT(L242),TRIM(L242)&amp;"_ ","")&amp;TRIM(M242)&amp;". "&amp;IF(ISTEXT(N242),TRIM(N242)&amp;"_ ","")&amp;TRIM(O242),"")&amp;
IF(OR(AND("CC"=G242,ISTEXT(F242)),"BIE"=G242),
 IF(ISTEXT(J242),TRIM(J242)&amp;"_ ","")&amp;TRIM(K242)&amp;". "&amp;
IF("ID"=F242,
"ID",
IF(ISTEXT(L242),TRIM(L242)&amp;"_ ","")&amp;TRIM(M242)&amp;". ")&amp;(
IF("B"=F242,IF(ISTEXT(N242),TRIM(N242)&amp;"_ ","")&amp;TRIM(O242),"")&amp;
IF("AS"=F242,IF(ISTEXT(P242),TRIM(P242)&amp;"_ ","")&amp;TRIM(Q242),"")&amp;
IF("RL"=F242,IF(ISTEXT(R242),TRIM(R242)&amp;"_ ","")&amp;TRIM(S242),"")
),
"")</f>
        <v>Contract. ID</v>
      </c>
      <c r="J242" s="12"/>
      <c r="K242" s="9" t="s">
        <v>1920</v>
      </c>
      <c r="L242" s="23"/>
      <c r="M242" s="6" t="s">
        <v>154</v>
      </c>
      <c r="N242" s="12"/>
      <c r="O242" s="6" t="s">
        <v>155</v>
      </c>
      <c r="P242" s="12"/>
      <c r="Q242" s="6"/>
      <c r="R242" s="12"/>
      <c r="S242" s="6"/>
      <c r="T242" s="9" t="s">
        <v>2613</v>
      </c>
      <c r="U242" s="29" t="s">
        <v>2329</v>
      </c>
    </row>
    <row r="243" spans="1:21" s="35" customFormat="1" ht="15.75" customHeight="1">
      <c r="A243" s="6" t="s">
        <v>388</v>
      </c>
      <c r="B243" s="6"/>
      <c r="C243" s="33" t="s">
        <v>390</v>
      </c>
      <c r="D243" s="5">
        <v>136</v>
      </c>
      <c r="E243" s="31" t="s">
        <v>2303</v>
      </c>
      <c r="F243" s="8" t="s">
        <v>157</v>
      </c>
      <c r="G243" s="29" t="s">
        <v>58</v>
      </c>
      <c r="H243" s="6" t="s">
        <v>391</v>
      </c>
      <c r="I243" s="6" t="str">
        <f>IF("DT"=G243,TRIM(M243)&amp;". Type","")&amp;
IF(AND(ISBLANK(F243),"CC"=G243),IF(ISTEXT(J243),TRIM(J243)&amp;"_ ","")&amp;TRIM(K243)&amp;". "&amp;IF(ISTEXT(L243),TRIM(L243)&amp;"_ ","")&amp;TRIM(M243),"")&amp;
IF("SC"=G243,IF(ISTEXT(J243),TRIM(J243)&amp;"_ ","")&amp;TRIM(K243)&amp;". "&amp;IF(ISTEXT(L243),TRIM(L243)&amp;"_ ","")&amp;TRIM(M243)&amp;". "&amp;IF(ISTEXT(N243),TRIM(N243)&amp;"_ ","")&amp;TRIM(O243),"")&amp;
IF(OR(AND("CC"=G243,ISTEXT(F243)),"BIE"=G243),
 IF(ISTEXT(J243),TRIM(J243)&amp;"_ ","")&amp;TRIM(K243)&amp;". "&amp;
IF("ID"=F243,
"ID",
IF(ISTEXT(L243),TRIM(L243)&amp;"_ ","")&amp;TRIM(M243)&amp;". ")&amp;(
IF("B"=F243,IF(ISTEXT(N243),TRIM(N243)&amp;"_ ","")&amp;TRIM(O243),"")&amp;
IF("AS"=F243,IF(ISTEXT(P243),TRIM(P243)&amp;"_ ","")&amp;TRIM(Q243),"")&amp;
IF("RL"=F243,IF(ISTEXT(R243),TRIM(R243)&amp;"_ ","")&amp;TRIM(S243),"")
),
"")</f>
        <v>Contract. Contract Number. Text</v>
      </c>
      <c r="J243" s="12"/>
      <c r="K243" s="9" t="s">
        <v>1920</v>
      </c>
      <c r="L243" s="23"/>
      <c r="M243" s="6" t="s">
        <v>392</v>
      </c>
      <c r="N243" s="12"/>
      <c r="O243" s="6" t="s">
        <v>1998</v>
      </c>
      <c r="P243" s="12"/>
      <c r="Q243" s="6"/>
      <c r="R243" s="12"/>
      <c r="S243" s="6"/>
      <c r="T243" s="9" t="s">
        <v>393</v>
      </c>
      <c r="U243" s="29" t="s">
        <v>2329</v>
      </c>
    </row>
    <row r="244" spans="1:21" s="35" customFormat="1" ht="15.75" customHeight="1">
      <c r="A244" s="6" t="s">
        <v>388</v>
      </c>
      <c r="B244" s="6" t="s">
        <v>394</v>
      </c>
      <c r="C244" s="33" t="s">
        <v>390</v>
      </c>
      <c r="D244" s="5">
        <v>137</v>
      </c>
      <c r="E244" s="31" t="s">
        <v>2303</v>
      </c>
      <c r="F244" s="8" t="s">
        <v>157</v>
      </c>
      <c r="G244" s="29" t="s">
        <v>58</v>
      </c>
      <c r="H244" s="6" t="s">
        <v>395</v>
      </c>
      <c r="I244" s="6" t="str">
        <f>IF("DT"=G244,TRIM(M244)&amp;". Type","")&amp;
IF(AND(ISBLANK(F244),"CC"=G244),IF(ISTEXT(J244),TRIM(J244)&amp;"_ ","")&amp;TRIM(K244)&amp;". "&amp;IF(ISTEXT(L244),TRIM(L244)&amp;"_ ","")&amp;TRIM(M244),"")&amp;
IF("SC"=G244,IF(ISTEXT(J244),TRIM(J244)&amp;"_ ","")&amp;TRIM(K244)&amp;". "&amp;IF(ISTEXT(L244),TRIM(L244)&amp;"_ ","")&amp;TRIM(M244)&amp;". "&amp;IF(ISTEXT(N244),TRIM(N244)&amp;"_ ","")&amp;TRIM(O244),"")&amp;
IF(OR(AND("CC"=G244,ISTEXT(F244)),"BIE"=G244),
 IF(ISTEXT(J244),TRIM(J244)&amp;"_ ","")&amp;TRIM(K244)&amp;". "&amp;
IF("ID"=F244,
"ID",
IF(ISTEXT(L244),TRIM(L244)&amp;"_ ","")&amp;TRIM(M244)&amp;". ")&amp;(
IF("B"=F244,IF(ISTEXT(N244),TRIM(N244)&amp;"_ ","")&amp;TRIM(O244),"")&amp;
IF("AS"=F244,IF(ISTEXT(P244),TRIM(P244)&amp;"_ ","")&amp;TRIM(Q244),"")&amp;
IF("RL"=F244,IF(ISTEXT(R244),TRIM(R244)&amp;"_ ","")&amp;TRIM(S244),"")
),
"")</f>
        <v>Contract. Type Name. Name</v>
      </c>
      <c r="J244" s="12"/>
      <c r="K244" s="9" t="s">
        <v>1920</v>
      </c>
      <c r="L244" s="23"/>
      <c r="M244" s="6" t="s">
        <v>503</v>
      </c>
      <c r="N244" s="12"/>
      <c r="O244" s="6" t="s">
        <v>213</v>
      </c>
      <c r="P244" s="12"/>
      <c r="Q244" s="6"/>
      <c r="R244" s="12"/>
      <c r="S244" s="6"/>
      <c r="T244" s="9" t="s">
        <v>396</v>
      </c>
      <c r="U244" s="29" t="s">
        <v>2329</v>
      </c>
    </row>
    <row r="245" spans="1:21" s="7" customFormat="1" ht="15.75" customHeight="1">
      <c r="A245" s="6" t="s">
        <v>388</v>
      </c>
      <c r="B245" s="6" t="s">
        <v>397</v>
      </c>
      <c r="C245" s="33" t="s">
        <v>302</v>
      </c>
      <c r="D245" s="5">
        <v>138</v>
      </c>
      <c r="E245" s="31" t="s">
        <v>2303</v>
      </c>
      <c r="F245" s="12" t="s">
        <v>157</v>
      </c>
      <c r="G245" s="29" t="s">
        <v>58</v>
      </c>
      <c r="H245" s="6" t="s">
        <v>398</v>
      </c>
      <c r="I245" s="6" t="str">
        <f>IF("DT"=G245,TRIM(M245)&amp;". Type","")&amp;
IF(AND(ISBLANK(F245),"CC"=G245),IF(ISTEXT(J245),TRIM(J245)&amp;"_ ","")&amp;TRIM(K245)&amp;". "&amp;IF(ISTEXT(L245),TRIM(L245)&amp;"_ ","")&amp;TRIM(M245),"")&amp;
IF("SC"=G245,IF(ISTEXT(J245),TRIM(J245)&amp;"_ ","")&amp;TRIM(K245)&amp;". "&amp;IF(ISTEXT(L245),TRIM(L245)&amp;"_ ","")&amp;TRIM(M245)&amp;". "&amp;IF(ISTEXT(N245),TRIM(N245)&amp;"_ ","")&amp;TRIM(O245),"")&amp;
IF(OR(AND("CC"=G245,ISTEXT(F245)),"BIE"=G245),
 IF(ISTEXT(J245),TRIM(J245)&amp;"_ ","")&amp;TRIM(K245)&amp;". "&amp;
IF("ID"=F245,
"ID",
IF(ISTEXT(L245),TRIM(L245)&amp;"_ ","")&amp;TRIM(M245)&amp;". ")&amp;(
IF("B"=F245,IF(ISTEXT(N245),TRIM(N245)&amp;"_ ","")&amp;TRIM(O245),"")&amp;
IF("AS"=F245,IF(ISTEXT(P245),TRIM(P245)&amp;"_ ","")&amp;TRIM(Q245),"")&amp;
IF("RL"=F245,IF(ISTEXT(R245),TRIM(R245)&amp;"_ ","")&amp;TRIM(S245),"")
),
"")</f>
        <v>Contract. Beginning. Date</v>
      </c>
      <c r="J245" s="12"/>
      <c r="K245" s="9" t="s">
        <v>1920</v>
      </c>
      <c r="L245" s="22"/>
      <c r="M245" s="9" t="s">
        <v>399</v>
      </c>
      <c r="N245" s="23"/>
      <c r="O245" s="6" t="s">
        <v>171</v>
      </c>
      <c r="P245" s="12"/>
      <c r="Q245" s="6"/>
      <c r="R245" s="12"/>
      <c r="S245" s="6"/>
      <c r="T245" s="9" t="s">
        <v>400</v>
      </c>
      <c r="U245" s="29" t="s">
        <v>2329</v>
      </c>
    </row>
    <row r="246" spans="1:21" s="7" customFormat="1" ht="15.75" customHeight="1">
      <c r="A246" s="6" t="s">
        <v>388</v>
      </c>
      <c r="B246" s="6" t="s">
        <v>401</v>
      </c>
      <c r="C246" s="33" t="s">
        <v>302</v>
      </c>
      <c r="D246" s="5">
        <v>139</v>
      </c>
      <c r="E246" s="31" t="s">
        <v>2303</v>
      </c>
      <c r="F246" s="12" t="s">
        <v>157</v>
      </c>
      <c r="G246" s="29" t="s">
        <v>58</v>
      </c>
      <c r="H246" s="6" t="s">
        <v>402</v>
      </c>
      <c r="I246" s="6" t="str">
        <f>IF("DT"=G246,TRIM(M246)&amp;". Type","")&amp;
IF(AND(ISBLANK(F246),"CC"=G246),IF(ISTEXT(J246),TRIM(J246)&amp;"_ ","")&amp;TRIM(K246)&amp;". "&amp;IF(ISTEXT(L246),TRIM(L246)&amp;"_ ","")&amp;TRIM(M246),"")&amp;
IF("SC"=G246,IF(ISTEXT(J246),TRIM(J246)&amp;"_ ","")&amp;TRIM(K246)&amp;". "&amp;IF(ISTEXT(L246),TRIM(L246)&amp;"_ ","")&amp;TRIM(M246)&amp;". "&amp;IF(ISTEXT(N246),TRIM(N246)&amp;"_ ","")&amp;TRIM(O246),"")&amp;
IF(OR(AND("CC"=G246,ISTEXT(F246)),"BIE"=G246),
 IF(ISTEXT(J246),TRIM(J246)&amp;"_ ","")&amp;TRIM(K246)&amp;". "&amp;
IF("ID"=F246,
"ID",
IF(ISTEXT(L246),TRIM(L246)&amp;"_ ","")&amp;TRIM(M246)&amp;". ")&amp;(
IF("B"=F246,IF(ISTEXT(N246),TRIM(N246)&amp;"_ ","")&amp;TRIM(O246),"")&amp;
IF("AS"=F246,IF(ISTEXT(P246),TRIM(P246)&amp;"_ ","")&amp;TRIM(Q246),"")&amp;
IF("RL"=F246,IF(ISTEXT(R246),TRIM(R246)&amp;"_ ","")&amp;TRIM(S246),"")
),
"")</f>
        <v>Contract. Ending. Date</v>
      </c>
      <c r="J246" s="12"/>
      <c r="K246" s="9" t="s">
        <v>1920</v>
      </c>
      <c r="L246" s="22"/>
      <c r="M246" s="9" t="s">
        <v>403</v>
      </c>
      <c r="N246" s="23"/>
      <c r="O246" s="6" t="s">
        <v>171</v>
      </c>
      <c r="P246" s="12"/>
      <c r="Q246" s="6"/>
      <c r="R246" s="12"/>
      <c r="S246" s="6"/>
      <c r="T246" s="9" t="s">
        <v>404</v>
      </c>
      <c r="U246" s="29" t="s">
        <v>2329</v>
      </c>
    </row>
    <row r="247" spans="1:21" s="7" customFormat="1" ht="15.75" customHeight="1">
      <c r="A247" s="6" t="s">
        <v>388</v>
      </c>
      <c r="B247" s="6" t="s">
        <v>405</v>
      </c>
      <c r="C247" s="33" t="s">
        <v>406</v>
      </c>
      <c r="D247" s="5">
        <v>140</v>
      </c>
      <c r="E247" s="31" t="s">
        <v>2303</v>
      </c>
      <c r="F247" s="8" t="s">
        <v>173</v>
      </c>
      <c r="G247" s="29" t="s">
        <v>58</v>
      </c>
      <c r="H247" s="6" t="s">
        <v>407</v>
      </c>
      <c r="I247" s="6" t="str">
        <f>IF("DT"=G247,TRIM(M247)&amp;". Type","")&amp;
IF(AND(ISBLANK(F247),"CC"=G247),IF(ISTEXT(J247),TRIM(J247)&amp;"_ ","")&amp;TRIM(K247)&amp;". "&amp;IF(ISTEXT(L247),TRIM(L247)&amp;"_ ","")&amp;TRIM(M247),"")&amp;
IF("SC"=G247,IF(ISTEXT(J247),TRIM(J247)&amp;"_ ","")&amp;TRIM(K247)&amp;". "&amp;IF(ISTEXT(L247),TRIM(L247)&amp;"_ ","")&amp;TRIM(M247)&amp;". "&amp;IF(ISTEXT(N247),TRIM(N247)&amp;"_ ","")&amp;TRIM(O247),"")&amp;
IF(OR(AND("CC"=G247,ISTEXT(F247)),"BIE"=G247),
 IF(ISTEXT(J247),TRIM(J247)&amp;"_ ","")&amp;TRIM(K247)&amp;". "&amp;
IF("ID"=F247,
"ID",
IF(ISTEXT(L247),TRIM(L247)&amp;"_ ","")&amp;TRIM(M247)&amp;". ")&amp;(
IF("B"=F247,IF(ISTEXT(N247),TRIM(N247)&amp;"_ ","")&amp;TRIM(O247),"")&amp;
IF("AS"=F247,IF(ISTEXT(P247),TRIM(P247)&amp;"_ ","")&amp;TRIM(Q247),"")&amp;
IF("RL"=F247,IF(ISTEXT(R247),TRIM(R247)&amp;"_ ","")&amp;TRIM(S247),"")
),
"")</f>
        <v>Contract. Recorded. Customer_ Party</v>
      </c>
      <c r="J247" s="12"/>
      <c r="K247" s="9" t="s">
        <v>1920</v>
      </c>
      <c r="L247" s="23"/>
      <c r="M247" s="6" t="s">
        <v>2437</v>
      </c>
      <c r="N247" s="12"/>
      <c r="O247" s="6"/>
      <c r="P247" s="12"/>
      <c r="Q247" s="6"/>
      <c r="R247" s="12" t="s">
        <v>1739</v>
      </c>
      <c r="S247" s="6" t="s">
        <v>2023</v>
      </c>
      <c r="T247" s="9" t="s">
        <v>2547</v>
      </c>
      <c r="U247" s="29" t="s">
        <v>2329</v>
      </c>
    </row>
    <row r="248" spans="1:21" s="7" customFormat="1" ht="15.75" customHeight="1">
      <c r="A248" s="6" t="s">
        <v>388</v>
      </c>
      <c r="B248" s="6" t="s">
        <v>411</v>
      </c>
      <c r="C248" s="33" t="s">
        <v>299</v>
      </c>
      <c r="D248" s="5">
        <v>141</v>
      </c>
      <c r="E248" s="31" t="s">
        <v>2303</v>
      </c>
      <c r="F248" s="12" t="s">
        <v>173</v>
      </c>
      <c r="G248" s="29" t="s">
        <v>58</v>
      </c>
      <c r="H248" s="6" t="s">
        <v>412</v>
      </c>
      <c r="I248" s="6" t="str">
        <f>IF("DT"=G248,TRIM(M248)&amp;". Type","")&amp;
IF(AND(ISBLANK(F248),"CC"=G248),IF(ISTEXT(J248),TRIM(J248)&amp;"_ ","")&amp;TRIM(K248)&amp;". "&amp;IF(ISTEXT(L248),TRIM(L248)&amp;"_ ","")&amp;TRIM(M248),"")&amp;
IF("SC"=G248,IF(ISTEXT(J248),TRIM(J248)&amp;"_ ","")&amp;TRIM(K248)&amp;". "&amp;IF(ISTEXT(L248),TRIM(L248)&amp;"_ ","")&amp;TRIM(M248)&amp;". "&amp;IF(ISTEXT(N248),TRIM(N248)&amp;"_ ","")&amp;TRIM(O248),"")&amp;
IF(OR(AND("CC"=G248,ISTEXT(F248)),"BIE"=G248),
 IF(ISTEXT(J248),TRIM(J248)&amp;"_ ","")&amp;TRIM(K248)&amp;". "&amp;
IF("ID"=F248,
"ID",
IF(ISTEXT(L248),TRIM(L248)&amp;"_ ","")&amp;TRIM(M248)&amp;". ")&amp;(
IF("B"=F248,IF(ISTEXT(N248),TRIM(N248)&amp;"_ ","")&amp;TRIM(O248),"")&amp;
IF("AS"=F248,IF(ISTEXT(P248),TRIM(P248)&amp;"_ ","")&amp;TRIM(Q248),"")&amp;
IF("RL"=F248,IF(ISTEXT(R248),TRIM(R248)&amp;"_ ","")&amp;TRIM(S248),"")
),
"")</f>
        <v>Contract. Sales Organization. Business Segment_ List</v>
      </c>
      <c r="J248" s="12"/>
      <c r="K248" s="9" t="s">
        <v>1920</v>
      </c>
      <c r="L248" s="23"/>
      <c r="M248" s="6" t="s">
        <v>2043</v>
      </c>
      <c r="N248" s="12"/>
      <c r="O248" s="6"/>
      <c r="P248" s="12"/>
      <c r="Q248" s="6"/>
      <c r="R248" s="12" t="s">
        <v>685</v>
      </c>
      <c r="S248" s="6" t="s">
        <v>1738</v>
      </c>
      <c r="T248" s="9" t="s">
        <v>2548</v>
      </c>
      <c r="U248" s="29" t="s">
        <v>2329</v>
      </c>
    </row>
    <row r="249" spans="1:21" s="7" customFormat="1" ht="15.75" customHeight="1">
      <c r="A249" s="6" t="s">
        <v>388</v>
      </c>
      <c r="B249" s="6" t="s">
        <v>415</v>
      </c>
      <c r="C249" s="33" t="s">
        <v>389</v>
      </c>
      <c r="D249" s="5">
        <v>142</v>
      </c>
      <c r="E249" s="31" t="s">
        <v>2303</v>
      </c>
      <c r="F249" s="8" t="s">
        <v>173</v>
      </c>
      <c r="G249" s="29" t="s">
        <v>58</v>
      </c>
      <c r="H249" s="6" t="s">
        <v>416</v>
      </c>
      <c r="I249" s="6" t="str">
        <f>IF("DT"=G249,TRIM(M249)&amp;". Type","")&amp;
IF(AND(ISBLANK(F249),"CC"=G249),IF(ISTEXT(J249),TRIM(J249)&amp;"_ ","")&amp;TRIM(K249)&amp;". "&amp;IF(ISTEXT(L249),TRIM(L249)&amp;"_ ","")&amp;TRIM(M249),"")&amp;
IF("SC"=G249,IF(ISTEXT(J249),TRIM(J249)&amp;"_ ","")&amp;TRIM(K249)&amp;". "&amp;IF(ISTEXT(L249),TRIM(L249)&amp;"_ ","")&amp;TRIM(M249)&amp;". "&amp;IF(ISTEXT(N249),TRIM(N249)&amp;"_ ","")&amp;TRIM(O249),"")&amp;
IF(OR(AND("CC"=G249,ISTEXT(F249)),"BIE"=G249),
 IF(ISTEXT(J249),TRIM(J249)&amp;"_ ","")&amp;TRIM(K249)&amp;". "&amp;
IF("ID"=F249,
"ID",
IF(ISTEXT(L249),TRIM(L249)&amp;"_ ","")&amp;TRIM(M249)&amp;". ")&amp;(
IF("B"=F249,IF(ISTEXT(N249),TRIM(N249)&amp;"_ ","")&amp;TRIM(O249),"")&amp;
IF("AS"=F249,IF(ISTEXT(P249),TRIM(P249)&amp;"_ ","")&amp;TRIM(Q249),"")&amp;
IF("RL"=F249,IF(ISTEXT(R249),TRIM(R249)&amp;"_ ","")&amp;TRIM(S249),"")
),
"")</f>
        <v>Contract. Salesperson. Employee_ Person</v>
      </c>
      <c r="J249" s="12"/>
      <c r="K249" s="9" t="s">
        <v>1920</v>
      </c>
      <c r="L249" s="23"/>
      <c r="M249" s="6" t="s">
        <v>2839</v>
      </c>
      <c r="N249" s="12"/>
      <c r="O249" s="6"/>
      <c r="P249" s="12"/>
      <c r="Q249" s="6"/>
      <c r="R249" s="12" t="s">
        <v>245</v>
      </c>
      <c r="S249" s="6" t="s">
        <v>220</v>
      </c>
      <c r="T249" s="9" t="s">
        <v>2549</v>
      </c>
      <c r="U249" s="29" t="s">
        <v>2329</v>
      </c>
    </row>
    <row r="250" spans="1:21" s="7" customFormat="1" ht="15.75" customHeight="1">
      <c r="A250" s="6" t="s">
        <v>388</v>
      </c>
      <c r="B250" s="6" t="s">
        <v>409</v>
      </c>
      <c r="C250" s="33" t="s">
        <v>406</v>
      </c>
      <c r="D250" s="5">
        <v>143</v>
      </c>
      <c r="E250" s="31" t="s">
        <v>2303</v>
      </c>
      <c r="F250" s="8" t="s">
        <v>173</v>
      </c>
      <c r="G250" s="29" t="s">
        <v>58</v>
      </c>
      <c r="H250" s="6" t="s">
        <v>410</v>
      </c>
      <c r="I250" s="6" t="str">
        <f>IF("DT"=G250,TRIM(M250)&amp;". Type","")&amp;
IF(AND(ISBLANK(F250),"CC"=G250),IF(ISTEXT(J250),TRIM(J250)&amp;"_ ","")&amp;TRIM(K250)&amp;". "&amp;IF(ISTEXT(L250),TRIM(L250)&amp;"_ ","")&amp;TRIM(M250),"")&amp;
IF("SC"=G250,IF(ISTEXT(J250),TRIM(J250)&amp;"_ ","")&amp;TRIM(K250)&amp;". "&amp;IF(ISTEXT(L250),TRIM(L250)&amp;"_ ","")&amp;TRIM(M250)&amp;". "&amp;IF(ISTEXT(N250),TRIM(N250)&amp;"_ ","")&amp;TRIM(O250),"")&amp;
IF(OR(AND("CC"=G250,ISTEXT(F250)),"BIE"=G250),
 IF(ISTEXT(J250),TRIM(J250)&amp;"_ ","")&amp;TRIM(K250)&amp;". "&amp;
IF("ID"=F250,
"ID",
IF(ISTEXT(L250),TRIM(L250)&amp;"_ ","")&amp;TRIM(M250)&amp;". ")&amp;(
IF("B"=F250,IF(ISTEXT(N250),TRIM(N250)&amp;"_ ","")&amp;TRIM(O250),"")&amp;
IF("AS"=F250,IF(ISTEXT(P250),TRIM(P250)&amp;"_ ","")&amp;TRIM(Q250),"")&amp;
IF("RL"=F250,IF(ISTEXT(R250),TRIM(R250)&amp;"_ ","")&amp;TRIM(S250),"")
),
"")</f>
        <v>Contract. Recorded. Supplier_ Party</v>
      </c>
      <c r="J250" s="12"/>
      <c r="K250" s="9" t="s">
        <v>1920</v>
      </c>
      <c r="L250" s="23"/>
      <c r="M250" s="6" t="s">
        <v>1138</v>
      </c>
      <c r="N250" s="12"/>
      <c r="O250" s="6"/>
      <c r="P250" s="12"/>
      <c r="Q250" s="6"/>
      <c r="R250" s="12" t="s">
        <v>934</v>
      </c>
      <c r="S250" s="6" t="s">
        <v>2023</v>
      </c>
      <c r="T250" s="26" t="s">
        <v>2614</v>
      </c>
      <c r="U250" s="29" t="s">
        <v>2329</v>
      </c>
    </row>
    <row r="251" spans="1:21" s="7" customFormat="1" ht="15.75" customHeight="1">
      <c r="A251" s="6" t="s">
        <v>388</v>
      </c>
      <c r="B251" s="6" t="s">
        <v>413</v>
      </c>
      <c r="C251" s="33" t="s">
        <v>299</v>
      </c>
      <c r="D251" s="5">
        <v>144</v>
      </c>
      <c r="E251" s="31" t="s">
        <v>2303</v>
      </c>
      <c r="F251" s="12" t="s">
        <v>173</v>
      </c>
      <c r="G251" s="29" t="s">
        <v>58</v>
      </c>
      <c r="H251" s="6" t="s">
        <v>414</v>
      </c>
      <c r="I251" s="6" t="str">
        <f>IF("DT"=G251,TRIM(M251)&amp;". Type","")&amp;
IF(AND(ISBLANK(F251),"CC"=G251),IF(ISTEXT(J251),TRIM(J251)&amp;"_ ","")&amp;TRIM(K251)&amp;". "&amp;IF(ISTEXT(L251),TRIM(L251)&amp;"_ ","")&amp;TRIM(M251),"")&amp;
IF("SC"=G251,IF(ISTEXT(J251),TRIM(J251)&amp;"_ ","")&amp;TRIM(K251)&amp;". "&amp;IF(ISTEXT(L251),TRIM(L251)&amp;"_ ","")&amp;TRIM(M251)&amp;". "&amp;IF(ISTEXT(N251),TRIM(N251)&amp;"_ ","")&amp;TRIM(O251),"")&amp;
IF(OR(AND("CC"=G251,ISTEXT(F251)),"BIE"=G251),
 IF(ISTEXT(J251),TRIM(J251)&amp;"_ ","")&amp;TRIM(K251)&amp;". "&amp;
IF("ID"=F251,
"ID",
IF(ISTEXT(L251),TRIM(L251)&amp;"_ ","")&amp;TRIM(M251)&amp;". ")&amp;(
IF("B"=F251,IF(ISTEXT(N251),TRIM(N251)&amp;"_ ","")&amp;TRIM(O251),"")&amp;
IF("AS"=F251,IF(ISTEXT(P251),TRIM(P251)&amp;"_ ","")&amp;TRIM(Q251),"")&amp;
IF("RL"=F251,IF(ISTEXT(R251),TRIM(R251)&amp;"_ ","")&amp;TRIM(S251),"")
),
"")</f>
        <v>Contract. Purchase Organization. Business Segment_ List</v>
      </c>
      <c r="J251" s="12"/>
      <c r="K251" s="9" t="s">
        <v>1920</v>
      </c>
      <c r="L251" s="23"/>
      <c r="M251" s="6" t="s">
        <v>2446</v>
      </c>
      <c r="N251" s="12"/>
      <c r="O251" s="6"/>
      <c r="P251" s="12"/>
      <c r="Q251" s="6"/>
      <c r="R251" s="12" t="s">
        <v>685</v>
      </c>
      <c r="S251" s="6" t="s">
        <v>1717</v>
      </c>
      <c r="T251" s="9" t="s">
        <v>2550</v>
      </c>
      <c r="U251" s="29" t="s">
        <v>2329</v>
      </c>
    </row>
    <row r="252" spans="1:21" s="7" customFormat="1" ht="15.75" customHeight="1">
      <c r="A252" s="6" t="s">
        <v>388</v>
      </c>
      <c r="B252" s="6" t="s">
        <v>420</v>
      </c>
      <c r="C252" s="33" t="s">
        <v>389</v>
      </c>
      <c r="D252" s="5">
        <v>145</v>
      </c>
      <c r="E252" s="31" t="s">
        <v>2303</v>
      </c>
      <c r="F252" s="8" t="s">
        <v>173</v>
      </c>
      <c r="G252" s="29" t="s">
        <v>58</v>
      </c>
      <c r="H252" s="6" t="s">
        <v>421</v>
      </c>
      <c r="I252" s="6" t="str">
        <f>IF("DT"=G252,TRIM(M252)&amp;". Type","")&amp;
IF(AND(ISBLANK(F252),"CC"=G252),IF(ISTEXT(J252),TRIM(J252)&amp;"_ ","")&amp;TRIM(K252)&amp;". "&amp;IF(ISTEXT(L252),TRIM(L252)&amp;"_ ","")&amp;TRIM(M252),"")&amp;
IF("SC"=G252,IF(ISTEXT(J252),TRIM(J252)&amp;"_ ","")&amp;TRIM(K252)&amp;". "&amp;IF(ISTEXT(L252),TRIM(L252)&amp;"_ ","")&amp;TRIM(M252)&amp;". "&amp;IF(ISTEXT(N252),TRIM(N252)&amp;"_ ","")&amp;TRIM(O252),"")&amp;
IF(OR(AND("CC"=G252,ISTEXT(F252)),"BIE"=G252),
 IF(ISTEXT(J252),TRIM(J252)&amp;"_ ","")&amp;TRIM(K252)&amp;". "&amp;
IF("ID"=F252,
"ID",
IF(ISTEXT(L252),TRIM(L252)&amp;"_ ","")&amp;TRIM(M252)&amp;". ")&amp;(
IF("B"=F252,IF(ISTEXT(N252),TRIM(N252)&amp;"_ ","")&amp;TRIM(O252),"")&amp;
IF("AS"=F252,IF(ISTEXT(P252),TRIM(P252)&amp;"_ ","")&amp;TRIM(Q252),"")&amp;
IF("RL"=F252,IF(ISTEXT(R252),TRIM(R252)&amp;"_ ","")&amp;TRIM(S252),"")
),
"")</f>
        <v>Contract. Purchaser. Employee_ Person</v>
      </c>
      <c r="J252" s="12"/>
      <c r="K252" s="9" t="s">
        <v>1920</v>
      </c>
      <c r="L252" s="23"/>
      <c r="M252" s="6" t="s">
        <v>2434</v>
      </c>
      <c r="N252" s="12"/>
      <c r="O252" s="6"/>
      <c r="P252" s="12"/>
      <c r="Q252" s="6"/>
      <c r="R252" s="12" t="s">
        <v>245</v>
      </c>
      <c r="S252" s="6" t="s">
        <v>1711</v>
      </c>
      <c r="T252" s="9" t="s">
        <v>2551</v>
      </c>
      <c r="U252" s="29" t="s">
        <v>2329</v>
      </c>
    </row>
    <row r="253" spans="1:21" s="7" customFormat="1" ht="15.75" customHeight="1">
      <c r="A253" s="6" t="s">
        <v>388</v>
      </c>
      <c r="B253" s="6" t="s">
        <v>423</v>
      </c>
      <c r="C253" s="33" t="s">
        <v>389</v>
      </c>
      <c r="D253" s="5">
        <v>146</v>
      </c>
      <c r="E253" s="31" t="s">
        <v>2303</v>
      </c>
      <c r="F253" s="12" t="s">
        <v>173</v>
      </c>
      <c r="G253" s="29" t="s">
        <v>58</v>
      </c>
      <c r="H253" s="6" t="s">
        <v>424</v>
      </c>
      <c r="I253" s="6" t="str">
        <f>IF("DT"=G253,TRIM(M253)&amp;". Type","")&amp;
IF(AND(ISBLANK(F253),"CC"=G253),IF(ISTEXT(J253),TRIM(J253)&amp;"_ ","")&amp;TRIM(K253)&amp;". "&amp;IF(ISTEXT(L253),TRIM(L253)&amp;"_ ","")&amp;TRIM(M253),"")&amp;
IF("SC"=G253,IF(ISTEXT(J253),TRIM(J253)&amp;"_ ","")&amp;TRIM(K253)&amp;". "&amp;IF(ISTEXT(L253),TRIM(L253)&amp;"_ ","")&amp;TRIM(M253)&amp;". "&amp;IF(ISTEXT(N253),TRIM(N253)&amp;"_ ","")&amp;TRIM(O253),"")&amp;
IF(OR(AND("CC"=G253,ISTEXT(F253)),"BIE"=G253),
 IF(ISTEXT(J253),TRIM(J253)&amp;"_ ","")&amp;TRIM(K253)&amp;". "&amp;
IF("ID"=F253,
"ID",
IF(ISTEXT(L253),TRIM(L253)&amp;"_ ","")&amp;TRIM(M253)&amp;". ")&amp;(
IF("B"=F253,IF(ISTEXT(N253),TRIM(N253)&amp;"_ ","")&amp;TRIM(O253),"")&amp;
IF("AS"=F253,IF(ISTEXT(P253),TRIM(P253)&amp;"_ ","")&amp;TRIM(Q253),"")&amp;
IF("RL"=F253,IF(ISTEXT(R253),TRIM(R253)&amp;"_ ","")&amp;TRIM(S253),"")
),
"")</f>
        <v>Contract. Recorded. Settlement Method_ List</v>
      </c>
      <c r="J253" s="12"/>
      <c r="K253" s="9" t="s">
        <v>1920</v>
      </c>
      <c r="L253" s="23"/>
      <c r="M253" s="6" t="s">
        <v>1138</v>
      </c>
      <c r="N253" s="12"/>
      <c r="O253" s="6"/>
      <c r="P253" s="12"/>
      <c r="Q253" s="6"/>
      <c r="R253" s="12" t="s">
        <v>928</v>
      </c>
      <c r="S253" s="6" t="s">
        <v>1738</v>
      </c>
      <c r="T253" s="9" t="s">
        <v>2552</v>
      </c>
      <c r="U253" s="29" t="s">
        <v>2329</v>
      </c>
    </row>
    <row r="254" spans="1:21" s="7" customFormat="1" ht="15.75" customHeight="1">
      <c r="A254" s="6" t="s">
        <v>388</v>
      </c>
      <c r="B254" s="6" t="s">
        <v>425</v>
      </c>
      <c r="C254" s="33" t="s">
        <v>425</v>
      </c>
      <c r="D254" s="5">
        <v>147</v>
      </c>
      <c r="E254" s="31" t="s">
        <v>2303</v>
      </c>
      <c r="F254" s="12" t="s">
        <v>173</v>
      </c>
      <c r="G254" s="29" t="s">
        <v>58</v>
      </c>
      <c r="H254" s="6" t="s">
        <v>426</v>
      </c>
      <c r="I254" s="6" t="str">
        <f>IF("DT"=G254,TRIM(M254)&amp;". Type","")&amp;
IF(AND(ISBLANK(F254),"CC"=G254),IF(ISTEXT(J254),TRIM(J254)&amp;"_ ","")&amp;TRIM(K254)&amp;". "&amp;IF(ISTEXT(L254),TRIM(L254)&amp;"_ ","")&amp;TRIM(M254),"")&amp;
IF("SC"=G254,IF(ISTEXT(J254),TRIM(J254)&amp;"_ ","")&amp;TRIM(K254)&amp;". "&amp;IF(ISTEXT(L254),TRIM(L254)&amp;"_ ","")&amp;TRIM(M254)&amp;". "&amp;IF(ISTEXT(N254),TRIM(N254)&amp;"_ ","")&amp;TRIM(O254),"")&amp;
IF(OR(AND("CC"=G254,ISTEXT(F254)),"BIE"=G254),
 IF(ISTEXT(J254),TRIM(J254)&amp;"_ ","")&amp;TRIM(K254)&amp;". "&amp;
IF("ID"=F254,
"ID",
IF(ISTEXT(L254),TRIM(L254)&amp;"_ ","")&amp;TRIM(M254)&amp;". ")&amp;(
IF("B"=F254,IF(ISTEXT(N254),TRIM(N254)&amp;"_ ","")&amp;TRIM(O254),"")&amp;
IF("AS"=F254,IF(ISTEXT(P254),TRIM(P254)&amp;"_ ","")&amp;TRIM(Q254),"")&amp;
IF("RL"=F254,IF(ISTEXT(R254),TRIM(R254)&amp;"_ ","")&amp;TRIM(S254),"")
),
"")</f>
        <v>Contract. Recorded. Payment Term_ List</v>
      </c>
      <c r="J254" s="12"/>
      <c r="K254" s="9" t="s">
        <v>1920</v>
      </c>
      <c r="L254" s="23"/>
      <c r="M254" s="6" t="s">
        <v>1138</v>
      </c>
      <c r="N254" s="12"/>
      <c r="O254" s="6"/>
      <c r="P254" s="12"/>
      <c r="Q254" s="6"/>
      <c r="R254" s="12" t="s">
        <v>2101</v>
      </c>
      <c r="S254" s="6" t="s">
        <v>1738</v>
      </c>
      <c r="T254" s="9" t="s">
        <v>2553</v>
      </c>
      <c r="U254" s="29" t="s">
        <v>2329</v>
      </c>
    </row>
    <row r="255" spans="1:21" s="7" customFormat="1" ht="15.75" customHeight="1">
      <c r="A255" s="6" t="s">
        <v>388</v>
      </c>
      <c r="B255" s="6" t="s">
        <v>428</v>
      </c>
      <c r="C255" s="33" t="s">
        <v>271</v>
      </c>
      <c r="D255" s="5">
        <v>148</v>
      </c>
      <c r="E255" s="31" t="s">
        <v>2303</v>
      </c>
      <c r="F255" s="12" t="s">
        <v>173</v>
      </c>
      <c r="G255" s="29" t="s">
        <v>58</v>
      </c>
      <c r="H255" s="6" t="s">
        <v>429</v>
      </c>
      <c r="I255" s="6" t="str">
        <f>IF("DT"=G255,TRIM(M255)&amp;". Type","")&amp;
IF(AND(ISBLANK(F255),"CC"=G255),IF(ISTEXT(J255),TRIM(J255)&amp;"_ ","")&amp;TRIM(K255)&amp;". "&amp;IF(ISTEXT(L255),TRIM(L255)&amp;"_ ","")&amp;TRIM(M255),"")&amp;
IF("SC"=G255,IF(ISTEXT(J255),TRIM(J255)&amp;"_ ","")&amp;TRIM(K255)&amp;". "&amp;IF(ISTEXT(L255),TRIM(L255)&amp;"_ ","")&amp;TRIM(M255)&amp;". "&amp;IF(ISTEXT(N255),TRIM(N255)&amp;"_ ","")&amp;TRIM(O255),"")&amp;
IF(OR(AND("CC"=G255,ISTEXT(F255)),"BIE"=G255),
 IF(ISTEXT(J255),TRIM(J255)&amp;"_ ","")&amp;TRIM(K255)&amp;". "&amp;
IF("ID"=F255,
"ID",
IF(ISTEXT(L255),TRIM(L255)&amp;"_ ","")&amp;TRIM(M255)&amp;". ")&amp;(
IF("B"=F255,IF(ISTEXT(N255),TRIM(N255)&amp;"_ ","")&amp;TRIM(O255),"")&amp;
IF("AS"=F255,IF(ISTEXT(P255),TRIM(P255)&amp;"_ ","")&amp;TRIM(Q255),"")&amp;
IF("RL"=F255,IF(ISTEXT(R255),TRIM(R255)&amp;"_ ","")&amp;TRIM(S255),"")
),
"")</f>
        <v>Contract. Recorded. Currency_ List</v>
      </c>
      <c r="J255" s="12"/>
      <c r="K255" s="9" t="s">
        <v>1920</v>
      </c>
      <c r="L255" s="23"/>
      <c r="M255" s="6" t="s">
        <v>1138</v>
      </c>
      <c r="N255" s="12"/>
      <c r="O255" s="6"/>
      <c r="P255" s="12"/>
      <c r="Q255" s="6"/>
      <c r="R255" s="12" t="s">
        <v>61</v>
      </c>
      <c r="S255" s="6" t="s">
        <v>1738</v>
      </c>
      <c r="T255" s="9" t="s">
        <v>2554</v>
      </c>
      <c r="U255" s="29" t="s">
        <v>2329</v>
      </c>
    </row>
    <row r="256" spans="1:21" s="7" customFormat="1" ht="15.75" customHeight="1">
      <c r="A256" s="6"/>
      <c r="B256" s="6"/>
      <c r="C256" s="33"/>
      <c r="D256" s="5">
        <v>149</v>
      </c>
      <c r="E256" s="31" t="s">
        <v>2303</v>
      </c>
      <c r="F256" s="12" t="s">
        <v>2313</v>
      </c>
      <c r="G256" s="29" t="s">
        <v>58</v>
      </c>
      <c r="H256" s="6" t="s">
        <v>313</v>
      </c>
      <c r="I256" s="6" t="str">
        <f>IF("DT"=G256,TRIM(M256)&amp;". Type","")&amp;
IF(AND(ISBLANK(F256),"CC"=G256),IF(ISTEXT(J256),TRIM(J256)&amp;"_ ","")&amp;TRIM(K256)&amp;". "&amp;IF(ISTEXT(L256),TRIM(L256)&amp;"_ ","")&amp;TRIM(M256),"")&amp;
IF("SC"=G256,IF(ISTEXT(J256),TRIM(J256)&amp;"_ ","")&amp;TRIM(K256)&amp;". "&amp;IF(ISTEXT(L256),TRIM(L256)&amp;"_ ","")&amp;TRIM(M256)&amp;". "&amp;IF(ISTEXT(N256),TRIM(N256)&amp;"_ ","")&amp;TRIM(O256),"")&amp;
IF(OR(AND("CC"=G256,ISTEXT(F256)),"BIE"=G256),
 IF(ISTEXT(J256),TRIM(J256)&amp;"_ ","")&amp;TRIM(K256)&amp;". "&amp;
IF("ID"=F256,
"ID",
IF(ISTEXT(L256),TRIM(L256)&amp;"_ ","")&amp;TRIM(M256)&amp;". ")&amp;(
IF("B"=F256,IF(ISTEXT(N256),TRIM(N256)&amp;"_ ","")&amp;TRIM(O256),"")&amp;
IF("AS"=F256,IF(ISTEXT(P256),TRIM(P256)&amp;"_ ","")&amp;TRIM(Q256),"")&amp;
IF("RL"=F256,IF(ISTEXT(R256),TRIM(R256)&amp;"_ ","")&amp;TRIM(S256),"")
),
"")</f>
        <v>Contract. Created Date. Date</v>
      </c>
      <c r="J256" s="12"/>
      <c r="K256" s="9" t="s">
        <v>1920</v>
      </c>
      <c r="L256" s="23"/>
      <c r="M256" s="6" t="s">
        <v>2455</v>
      </c>
      <c r="N256" s="12"/>
      <c r="O256" s="6" t="s">
        <v>2454</v>
      </c>
      <c r="P256" s="12"/>
      <c r="Q256" s="6"/>
      <c r="R256" s="12"/>
      <c r="S256" s="6"/>
      <c r="T256" s="9"/>
      <c r="U256" s="29" t="s">
        <v>2333</v>
      </c>
    </row>
    <row r="257" spans="1:21" s="7" customFormat="1" ht="15.75" customHeight="1">
      <c r="A257" s="6" t="s">
        <v>388</v>
      </c>
      <c r="B257" s="6" t="s">
        <v>430</v>
      </c>
      <c r="C257" s="33" t="s">
        <v>431</v>
      </c>
      <c r="D257" s="5">
        <v>150</v>
      </c>
      <c r="E257" s="31" t="s">
        <v>2303</v>
      </c>
      <c r="F257" s="8" t="s">
        <v>157</v>
      </c>
      <c r="G257" s="29" t="s">
        <v>58</v>
      </c>
      <c r="H257" s="6" t="s">
        <v>215</v>
      </c>
      <c r="I257" s="6" t="str">
        <f>IF("DT"=G257,TRIM(M257)&amp;". Type","")&amp;
IF(AND(ISBLANK(F257),"CC"=G257),IF(ISTEXT(J257),TRIM(J257)&amp;"_ ","")&amp;TRIM(K257)&amp;". "&amp;IF(ISTEXT(L257),TRIM(L257)&amp;"_ ","")&amp;TRIM(M257),"")&amp;
IF("SC"=G257,IF(ISTEXT(J257),TRIM(J257)&amp;"_ ","")&amp;TRIM(K257)&amp;". "&amp;IF(ISTEXT(L257),TRIM(L257)&amp;"_ ","")&amp;TRIM(M257)&amp;". "&amp;IF(ISTEXT(N257),TRIM(N257)&amp;"_ ","")&amp;TRIM(O257),"")&amp;
IF(OR(AND("CC"=G257,ISTEXT(F257)),"BIE"=G257),
 IF(ISTEXT(J257),TRIM(J257)&amp;"_ ","")&amp;TRIM(K257)&amp;". "&amp;
IF("ID"=F257,
"ID",
IF(ISTEXT(L257),TRIM(L257)&amp;"_ ","")&amp;TRIM(M257)&amp;". ")&amp;(
IF("B"=F257,IF(ISTEXT(N257),TRIM(N257)&amp;"_ ","")&amp;TRIM(O257),"")&amp;
IF("AS"=F257,IF(ISTEXT(P257),TRIM(P257)&amp;"_ ","")&amp;TRIM(Q257),"")&amp;
IF("RL"=F257,IF(ISTEXT(R257),TRIM(R257)&amp;"_ ","")&amp;TRIM(S257),"")
),
"")</f>
        <v>Contract. Status. Code</v>
      </c>
      <c r="J257" s="12"/>
      <c r="K257" s="9" t="s">
        <v>1920</v>
      </c>
      <c r="L257" s="23"/>
      <c r="M257" s="6" t="s">
        <v>215</v>
      </c>
      <c r="N257" s="12"/>
      <c r="O257" s="6" t="s">
        <v>1996</v>
      </c>
      <c r="P257" s="12"/>
      <c r="Q257" s="6"/>
      <c r="R257" s="12"/>
      <c r="S257" s="6"/>
      <c r="T257" s="9" t="s">
        <v>432</v>
      </c>
      <c r="U257" s="29" t="s">
        <v>2329</v>
      </c>
    </row>
    <row r="258" spans="1:21" s="7" customFormat="1" ht="15.75" customHeight="1">
      <c r="A258" s="6" t="s">
        <v>388</v>
      </c>
      <c r="B258" s="6" t="s">
        <v>433</v>
      </c>
      <c r="C258" s="33" t="s">
        <v>434</v>
      </c>
      <c r="D258" s="5">
        <v>151</v>
      </c>
      <c r="E258" s="31" t="s">
        <v>2303</v>
      </c>
      <c r="F258" s="8" t="s">
        <v>157</v>
      </c>
      <c r="G258" s="29" t="s">
        <v>58</v>
      </c>
      <c r="H258" s="6" t="s">
        <v>435</v>
      </c>
      <c r="I258" s="6" t="str">
        <f>IF("DT"=G258,TRIM(M258)&amp;". Type","")&amp;
IF(AND(ISBLANK(F258),"CC"=G258),IF(ISTEXT(J258),TRIM(J258)&amp;"_ ","")&amp;TRIM(K258)&amp;". "&amp;IF(ISTEXT(L258),TRIM(L258)&amp;"_ ","")&amp;TRIM(M258),"")&amp;
IF("SC"=G258,IF(ISTEXT(J258),TRIM(J258)&amp;"_ ","")&amp;TRIM(K258)&amp;". "&amp;IF(ISTEXT(L258),TRIM(L258)&amp;"_ ","")&amp;TRIM(M258)&amp;". "&amp;IF(ISTEXT(N258),TRIM(N258)&amp;"_ ","")&amp;TRIM(O258),"")&amp;
IF(OR(AND("CC"=G258,ISTEXT(F258)),"BIE"=G258),
 IF(ISTEXT(J258),TRIM(J258)&amp;"_ ","")&amp;TRIM(K258)&amp;". "&amp;
IF("ID"=F258,
"ID",
IF(ISTEXT(L258),TRIM(L258)&amp;"_ ","")&amp;TRIM(M258)&amp;". ")&amp;(
IF("B"=F258,IF(ISTEXT(N258),TRIM(N258)&amp;"_ ","")&amp;TRIM(O258),"")&amp;
IF("AS"=F258,IF(ISTEXT(P258),TRIM(P258)&amp;"_ ","")&amp;TRIM(Q258),"")&amp;
IF("RL"=F258,IF(ISTEXT(R258),TRIM(R258)&amp;"_ ","")&amp;TRIM(S258),"")
),
"")</f>
        <v>Contract. Remark. Text</v>
      </c>
      <c r="J258" s="12"/>
      <c r="K258" s="9" t="s">
        <v>1920</v>
      </c>
      <c r="L258" s="23"/>
      <c r="M258" s="6" t="s">
        <v>435</v>
      </c>
      <c r="N258" s="12"/>
      <c r="O258" s="6" t="s">
        <v>30</v>
      </c>
      <c r="P258" s="12"/>
      <c r="Q258" s="6"/>
      <c r="R258" s="12"/>
      <c r="S258" s="6"/>
      <c r="T258" s="9" t="s">
        <v>436</v>
      </c>
      <c r="U258" s="29" t="s">
        <v>2329</v>
      </c>
    </row>
    <row r="259" spans="1:21" s="7" customFormat="1" ht="15.75" customHeight="1">
      <c r="A259" s="6"/>
      <c r="B259" s="6"/>
      <c r="C259" s="33"/>
      <c r="D259" s="5">
        <v>152</v>
      </c>
      <c r="E259" s="31" t="s">
        <v>2303</v>
      </c>
      <c r="F259" s="8" t="s">
        <v>2441</v>
      </c>
      <c r="G259" s="29" t="s">
        <v>2442</v>
      </c>
      <c r="H259" s="6" t="s">
        <v>2450</v>
      </c>
      <c r="I259" s="6" t="str">
        <f>IF("DT"=G259,TRIM(M259)&amp;". Type","")&amp;
IF(AND(ISBLANK(F259),"CC"=G259),IF(ISTEXT(J259),TRIM(J259)&amp;"_ ","")&amp;TRIM(K259)&amp;". "&amp;IF(ISTEXT(L259),TRIM(L259)&amp;"_ ","")&amp;TRIM(M259),"")&amp;
IF("SC"=G259,IF(ISTEXT(J259),TRIM(J259)&amp;"_ ","")&amp;TRIM(K259)&amp;". "&amp;IF(ISTEXT(L259),TRIM(L259)&amp;"_ ","")&amp;TRIM(M259)&amp;". "&amp;IF(ISTEXT(N259),TRIM(N259)&amp;"_ ","")&amp;TRIM(O259),"")&amp;
IF(OR(AND("CC"=G259,ISTEXT(F259)),"BIE"=G259),
 IF(ISTEXT(J259),TRIM(J259)&amp;"_ ","")&amp;TRIM(K259)&amp;". "&amp;
IF("ID"=F259,
"ID",
IF(ISTEXT(L259),TRIM(L259)&amp;"_ ","")&amp;TRIM(M259)&amp;". ")&amp;(
IF("B"=F259,IF(ISTEXT(N259),TRIM(N259)&amp;"_ ","")&amp;TRIM(O259),"")&amp;
IF("AS"=F259,IF(ISTEXT(P259),TRIM(P259)&amp;"_ ","")&amp;TRIM(Q259),"")&amp;
IF("RL"=F259,IF(ISTEXT(R259),TRIM(R259)&amp;"_ ","")&amp;TRIM(S259),"")
),
"")</f>
        <v>Contract. Recorded. [Specified]_ Handling</v>
      </c>
      <c r="J259" s="12"/>
      <c r="K259" s="9" t="s">
        <v>1920</v>
      </c>
      <c r="L259" s="23"/>
      <c r="M259" s="6" t="s">
        <v>2444</v>
      </c>
      <c r="N259" s="12"/>
      <c r="O259" s="6"/>
      <c r="P259" s="12" t="s">
        <v>2443</v>
      </c>
      <c r="Q259" s="6" t="s">
        <v>2438</v>
      </c>
      <c r="R259" s="12"/>
      <c r="S259" s="6"/>
      <c r="T259" s="9"/>
      <c r="U259" s="29" t="s">
        <v>2440</v>
      </c>
    </row>
    <row r="260" spans="1:21" s="7" customFormat="1" ht="15.75" customHeight="1">
      <c r="A260" s="6" t="s">
        <v>388</v>
      </c>
      <c r="B260" s="6" t="s">
        <v>437</v>
      </c>
      <c r="C260" s="33" t="s">
        <v>438</v>
      </c>
      <c r="D260" s="5">
        <v>153</v>
      </c>
      <c r="E260" s="31" t="s">
        <v>2303</v>
      </c>
      <c r="F260" s="12" t="s">
        <v>173</v>
      </c>
      <c r="G260" s="29" t="s">
        <v>58</v>
      </c>
      <c r="H260" s="6" t="s">
        <v>439</v>
      </c>
      <c r="I260" s="6" t="str">
        <f>IF("DT"=G260,TRIM(M260)&amp;". Type","")&amp;
IF(AND(ISBLANK(F260),"CC"=G260),IF(ISTEXT(J260),TRIM(J260)&amp;"_ ","")&amp;TRIM(K260)&amp;". "&amp;IF(ISTEXT(L260),TRIM(L260)&amp;"_ ","")&amp;TRIM(M260),"")&amp;
IF("SC"=G260,IF(ISTEXT(J260),TRIM(J260)&amp;"_ ","")&amp;TRIM(K260)&amp;". "&amp;IF(ISTEXT(L260),TRIM(L260)&amp;"_ ","")&amp;TRIM(M260)&amp;". "&amp;IF(ISTEXT(N260),TRIM(N260)&amp;"_ ","")&amp;TRIM(O260),"")&amp;
IF(OR(AND("CC"=G260,ISTEXT(F260)),"BIE"=G260),
 IF(ISTEXT(J260),TRIM(J260)&amp;"_ ","")&amp;TRIM(K260)&amp;". "&amp;
IF("ID"=F260,
"ID",
IF(ISTEXT(L260),TRIM(L260)&amp;"_ ","")&amp;TRIM(M260)&amp;". ")&amp;(
IF("B"=F260,IF(ISTEXT(N260),TRIM(N260)&amp;"_ ","")&amp;TRIM(O260),"")&amp;
IF("AS"=F260,IF(ISTEXT(P260),TRIM(P260)&amp;"_ ","")&amp;TRIM(Q260),"")&amp;
IF("RL"=F260,IF(ISTEXT(R260),TRIM(R260)&amp;"_ ","")&amp;TRIM(S260),"")
),
"")</f>
        <v>Contract. X. Business Segment_ List</v>
      </c>
      <c r="J260" s="12"/>
      <c r="K260" s="9" t="s">
        <v>1920</v>
      </c>
      <c r="L260" s="23"/>
      <c r="M260" s="6" t="s">
        <v>440</v>
      </c>
      <c r="N260" s="12"/>
      <c r="O260" s="6"/>
      <c r="P260" s="12"/>
      <c r="Q260" s="6"/>
      <c r="R260" s="12" t="s">
        <v>685</v>
      </c>
      <c r="S260" s="6" t="s">
        <v>1717</v>
      </c>
      <c r="T260" s="9" t="s">
        <v>2257</v>
      </c>
      <c r="U260" s="29" t="s">
        <v>2329</v>
      </c>
    </row>
    <row r="261" spans="1:21" s="7" customFormat="1" ht="15.75" customHeight="1">
      <c r="A261" s="6" t="s">
        <v>441</v>
      </c>
      <c r="B261" s="6" t="s">
        <v>441</v>
      </c>
      <c r="C261" s="33"/>
      <c r="D261" s="5">
        <v>154</v>
      </c>
      <c r="E261" s="31" t="s">
        <v>2303</v>
      </c>
      <c r="F261" s="12" t="s">
        <v>149</v>
      </c>
      <c r="G261" s="29" t="s">
        <v>58</v>
      </c>
      <c r="H261" s="6" t="s">
        <v>1982</v>
      </c>
      <c r="I261" s="6" t="str">
        <f>IF("DT"=G261,TRIM(M261)&amp;". Type","")&amp;
IF(AND(ISBLANK(F261),"CC"=G261),IF(ISTEXT(J261),TRIM(J261)&amp;"_ ","")&amp;TRIM(K261)&amp;". "&amp;IF(ISTEXT(L261),TRIM(L261)&amp;"_ ","")&amp;TRIM(M261),"")&amp;
IF("SC"=G261,IF(ISTEXT(J261),TRIM(J261)&amp;"_ ","")&amp;TRIM(K261)&amp;". "&amp;IF(ISTEXT(L261),TRIM(L261)&amp;"_ ","")&amp;TRIM(M261)&amp;". "&amp;IF(ISTEXT(N261),TRIM(N261)&amp;"_ ","")&amp;TRIM(O261),"")&amp;
IF(OR(AND("CC"=G261,ISTEXT(F261)),"BIE"=G261),
 IF(ISTEXT(J261),TRIM(J261)&amp;"_ ","")&amp;TRIM(K261)&amp;". "&amp;
IF("ID"=F261,
"ID",
IF(ISTEXT(L261),TRIM(L261)&amp;"_ ","")&amp;TRIM(M261)&amp;". ")&amp;(
IF("B"=F261,IF(ISTEXT(N261),TRIM(N261)&amp;"_ ","")&amp;TRIM(O261),"")&amp;
IF("AS"=F261,IF(ISTEXT(P261),TRIM(P261)&amp;"_ ","")&amp;TRIM(Q261),"")&amp;
IF("RL"=F261,IF(ISTEXT(R261),TRIM(R261)&amp;"_ ","")&amp;TRIM(S261),"")
),
"")</f>
        <v xml:space="preserve">Contract Line. Detail. </v>
      </c>
      <c r="J261" s="12"/>
      <c r="K261" s="9" t="s">
        <v>1886</v>
      </c>
      <c r="L261" s="23"/>
      <c r="M261" s="6" t="s">
        <v>268</v>
      </c>
      <c r="N261" s="12"/>
      <c r="O261" s="6"/>
      <c r="P261" s="12"/>
      <c r="Q261" s="6"/>
      <c r="R261" s="12"/>
      <c r="S261" s="6"/>
      <c r="T261" s="9" t="s">
        <v>2171</v>
      </c>
      <c r="U261" s="29"/>
    </row>
    <row r="262" spans="1:21" s="7" customFormat="1" ht="15.75" customHeight="1">
      <c r="A262" s="6" t="s">
        <v>441</v>
      </c>
      <c r="B262" s="6" t="s">
        <v>442</v>
      </c>
      <c r="C262" s="33" t="s">
        <v>389</v>
      </c>
      <c r="D262" s="5">
        <v>155</v>
      </c>
      <c r="E262" s="31" t="s">
        <v>2303</v>
      </c>
      <c r="F262" s="8" t="s">
        <v>173</v>
      </c>
      <c r="G262" s="29" t="s">
        <v>58</v>
      </c>
      <c r="H262" s="6" t="s">
        <v>240</v>
      </c>
      <c r="I262" s="6" t="str">
        <f>IF("DT"=G262,TRIM(M262)&amp;". Type","")&amp;
IF(AND(ISBLANK(F262),"CC"=G262),IF(ISTEXT(J262),TRIM(J262)&amp;"_ ","")&amp;TRIM(K262)&amp;". "&amp;IF(ISTEXT(L262),TRIM(L262)&amp;"_ ","")&amp;TRIM(M262),"")&amp;
IF("SC"=G262,IF(ISTEXT(J262),TRIM(J262)&amp;"_ ","")&amp;TRIM(K262)&amp;". "&amp;IF(ISTEXT(L262),TRIM(L262)&amp;"_ ","")&amp;TRIM(M262)&amp;". "&amp;IF(ISTEXT(N262),TRIM(N262)&amp;"_ ","")&amp;TRIM(O262),"")&amp;
IF(OR(AND("CC"=G262,ISTEXT(F262)),"BIE"=G262),
 IF(ISTEXT(J262),TRIM(J262)&amp;"_ ","")&amp;TRIM(K262)&amp;". "&amp;
IF("ID"=F262,
"ID",
IF(ISTEXT(L262),TRIM(L262)&amp;"_ ","")&amp;TRIM(M262)&amp;". ")&amp;(
IF("B"=F262,IF(ISTEXT(N262),TRIM(N262)&amp;"_ ","")&amp;TRIM(O262),"")&amp;
IF("AS"=F262,IF(ISTEXT(P262),TRIM(P262)&amp;"_ ","")&amp;TRIM(Q262),"")&amp;
IF("RL"=F262,IF(ISTEXT(R262),TRIM(R262)&amp;"_ ","")&amp;TRIM(S262),"")
),
"")</f>
        <v>Contract Line. Header. Contract</v>
      </c>
      <c r="J262" s="12"/>
      <c r="K262" s="9" t="s">
        <v>1886</v>
      </c>
      <c r="L262" s="23"/>
      <c r="M262" s="6" t="s">
        <v>2342</v>
      </c>
      <c r="N262" s="12"/>
      <c r="O262" s="6"/>
      <c r="P262" s="12"/>
      <c r="Q262" s="6"/>
      <c r="R262" s="12"/>
      <c r="S262" s="6" t="s">
        <v>243</v>
      </c>
      <c r="T262" s="9" t="s">
        <v>2615</v>
      </c>
      <c r="U262" s="29" t="s">
        <v>2329</v>
      </c>
    </row>
    <row r="263" spans="1:21" s="7" customFormat="1" ht="15.75" customHeight="1">
      <c r="A263" s="6" t="s">
        <v>441</v>
      </c>
      <c r="B263" s="6" t="s">
        <v>443</v>
      </c>
      <c r="C263" s="33" t="s">
        <v>389</v>
      </c>
      <c r="D263" s="5">
        <v>156</v>
      </c>
      <c r="E263" s="31" t="s">
        <v>2303</v>
      </c>
      <c r="F263" s="8" t="s">
        <v>153</v>
      </c>
      <c r="G263" s="29" t="s">
        <v>58</v>
      </c>
      <c r="H263" s="6" t="s">
        <v>444</v>
      </c>
      <c r="I263" s="6" t="str">
        <f>IF("DT"=G263,TRIM(M263)&amp;". Type","")&amp;
IF(AND(ISBLANK(F263),"CC"=G263),IF(ISTEXT(J263),TRIM(J263)&amp;"_ ","")&amp;TRIM(K263)&amp;". "&amp;IF(ISTEXT(L263),TRIM(L263)&amp;"_ ","")&amp;TRIM(M263),"")&amp;
IF("SC"=G263,IF(ISTEXT(J263),TRIM(J263)&amp;"_ ","")&amp;TRIM(K263)&amp;". "&amp;IF(ISTEXT(L263),TRIM(L263)&amp;"_ ","")&amp;TRIM(M263)&amp;". "&amp;IF(ISTEXT(N263),TRIM(N263)&amp;"_ ","")&amp;TRIM(O263),"")&amp;
IF(OR(AND("CC"=G263,ISTEXT(F263)),"BIE"=G263),
 IF(ISTEXT(J263),TRIM(J263)&amp;"_ ","")&amp;TRIM(K263)&amp;". "&amp;
IF("ID"=F263,
"ID",
IF(ISTEXT(L263),TRIM(L263)&amp;"_ ","")&amp;TRIM(M263)&amp;". ")&amp;(
IF("B"=F263,IF(ISTEXT(N263),TRIM(N263)&amp;"_ ","")&amp;TRIM(O263),"")&amp;
IF("AS"=F263,IF(ISTEXT(P263),TRIM(P263)&amp;"_ ","")&amp;TRIM(Q263),"")&amp;
IF("RL"=F263,IF(ISTEXT(R263),TRIM(R263)&amp;"_ ","")&amp;TRIM(S263),"")
),
"")</f>
        <v>Contract Line. ID</v>
      </c>
      <c r="J263" s="12"/>
      <c r="K263" s="9" t="s">
        <v>1886</v>
      </c>
      <c r="L263" s="23"/>
      <c r="M263" s="6" t="s">
        <v>154</v>
      </c>
      <c r="N263" s="12"/>
      <c r="O263" s="6" t="s">
        <v>155</v>
      </c>
      <c r="P263" s="12"/>
      <c r="Q263" s="6"/>
      <c r="R263" s="12"/>
      <c r="S263" s="6"/>
      <c r="T263" s="9" t="s">
        <v>2616</v>
      </c>
      <c r="U263" s="29" t="s">
        <v>2329</v>
      </c>
    </row>
    <row r="264" spans="1:21" s="7" customFormat="1" ht="15.75" customHeight="1">
      <c r="A264" s="6" t="s">
        <v>441</v>
      </c>
      <c r="B264" s="6" t="s">
        <v>445</v>
      </c>
      <c r="C264" s="33" t="s">
        <v>446</v>
      </c>
      <c r="D264" s="5">
        <v>157</v>
      </c>
      <c r="E264" s="31" t="s">
        <v>2303</v>
      </c>
      <c r="F264" s="8" t="s">
        <v>157</v>
      </c>
      <c r="G264" s="29" t="s">
        <v>58</v>
      </c>
      <c r="H264" s="6" t="s">
        <v>2355</v>
      </c>
      <c r="I264" s="6" t="str">
        <f>IF("DT"=G264,TRIM(M264)&amp;". Type","")&amp;
IF(AND(ISBLANK(F264),"CC"=G264),IF(ISTEXT(J264),TRIM(J264)&amp;"_ ","")&amp;TRIM(K264)&amp;". "&amp;IF(ISTEXT(L264),TRIM(L264)&amp;"_ ","")&amp;TRIM(M264),"")&amp;
IF("SC"=G264,IF(ISTEXT(J264),TRIM(J264)&amp;"_ ","")&amp;TRIM(K264)&amp;". "&amp;IF(ISTEXT(L264),TRIM(L264)&amp;"_ ","")&amp;TRIM(M264)&amp;". "&amp;IF(ISTEXT(N264),TRIM(N264)&amp;"_ ","")&amp;TRIM(O264),"")&amp;
IF(OR(AND("CC"=G264,ISTEXT(F264)),"BIE"=G264),
 IF(ISTEXT(J264),TRIM(J264)&amp;"_ ","")&amp;TRIM(K264)&amp;". "&amp;
IF("ID"=F264,
"ID",
IF(ISTEXT(L264),TRIM(L264)&amp;"_ ","")&amp;TRIM(M264)&amp;". ")&amp;(
IF("B"=F264,IF(ISTEXT(N264),TRIM(N264)&amp;"_ ","")&amp;TRIM(O264),"")&amp;
IF("AS"=F264,IF(ISTEXT(P264),TRIM(P264)&amp;"_ ","")&amp;TRIM(Q264),"")&amp;
IF("RL"=F264,IF(ISTEXT(R264),TRIM(R264)&amp;"_ ","")&amp;TRIM(S264),"")
),
"")</f>
        <v>Contract Line. Contract Line Number. Code</v>
      </c>
      <c r="J264" s="12"/>
      <c r="K264" s="9" t="s">
        <v>1886</v>
      </c>
      <c r="L264" s="23"/>
      <c r="M264" s="6" t="s">
        <v>447</v>
      </c>
      <c r="N264" s="12"/>
      <c r="O264" s="6" t="s">
        <v>100</v>
      </c>
      <c r="P264" s="12"/>
      <c r="Q264" s="6"/>
      <c r="R264" s="12"/>
      <c r="S264" s="6"/>
      <c r="T264" s="9" t="s">
        <v>448</v>
      </c>
      <c r="U264" s="29" t="s">
        <v>2329</v>
      </c>
    </row>
    <row r="265" spans="1:21" s="7" customFormat="1" ht="15.75" customHeight="1">
      <c r="A265" s="6" t="s">
        <v>441</v>
      </c>
      <c r="B265" s="6" t="s">
        <v>451</v>
      </c>
      <c r="C265" s="33" t="s">
        <v>299</v>
      </c>
      <c r="D265" s="5">
        <v>158</v>
      </c>
      <c r="E265" s="31" t="s">
        <v>2303</v>
      </c>
      <c r="F265" s="12" t="s">
        <v>173</v>
      </c>
      <c r="G265" s="29" t="s">
        <v>58</v>
      </c>
      <c r="H265" s="6" t="s">
        <v>452</v>
      </c>
      <c r="I265" s="6" t="str">
        <f>IF("DT"=G265,TRIM(M265)&amp;". Type","")&amp;
IF(AND(ISBLANK(F265),"CC"=G265),IF(ISTEXT(J265),TRIM(J265)&amp;"_ ","")&amp;TRIM(K265)&amp;". "&amp;IF(ISTEXT(L265),TRIM(L265)&amp;"_ ","")&amp;TRIM(M265),"")&amp;
IF("SC"=G265,IF(ISTEXT(J265),TRIM(J265)&amp;"_ ","")&amp;TRIM(K265)&amp;". "&amp;IF(ISTEXT(L265),TRIM(L265)&amp;"_ ","")&amp;TRIM(M265)&amp;". "&amp;IF(ISTEXT(N265),TRIM(N265)&amp;"_ ","")&amp;TRIM(O265),"")&amp;
IF(OR(AND("CC"=G265,ISTEXT(F265)),"BIE"=G265),
 IF(ISTEXT(J265),TRIM(J265)&amp;"_ ","")&amp;TRIM(K265)&amp;". "&amp;
IF("ID"=F265,
"ID",
IF(ISTEXT(L265),TRIM(L265)&amp;"_ ","")&amp;TRIM(M265)&amp;". ")&amp;(
IF("B"=F265,IF(ISTEXT(N265),TRIM(N265)&amp;"_ ","")&amp;TRIM(O265),"")&amp;
IF("AS"=F265,IF(ISTEXT(P265),TRIM(P265)&amp;"_ ","")&amp;TRIM(Q265),"")&amp;
IF("RL"=F265,IF(ISTEXT(R265),TRIM(R265)&amp;"_ ","")&amp;TRIM(S265),"")
),
"")</f>
        <v>Contract Line. Dispatch Organization. Business Segment_ List</v>
      </c>
      <c r="J265" s="12"/>
      <c r="K265" s="9" t="s">
        <v>1886</v>
      </c>
      <c r="L265" s="23"/>
      <c r="M265" s="6" t="s">
        <v>2427</v>
      </c>
      <c r="N265" s="12"/>
      <c r="O265" s="6"/>
      <c r="P265" s="12"/>
      <c r="Q265" s="6"/>
      <c r="R265" s="12" t="s">
        <v>685</v>
      </c>
      <c r="S265" s="6" t="s">
        <v>1717</v>
      </c>
      <c r="T265" s="9" t="s">
        <v>2555</v>
      </c>
      <c r="U265" s="29" t="s">
        <v>2329</v>
      </c>
    </row>
    <row r="266" spans="1:21" s="7" customFormat="1" ht="15.75" customHeight="1">
      <c r="A266" s="6" t="s">
        <v>441</v>
      </c>
      <c r="B266" s="6" t="s">
        <v>453</v>
      </c>
      <c r="C266" s="33" t="s">
        <v>299</v>
      </c>
      <c r="D266" s="5">
        <v>159</v>
      </c>
      <c r="E266" s="31" t="s">
        <v>2303</v>
      </c>
      <c r="F266" s="12" t="s">
        <v>173</v>
      </c>
      <c r="G266" s="29" t="s">
        <v>58</v>
      </c>
      <c r="H266" s="6" t="s">
        <v>454</v>
      </c>
      <c r="I266" s="6" t="str">
        <f>IF("DT"=G266,TRIM(M266)&amp;". Type","")&amp;
IF(AND(ISBLANK(F266),"CC"=G266),IF(ISTEXT(J266),TRIM(J266)&amp;"_ ","")&amp;TRIM(K266)&amp;". "&amp;IF(ISTEXT(L266),TRIM(L266)&amp;"_ ","")&amp;TRIM(M266),"")&amp;
IF("SC"=G266,IF(ISTEXT(J266),TRIM(J266)&amp;"_ ","")&amp;TRIM(K266)&amp;". "&amp;IF(ISTEXT(L266),TRIM(L266)&amp;"_ ","")&amp;TRIM(M266)&amp;". "&amp;IF(ISTEXT(N266),TRIM(N266)&amp;"_ ","")&amp;TRIM(O266),"")&amp;
IF(OR(AND("CC"=G266,ISTEXT(F266)),"BIE"=G266),
 IF(ISTEXT(J266),TRIM(J266)&amp;"_ ","")&amp;TRIM(K266)&amp;". "&amp;
IF("ID"=F266,
"ID",
IF(ISTEXT(L266),TRIM(L266)&amp;"_ ","")&amp;TRIM(M266)&amp;". ")&amp;(
IF("B"=F266,IF(ISTEXT(N266),TRIM(N266)&amp;"_ ","")&amp;TRIM(O266),"")&amp;
IF("AS"=F266,IF(ISTEXT(P266),TRIM(P266)&amp;"_ ","")&amp;TRIM(Q266),"")&amp;
IF("RL"=F266,IF(ISTEXT(R266),TRIM(R266)&amp;"_ ","")&amp;TRIM(S266),"")
),
"")</f>
        <v>Contract Line. Receipt Organization. Business Segment_ List</v>
      </c>
      <c r="J266" s="12"/>
      <c r="K266" s="9" t="s">
        <v>1886</v>
      </c>
      <c r="L266" s="23"/>
      <c r="M266" s="6" t="s">
        <v>2426</v>
      </c>
      <c r="N266" s="12"/>
      <c r="O266" s="6"/>
      <c r="P266" s="12"/>
      <c r="Q266" s="6"/>
      <c r="R266" s="12" t="s">
        <v>685</v>
      </c>
      <c r="S266" s="6" t="s">
        <v>1717</v>
      </c>
      <c r="T266" s="9" t="s">
        <v>2556</v>
      </c>
      <c r="U266" s="29" t="s">
        <v>2329</v>
      </c>
    </row>
    <row r="267" spans="1:21" s="7" customFormat="1" ht="15.75" customHeight="1">
      <c r="A267" s="6" t="s">
        <v>441</v>
      </c>
      <c r="B267" s="6" t="s">
        <v>449</v>
      </c>
      <c r="C267" s="33" t="s">
        <v>299</v>
      </c>
      <c r="D267" s="5">
        <v>160</v>
      </c>
      <c r="E267" s="31" t="s">
        <v>2303</v>
      </c>
      <c r="F267" s="12" t="s">
        <v>173</v>
      </c>
      <c r="G267" s="29" t="s">
        <v>58</v>
      </c>
      <c r="H267" s="6" t="s">
        <v>450</v>
      </c>
      <c r="I267" s="6" t="str">
        <f>IF("DT"=G267,TRIM(M267)&amp;". Type","")&amp;
IF(AND(ISBLANK(F267),"CC"=G267),IF(ISTEXT(J267),TRIM(J267)&amp;"_ ","")&amp;TRIM(K267)&amp;". "&amp;IF(ISTEXT(L267),TRIM(L267)&amp;"_ ","")&amp;TRIM(M267),"")&amp;
IF("SC"=G267,IF(ISTEXT(J267),TRIM(J267)&amp;"_ ","")&amp;TRIM(K267)&amp;". "&amp;IF(ISTEXT(L267),TRIM(L267)&amp;"_ ","")&amp;TRIM(M267)&amp;". "&amp;IF(ISTEXT(N267),TRIM(N267)&amp;"_ ","")&amp;TRIM(O267),"")&amp;
IF(OR(AND("CC"=G267,ISTEXT(F267)),"BIE"=G267),
 IF(ISTEXT(J267),TRIM(J267)&amp;"_ ","")&amp;TRIM(K267)&amp;". "&amp;
IF("ID"=F267,
"ID",
IF(ISTEXT(L267),TRIM(L267)&amp;"_ ","")&amp;TRIM(M267)&amp;". ")&amp;(
IF("B"=F267,IF(ISTEXT(N267),TRIM(N267)&amp;"_ ","")&amp;TRIM(O267),"")&amp;
IF("AS"=F267,IF(ISTEXT(P267),TRIM(P267)&amp;"_ ","")&amp;TRIM(Q267),"")&amp;
IF("RL"=F267,IF(ISTEXT(R267),TRIM(R267)&amp;"_ ","")&amp;TRIM(S267),"")
),
"")</f>
        <v>Contract Line. Settlement Organization. Business Segment_ List</v>
      </c>
      <c r="J267" s="12"/>
      <c r="K267" s="9" t="s">
        <v>1886</v>
      </c>
      <c r="L267" s="23"/>
      <c r="M267" s="6" t="s">
        <v>2428</v>
      </c>
      <c r="N267" s="12"/>
      <c r="O267" s="6"/>
      <c r="P267" s="12"/>
      <c r="Q267" s="6"/>
      <c r="R267" s="12" t="s">
        <v>685</v>
      </c>
      <c r="S267" s="6" t="s">
        <v>1717</v>
      </c>
      <c r="T267" s="9" t="s">
        <v>2557</v>
      </c>
      <c r="U267" s="29" t="s">
        <v>2329</v>
      </c>
    </row>
    <row r="268" spans="1:21" s="7" customFormat="1" ht="15.75" customHeight="1">
      <c r="A268" s="6" t="s">
        <v>441</v>
      </c>
      <c r="B268" s="6" t="s">
        <v>456</v>
      </c>
      <c r="C268" s="33" t="s">
        <v>457</v>
      </c>
      <c r="D268" s="5">
        <v>161</v>
      </c>
      <c r="E268" s="31" t="s">
        <v>2303</v>
      </c>
      <c r="F268" s="8" t="s">
        <v>173</v>
      </c>
      <c r="G268" s="29" t="s">
        <v>58</v>
      </c>
      <c r="H268" s="6" t="s">
        <v>458</v>
      </c>
      <c r="I268" s="6" t="str">
        <f>IF("DT"=G268,TRIM(M268)&amp;". Type","")&amp;
IF(AND(ISBLANK(F268),"CC"=G268),IF(ISTEXT(J268),TRIM(J268)&amp;"_ ","")&amp;TRIM(K268)&amp;". "&amp;IF(ISTEXT(L268),TRIM(L268)&amp;"_ ","")&amp;TRIM(M268),"")&amp;
IF("SC"=G268,IF(ISTEXT(J268),TRIM(J268)&amp;"_ ","")&amp;TRIM(K268)&amp;". "&amp;IF(ISTEXT(L268),TRIM(L268)&amp;"_ ","")&amp;TRIM(M268)&amp;". "&amp;IF(ISTEXT(N268),TRIM(N268)&amp;"_ ","")&amp;TRIM(O268),"")&amp;
IF(OR(AND("CC"=G268,ISTEXT(F268)),"BIE"=G268),
 IF(ISTEXT(J268),TRIM(J268)&amp;"_ ","")&amp;TRIM(K268)&amp;". "&amp;
IF("ID"=F268,
"ID",
IF(ISTEXT(L268),TRIM(L268)&amp;"_ ","")&amp;TRIM(M268)&amp;". ")&amp;(
IF("B"=F268,IF(ISTEXT(N268),TRIM(N268)&amp;"_ ","")&amp;TRIM(O268),"")&amp;
IF("AS"=F268,IF(ISTEXT(P268),TRIM(P268)&amp;"_ ","")&amp;TRIM(Q268),"")&amp;
IF("RL"=F268,IF(ISTEXT(R268),TRIM(R268)&amp;"_ ","")&amp;TRIM(S268),"")
),
"")</f>
        <v>Contract Line. Specified. Inventory Product_ List</v>
      </c>
      <c r="J268" s="12"/>
      <c r="K268" s="9" t="s">
        <v>1886</v>
      </c>
      <c r="L268" s="23"/>
      <c r="M268" s="6" t="s">
        <v>2429</v>
      </c>
      <c r="N268" s="12"/>
      <c r="O268" s="6"/>
      <c r="P268" s="12"/>
      <c r="Q268" s="6"/>
      <c r="R268" s="12" t="s">
        <v>1465</v>
      </c>
      <c r="S268" s="6" t="s">
        <v>1717</v>
      </c>
      <c r="T268" s="9" t="s">
        <v>2617</v>
      </c>
      <c r="U268" s="29" t="s">
        <v>2329</v>
      </c>
    </row>
    <row r="269" spans="1:21" s="7" customFormat="1" ht="15.75" customHeight="1">
      <c r="A269" s="6" t="s">
        <v>441</v>
      </c>
      <c r="B269" s="6" t="s">
        <v>460</v>
      </c>
      <c r="C269" s="33" t="s">
        <v>461</v>
      </c>
      <c r="D269" s="5">
        <v>162</v>
      </c>
      <c r="E269" s="31" t="s">
        <v>2303</v>
      </c>
      <c r="F269" s="8" t="s">
        <v>157</v>
      </c>
      <c r="G269" s="29" t="s">
        <v>58</v>
      </c>
      <c r="H269" s="6" t="s">
        <v>462</v>
      </c>
      <c r="I269" s="6" t="str">
        <f>IF("DT"=G269,TRIM(M269)&amp;". Type","")&amp;
IF(AND(ISBLANK(F269),"CC"=G269),IF(ISTEXT(J269),TRIM(J269)&amp;"_ ","")&amp;TRIM(K269)&amp;". "&amp;IF(ISTEXT(L269),TRIM(L269)&amp;"_ ","")&amp;TRIM(M269),"")&amp;
IF("SC"=G269,IF(ISTEXT(J269),TRIM(J269)&amp;"_ ","")&amp;TRIM(K269)&amp;". "&amp;IF(ISTEXT(L269),TRIM(L269)&amp;"_ ","")&amp;TRIM(M269)&amp;". "&amp;IF(ISTEXT(N269),TRIM(N269)&amp;"_ ","")&amp;TRIM(O269),"")&amp;
IF(OR(AND("CC"=G269,ISTEXT(F269)),"BIE"=G269),
 IF(ISTEXT(J269),TRIM(J269)&amp;"_ ","")&amp;TRIM(K269)&amp;". "&amp;
IF("ID"=F269,
"ID",
IF(ISTEXT(L269),TRIM(L269)&amp;"_ ","")&amp;TRIM(M269)&amp;". ")&amp;(
IF("B"=F269,IF(ISTEXT(N269),TRIM(N269)&amp;"_ ","")&amp;TRIM(O269),"")&amp;
IF("AS"=F269,IF(ISTEXT(P269),TRIM(P269)&amp;"_ ","")&amp;TRIM(Q269),"")&amp;
IF("RL"=F269,IF(ISTEXT(R269),TRIM(R269)&amp;"_ ","")&amp;TRIM(S269),"")
),
"")</f>
        <v>Contract Line. Contract Quantity. Quantity</v>
      </c>
      <c r="J269" s="12"/>
      <c r="K269" s="9" t="s">
        <v>1886</v>
      </c>
      <c r="L269" s="23"/>
      <c r="M269" s="6" t="s">
        <v>2071</v>
      </c>
      <c r="N269" s="12"/>
      <c r="O269" s="6" t="s">
        <v>161</v>
      </c>
      <c r="P269" s="12"/>
      <c r="Q269" s="6"/>
      <c r="R269" s="12"/>
      <c r="S269" s="6"/>
      <c r="T269" s="9" t="s">
        <v>463</v>
      </c>
      <c r="U269" s="29" t="s">
        <v>2329</v>
      </c>
    </row>
    <row r="270" spans="1:21" s="7" customFormat="1" ht="15.75" customHeight="1">
      <c r="A270" s="6" t="s">
        <v>441</v>
      </c>
      <c r="B270" s="6" t="s">
        <v>464</v>
      </c>
      <c r="C270" s="33" t="s">
        <v>465</v>
      </c>
      <c r="D270" s="5">
        <v>163</v>
      </c>
      <c r="E270" s="31" t="s">
        <v>2303</v>
      </c>
      <c r="F270" s="12" t="s">
        <v>157</v>
      </c>
      <c r="G270" s="29" t="s">
        <v>58</v>
      </c>
      <c r="H270" s="6" t="s">
        <v>466</v>
      </c>
      <c r="I270" s="6" t="str">
        <f>IF("DT"=G270,TRIM(M270)&amp;". Type","")&amp;
IF(AND(ISBLANK(F270),"CC"=G270),IF(ISTEXT(J270),TRIM(J270)&amp;"_ ","")&amp;TRIM(K270)&amp;". "&amp;IF(ISTEXT(L270),TRIM(L270)&amp;"_ ","")&amp;TRIM(M270),"")&amp;
IF("SC"=G270,IF(ISTEXT(J270),TRIM(J270)&amp;"_ ","")&amp;TRIM(K270)&amp;". "&amp;IF(ISTEXT(L270),TRIM(L270)&amp;"_ ","")&amp;TRIM(M270)&amp;". "&amp;IF(ISTEXT(N270),TRIM(N270)&amp;"_ ","")&amp;TRIM(O270),"")&amp;
IF(OR(AND("CC"=G270,ISTEXT(F270)),"BIE"=G270),
 IF(ISTEXT(J270),TRIM(J270)&amp;"_ ","")&amp;TRIM(K270)&amp;". "&amp;
IF("ID"=F270,
"ID",
IF(ISTEXT(L270),TRIM(L270)&amp;"_ ","")&amp;TRIM(M270)&amp;". ")&amp;(
IF("B"=F270,IF(ISTEXT(N270),TRIM(N270)&amp;"_ ","")&amp;TRIM(O270),"")&amp;
IF("AS"=F270,IF(ISTEXT(P270),TRIM(P270)&amp;"_ ","")&amp;TRIM(Q270),"")&amp;
IF("RL"=F270,IF(ISTEXT(R270),TRIM(R270)&amp;"_ ","")&amp;TRIM(S270),"")
),
"")</f>
        <v>Contract Line. Recorded. (Component of Quantity)</v>
      </c>
      <c r="J270" s="12"/>
      <c r="K270" s="9" t="s">
        <v>1886</v>
      </c>
      <c r="L270" s="23"/>
      <c r="M270" s="6" t="s">
        <v>2444</v>
      </c>
      <c r="N270" s="12"/>
      <c r="O270" s="6" t="s">
        <v>1999</v>
      </c>
      <c r="P270" s="12"/>
      <c r="Q270" s="6"/>
      <c r="R270" s="12"/>
      <c r="S270" s="6"/>
      <c r="T270" s="9" t="s">
        <v>2558</v>
      </c>
      <c r="U270" s="29" t="s">
        <v>2329</v>
      </c>
    </row>
    <row r="271" spans="1:21" s="7" customFormat="1" ht="15.75" customHeight="1">
      <c r="A271" s="6"/>
      <c r="B271" s="6"/>
      <c r="C271" s="33"/>
      <c r="D271" s="5">
        <v>164</v>
      </c>
      <c r="E271" s="31" t="s">
        <v>2303</v>
      </c>
      <c r="F271" s="12" t="s">
        <v>2441</v>
      </c>
      <c r="G271" s="29" t="s">
        <v>2442</v>
      </c>
      <c r="H271" s="6" t="s">
        <v>2841</v>
      </c>
      <c r="I271" s="6" t="str">
        <f>IF("DT"=G271,TRIM(M271)&amp;". Type","")&amp;
IF(AND(ISBLANK(F271),"CC"=G271),IF(ISTEXT(J271),TRIM(J271)&amp;"_ ","")&amp;TRIM(K271)&amp;". "&amp;IF(ISTEXT(L271),TRIM(L271)&amp;"_ ","")&amp;TRIM(M271),"")&amp;
IF("SC"=G271,IF(ISTEXT(J271),TRIM(J271)&amp;"_ ","")&amp;TRIM(K271)&amp;". "&amp;IF(ISTEXT(L271),TRIM(L271)&amp;"_ ","")&amp;TRIM(M271)&amp;". "&amp;IF(ISTEXT(N271),TRIM(N271)&amp;"_ ","")&amp;TRIM(O271),"")&amp;
IF(OR(AND("CC"=G271,ISTEXT(F271)),"BIE"=G271),
 IF(ISTEXT(J271),TRIM(J271)&amp;"_ ","")&amp;TRIM(K271)&amp;". "&amp;
IF("ID"=F271,
"ID",
IF(ISTEXT(L271),TRIM(L271)&amp;"_ ","")&amp;TRIM(M271)&amp;". ")&amp;(
IF("B"=F271,IF(ISTEXT(N271),TRIM(N271)&amp;"_ ","")&amp;TRIM(O271),"")&amp;
IF("AS"=F271,IF(ISTEXT(P271),TRIM(P271)&amp;"_ ","")&amp;TRIM(Q271),"")&amp;
IF("RL"=F271,IF(ISTEXT(R271),TRIM(R271)&amp;"_ ","")&amp;TRIM(S271),"")
),
"")</f>
        <v>Contract Line. has a. Tax Related Amount_ List</v>
      </c>
      <c r="J271" s="12"/>
      <c r="K271" s="9" t="s">
        <v>1886</v>
      </c>
      <c r="L271" s="23"/>
      <c r="M271" s="6" t="s">
        <v>2842</v>
      </c>
      <c r="N271" s="12"/>
      <c r="O271" s="6"/>
      <c r="P271" s="12" t="s">
        <v>2841</v>
      </c>
      <c r="Q271" s="6" t="s">
        <v>2411</v>
      </c>
      <c r="R271" s="12"/>
      <c r="S271" s="6"/>
      <c r="T271" s="9" t="s">
        <v>2857</v>
      </c>
      <c r="U271" s="29" t="s">
        <v>2333</v>
      </c>
    </row>
    <row r="272" spans="1:21" s="7" customFormat="1" ht="15.75" customHeight="1">
      <c r="A272" s="6" t="s">
        <v>441</v>
      </c>
      <c r="B272" s="6" t="s">
        <v>480</v>
      </c>
      <c r="C272" s="33" t="s">
        <v>302</v>
      </c>
      <c r="D272" s="5">
        <v>165</v>
      </c>
      <c r="E272" s="31" t="s">
        <v>2303</v>
      </c>
      <c r="F272" s="12" t="s">
        <v>157</v>
      </c>
      <c r="G272" s="29" t="s">
        <v>58</v>
      </c>
      <c r="H272" s="6" t="s">
        <v>481</v>
      </c>
      <c r="I272" s="6" t="str">
        <f>IF("DT"=G272,TRIM(M272)&amp;". Type","")&amp;
IF(AND(ISBLANK(F272),"CC"=G272),IF(ISTEXT(J272),TRIM(J272)&amp;"_ ","")&amp;TRIM(K272)&amp;". "&amp;IF(ISTEXT(L272),TRIM(L272)&amp;"_ ","")&amp;TRIM(M272),"")&amp;
IF("SC"=G272,IF(ISTEXT(J272),TRIM(J272)&amp;"_ ","")&amp;TRIM(K272)&amp;". "&amp;IF(ISTEXT(L272),TRIM(L272)&amp;"_ ","")&amp;TRIM(M272)&amp;". "&amp;IF(ISTEXT(N272),TRIM(N272)&amp;"_ ","")&amp;TRIM(O272),"")&amp;
IF(OR(AND("CC"=G272,ISTEXT(F272)),"BIE"=G272),
 IF(ISTEXT(J272),TRIM(J272)&amp;"_ ","")&amp;TRIM(K272)&amp;". "&amp;
IF("ID"=F272,
"ID",
IF(ISTEXT(L272),TRIM(L272)&amp;"_ ","")&amp;TRIM(M272)&amp;". ")&amp;(
IF("B"=F272,IF(ISTEXT(N272),TRIM(N272)&amp;"_ ","")&amp;TRIM(O272),"")&amp;
IF("AS"=F272,IF(ISTEXT(P272),TRIM(P272)&amp;"_ ","")&amp;TRIM(Q272),"")&amp;
IF("RL"=F272,IF(ISTEXT(R272),TRIM(R272)&amp;"_ ","")&amp;TRIM(S272),"")
),
"")</f>
        <v>Contract Line. Due. Date</v>
      </c>
      <c r="J272" s="12"/>
      <c r="K272" s="9" t="s">
        <v>1886</v>
      </c>
      <c r="L272" s="22"/>
      <c r="M272" s="9" t="s">
        <v>482</v>
      </c>
      <c r="N272" s="23"/>
      <c r="O272" s="6" t="s">
        <v>171</v>
      </c>
      <c r="P272" s="12"/>
      <c r="Q272" s="6"/>
      <c r="R272" s="12"/>
      <c r="S272" s="6"/>
      <c r="T272" s="9" t="s">
        <v>483</v>
      </c>
      <c r="U272" s="29" t="s">
        <v>2329</v>
      </c>
    </row>
    <row r="273" spans="1:21" s="7" customFormat="1" ht="15.75" customHeight="1">
      <c r="A273" s="33" t="s">
        <v>441</v>
      </c>
      <c r="B273" s="33" t="s">
        <v>484</v>
      </c>
      <c r="C273" s="33" t="s">
        <v>152</v>
      </c>
      <c r="D273" s="5">
        <v>166</v>
      </c>
      <c r="E273" s="31" t="s">
        <v>2303</v>
      </c>
      <c r="F273" s="14" t="s">
        <v>177</v>
      </c>
      <c r="G273" s="29" t="s">
        <v>58</v>
      </c>
      <c r="H273" s="6" t="s">
        <v>1795</v>
      </c>
      <c r="I273" s="6" t="str">
        <f>IF("DT"=G273,TRIM(M273)&amp;". Type","")&amp;
IF(AND(ISBLANK(F273),"CC"=G273),IF(ISTEXT(J273),TRIM(J273)&amp;"_ ","")&amp;TRIM(K273)&amp;". "&amp;IF(ISTEXT(L273),TRIM(L273)&amp;"_ ","")&amp;TRIM(M273),"")&amp;
IF("SC"=G273,IF(ISTEXT(J273),TRIM(J273)&amp;"_ ","")&amp;TRIM(K273)&amp;". "&amp;IF(ISTEXT(L273),TRIM(L273)&amp;"_ ","")&amp;TRIM(M273)&amp;". "&amp;IF(ISTEXT(N273),TRIM(N273)&amp;"_ ","")&amp;TRIM(O273),"")&amp;
IF(OR(AND("CC"=G273,ISTEXT(F273)),"BIE"=G273),
 IF(ISTEXT(J273),TRIM(J273)&amp;"_ ","")&amp;TRIM(K273)&amp;". "&amp;
IF("ID"=F273,
"ID",
IF(ISTEXT(L273),TRIM(L273)&amp;"_ ","")&amp;TRIM(M273)&amp;". ")&amp;(
IF("B"=F273,IF(ISTEXT(N273),TRIM(N273)&amp;"_ ","")&amp;TRIM(O273),"")&amp;
IF("AS"=F273,IF(ISTEXT(P273),TRIM(P273)&amp;"_ ","")&amp;TRIM(Q273),"")&amp;
IF("RL"=F273,IF(ISTEXT(R273),TRIM(R273)&amp;"_ ","")&amp;TRIM(S273),"")
),
"")</f>
        <v>Contract Line. has a. Tax_ List</v>
      </c>
      <c r="J273" s="23"/>
      <c r="K273" s="9" t="s">
        <v>1886</v>
      </c>
      <c r="L273" s="23"/>
      <c r="M273" s="6" t="s">
        <v>1838</v>
      </c>
      <c r="N273" s="12"/>
      <c r="O273" s="6"/>
      <c r="P273" s="12" t="s">
        <v>217</v>
      </c>
      <c r="Q273" s="7" t="s">
        <v>1717</v>
      </c>
      <c r="R273" s="12"/>
      <c r="S273" s="6"/>
      <c r="T273" s="9" t="s">
        <v>2859</v>
      </c>
      <c r="U273" s="29" t="s">
        <v>2439</v>
      </c>
    </row>
    <row r="274" spans="1:21" s="7" customFormat="1" ht="15.75" customHeight="1">
      <c r="A274" s="6" t="s">
        <v>441</v>
      </c>
      <c r="B274" s="6" t="s">
        <v>430</v>
      </c>
      <c r="C274" s="33" t="s">
        <v>431</v>
      </c>
      <c r="D274" s="5">
        <v>167</v>
      </c>
      <c r="E274" s="31" t="s">
        <v>2303</v>
      </c>
      <c r="F274" s="8" t="s">
        <v>157</v>
      </c>
      <c r="G274" s="29" t="s">
        <v>58</v>
      </c>
      <c r="H274" s="6" t="s">
        <v>215</v>
      </c>
      <c r="I274" s="6" t="str">
        <f>IF("DT"=G274,TRIM(M274)&amp;". Type","")&amp;
IF(AND(ISBLANK(F274),"CC"=G274),IF(ISTEXT(J274),TRIM(J274)&amp;"_ ","")&amp;TRIM(K274)&amp;". "&amp;IF(ISTEXT(L274),TRIM(L274)&amp;"_ ","")&amp;TRIM(M274),"")&amp;
IF("SC"=G274,IF(ISTEXT(J274),TRIM(J274)&amp;"_ ","")&amp;TRIM(K274)&amp;". "&amp;IF(ISTEXT(L274),TRIM(L274)&amp;"_ ","")&amp;TRIM(M274)&amp;". "&amp;IF(ISTEXT(N274),TRIM(N274)&amp;"_ ","")&amp;TRIM(O274),"")&amp;
IF(OR(AND("CC"=G274,ISTEXT(F274)),"BIE"=G274),
 IF(ISTEXT(J274),TRIM(J274)&amp;"_ ","")&amp;TRIM(K274)&amp;". "&amp;
IF("ID"=F274,
"ID",
IF(ISTEXT(L274),TRIM(L274)&amp;"_ ","")&amp;TRIM(M274)&amp;". ")&amp;(
IF("B"=F274,IF(ISTEXT(N274),TRIM(N274)&amp;"_ ","")&amp;TRIM(O274),"")&amp;
IF("AS"=F274,IF(ISTEXT(P274),TRIM(P274)&amp;"_ ","")&amp;TRIM(Q274),"")&amp;
IF("RL"=F274,IF(ISTEXT(R274),TRIM(R274)&amp;"_ ","")&amp;TRIM(S274),"")
),
"")</f>
        <v>Contract Line. Status. Code</v>
      </c>
      <c r="J274" s="12"/>
      <c r="K274" s="9" t="s">
        <v>1886</v>
      </c>
      <c r="L274" s="23"/>
      <c r="M274" s="6" t="s">
        <v>215</v>
      </c>
      <c r="N274" s="12"/>
      <c r="O274" s="6" t="s">
        <v>100</v>
      </c>
      <c r="P274" s="12"/>
      <c r="Q274" s="6"/>
      <c r="R274" s="12"/>
      <c r="S274" s="6"/>
      <c r="T274" s="9" t="s">
        <v>432</v>
      </c>
      <c r="U274" s="29" t="s">
        <v>2329</v>
      </c>
    </row>
    <row r="275" spans="1:21" s="7" customFormat="1" ht="15.75" customHeight="1">
      <c r="A275" s="6" t="s">
        <v>441</v>
      </c>
      <c r="B275" s="6" t="s">
        <v>437</v>
      </c>
      <c r="C275" s="33" t="s">
        <v>438</v>
      </c>
      <c r="D275" s="5">
        <v>168</v>
      </c>
      <c r="E275" s="31" t="s">
        <v>2303</v>
      </c>
      <c r="F275" s="12" t="s">
        <v>173</v>
      </c>
      <c r="G275" s="29" t="s">
        <v>58</v>
      </c>
      <c r="H275" s="6" t="s">
        <v>439</v>
      </c>
      <c r="I275" s="6" t="str">
        <f>IF("DT"=G275,TRIM(M275)&amp;". Type","")&amp;
IF(AND(ISBLANK(F275),"CC"=G275),IF(ISTEXT(J275),TRIM(J275)&amp;"_ ","")&amp;TRIM(K275)&amp;". "&amp;IF(ISTEXT(L275),TRIM(L275)&amp;"_ ","")&amp;TRIM(M275),"")&amp;
IF("SC"=G275,IF(ISTEXT(J275),TRIM(J275)&amp;"_ ","")&amp;TRIM(K275)&amp;". "&amp;IF(ISTEXT(L275),TRIM(L275)&amp;"_ ","")&amp;TRIM(M275)&amp;". "&amp;IF(ISTEXT(N275),TRIM(N275)&amp;"_ ","")&amp;TRIM(O275),"")&amp;
IF(OR(AND("CC"=G275,ISTEXT(F275)),"BIE"=G275),
 IF(ISTEXT(J275),TRIM(J275)&amp;"_ ","")&amp;TRIM(K275)&amp;". "&amp;
IF("ID"=F275,
"ID",
IF(ISTEXT(L275),TRIM(L275)&amp;"_ ","")&amp;TRIM(M275)&amp;". ")&amp;(
IF("B"=F275,IF(ISTEXT(N275),TRIM(N275)&amp;"_ ","")&amp;TRIM(O275),"")&amp;
IF("AS"=F275,IF(ISTEXT(P275),TRIM(P275)&amp;"_ ","")&amp;TRIM(Q275),"")&amp;
IF("RL"=F275,IF(ISTEXT(R275),TRIM(R275)&amp;"_ ","")&amp;TRIM(S275),"")
),
"")</f>
        <v>Contract Line. X. Business Segment_ List</v>
      </c>
      <c r="J275" s="12"/>
      <c r="K275" s="9" t="s">
        <v>1886</v>
      </c>
      <c r="L275" s="23"/>
      <c r="M275" s="6" t="s">
        <v>440</v>
      </c>
      <c r="N275" s="12"/>
      <c r="O275" s="6"/>
      <c r="P275" s="12"/>
      <c r="Q275" s="6"/>
      <c r="R275" s="12" t="s">
        <v>685</v>
      </c>
      <c r="S275" s="6" t="s">
        <v>1717</v>
      </c>
      <c r="T275" s="9" t="s">
        <v>2257</v>
      </c>
      <c r="U275" s="29" t="s">
        <v>2329</v>
      </c>
    </row>
    <row r="276" spans="1:21" s="7" customFormat="1" ht="15.75" customHeight="1">
      <c r="A276" s="6" t="s">
        <v>557</v>
      </c>
      <c r="B276" s="6" t="s">
        <v>557</v>
      </c>
      <c r="C276" s="33"/>
      <c r="D276" s="5">
        <v>169</v>
      </c>
      <c r="E276" s="31" t="s">
        <v>2303</v>
      </c>
      <c r="F276" s="12" t="s">
        <v>149</v>
      </c>
      <c r="G276" s="29" t="s">
        <v>58</v>
      </c>
      <c r="H276" s="6" t="s">
        <v>558</v>
      </c>
      <c r="I276" s="6" t="str">
        <f>IF("DT"=G276,TRIM(M276)&amp;". Type","")&amp;
IF(AND(ISBLANK(F276),"CC"=G276),IF(ISTEXT(J276),TRIM(J276)&amp;"_ ","")&amp;TRIM(K276)&amp;". "&amp;IF(ISTEXT(L276),TRIM(L276)&amp;"_ ","")&amp;TRIM(M276),"")&amp;
IF("SC"=G276,IF(ISTEXT(J276),TRIM(J276)&amp;"_ ","")&amp;TRIM(K276)&amp;". "&amp;IF(ISTEXT(L276),TRIM(L276)&amp;"_ ","")&amp;TRIM(M276)&amp;". "&amp;IF(ISTEXT(N276),TRIM(N276)&amp;"_ ","")&amp;TRIM(O276),"")&amp;
IF(OR(AND("CC"=G276,ISTEXT(F276)),"BIE"=G276),
 IF(ISTEXT(J276),TRIM(J276)&amp;"_ ","")&amp;TRIM(K276)&amp;". "&amp;
IF("ID"=F276,
"ID",
IF(ISTEXT(L276),TRIM(L276)&amp;"_ ","")&amp;TRIM(M276)&amp;". ")&amp;(
IF("B"=F276,IF(ISTEXT(N276),TRIM(N276)&amp;"_ ","")&amp;TRIM(O276),"")&amp;
IF("AS"=F276,IF(ISTEXT(P276),TRIM(P276)&amp;"_ ","")&amp;TRIM(Q276),"")&amp;
IF("RL"=F276,IF(ISTEXT(R276),TRIM(R276)&amp;"_ ","")&amp;TRIM(S276),"")
),
"")</f>
        <v xml:space="preserve">Order. Detail. </v>
      </c>
      <c r="J276" s="12"/>
      <c r="K276" s="9" t="s">
        <v>1924</v>
      </c>
      <c r="L276" s="23"/>
      <c r="M276" s="6" t="s">
        <v>268</v>
      </c>
      <c r="N276" s="12"/>
      <c r="O276" s="6"/>
      <c r="P276" s="12"/>
      <c r="Q276" s="6"/>
      <c r="R276" s="12"/>
      <c r="S276" s="6"/>
      <c r="T276" s="9" t="s">
        <v>2174</v>
      </c>
      <c r="U276" s="29"/>
    </row>
    <row r="277" spans="1:21" s="7" customFormat="1" ht="15.75" customHeight="1">
      <c r="A277" s="6" t="s">
        <v>557</v>
      </c>
      <c r="B277" s="6" t="s">
        <v>536</v>
      </c>
      <c r="C277" s="33" t="s">
        <v>406</v>
      </c>
      <c r="D277" s="5">
        <v>170</v>
      </c>
      <c r="E277" s="31" t="s">
        <v>2303</v>
      </c>
      <c r="F277" s="8" t="s">
        <v>153</v>
      </c>
      <c r="G277" s="29" t="s">
        <v>58</v>
      </c>
      <c r="H277" s="6" t="s">
        <v>537</v>
      </c>
      <c r="I277" s="6" t="str">
        <f>IF("DT"=G277,TRIM(M277)&amp;". Type","")&amp;
IF(AND(ISBLANK(F277),"CC"=G277),IF(ISTEXT(J277),TRIM(J277)&amp;"_ ","")&amp;TRIM(K277)&amp;". "&amp;IF(ISTEXT(L277),TRIM(L277)&amp;"_ ","")&amp;TRIM(M277),"")&amp;
IF("SC"=G277,IF(ISTEXT(J277),TRIM(J277)&amp;"_ ","")&amp;TRIM(K277)&amp;". "&amp;IF(ISTEXT(L277),TRIM(L277)&amp;"_ ","")&amp;TRIM(M277)&amp;". "&amp;IF(ISTEXT(N277),TRIM(N277)&amp;"_ ","")&amp;TRIM(O277),"")&amp;
IF(OR(AND("CC"=G277,ISTEXT(F277)),"BIE"=G277),
 IF(ISTEXT(J277),TRIM(J277)&amp;"_ ","")&amp;TRIM(K277)&amp;". "&amp;
IF("ID"=F277,
"ID",
IF(ISTEXT(L277),TRIM(L277)&amp;"_ ","")&amp;TRIM(M277)&amp;". ")&amp;(
IF("B"=F277,IF(ISTEXT(N277),TRIM(N277)&amp;"_ ","")&amp;TRIM(O277),"")&amp;
IF("AS"=F277,IF(ISTEXT(P277),TRIM(P277)&amp;"_ ","")&amp;TRIM(Q277),"")&amp;
IF("RL"=F277,IF(ISTEXT(R277),TRIM(R277)&amp;"_ ","")&amp;TRIM(S277),"")
),
"")</f>
        <v>Order. ID</v>
      </c>
      <c r="J277" s="12"/>
      <c r="K277" s="9" t="s">
        <v>1924</v>
      </c>
      <c r="L277" s="23"/>
      <c r="M277" s="6" t="s">
        <v>342</v>
      </c>
      <c r="N277" s="12"/>
      <c r="O277" s="6" t="s">
        <v>155</v>
      </c>
      <c r="P277" s="12"/>
      <c r="Q277" s="6"/>
      <c r="R277" s="12"/>
      <c r="S277" s="6"/>
      <c r="T277" s="9" t="s">
        <v>559</v>
      </c>
      <c r="U277" s="29" t="s">
        <v>2843</v>
      </c>
    </row>
    <row r="278" spans="1:21" s="7" customFormat="1" ht="15.75" customHeight="1">
      <c r="A278" s="6" t="s">
        <v>557</v>
      </c>
      <c r="B278" s="6" t="s">
        <v>560</v>
      </c>
      <c r="C278" s="33" t="s">
        <v>406</v>
      </c>
      <c r="D278" s="5">
        <v>171</v>
      </c>
      <c r="E278" s="31" t="s">
        <v>2303</v>
      </c>
      <c r="F278" s="8" t="s">
        <v>157</v>
      </c>
      <c r="G278" s="29" t="s">
        <v>58</v>
      </c>
      <c r="H278" s="6" t="s">
        <v>561</v>
      </c>
      <c r="I278" s="6" t="str">
        <f>IF("DT"=G278,TRIM(M278)&amp;". Type","")&amp;
IF(AND(ISBLANK(F278),"CC"=G278),IF(ISTEXT(J278),TRIM(J278)&amp;"_ ","")&amp;TRIM(K278)&amp;". "&amp;IF(ISTEXT(L278),TRIM(L278)&amp;"_ ","")&amp;TRIM(M278),"")&amp;
IF("SC"=G278,IF(ISTEXT(J278),TRIM(J278)&amp;"_ ","")&amp;TRIM(K278)&amp;". "&amp;IF(ISTEXT(L278),TRIM(L278)&amp;"_ ","")&amp;TRIM(M278)&amp;". "&amp;IF(ISTEXT(N278),TRIM(N278)&amp;"_ ","")&amp;TRIM(O278),"")&amp;
IF(OR(AND("CC"=G278,ISTEXT(F278)),"BIE"=G278),
 IF(ISTEXT(J278),TRIM(J278)&amp;"_ ","")&amp;TRIM(K278)&amp;". "&amp;
IF("ID"=F278,
"ID",
IF(ISTEXT(L278),TRIM(L278)&amp;"_ ","")&amp;TRIM(M278)&amp;". ")&amp;(
IF("B"=F278,IF(ISTEXT(N278),TRIM(N278)&amp;"_ ","")&amp;TRIM(O278),"")&amp;
IF("AS"=F278,IF(ISTEXT(P278),TRIM(P278)&amp;"_ ","")&amp;TRIM(Q278),"")&amp;
IF("RL"=F278,IF(ISTEXT(R278),TRIM(R278)&amp;"_ ","")&amp;TRIM(S278),"")
),
"")</f>
        <v>Order. Number. Identifier</v>
      </c>
      <c r="J278" s="12"/>
      <c r="K278" s="9" t="s">
        <v>1924</v>
      </c>
      <c r="L278" s="23"/>
      <c r="M278" s="6" t="s">
        <v>391</v>
      </c>
      <c r="N278" s="12"/>
      <c r="O278" s="6" t="s">
        <v>155</v>
      </c>
      <c r="P278" s="12"/>
      <c r="Q278" s="6"/>
      <c r="R278" s="12"/>
      <c r="S278" s="6"/>
      <c r="T278" s="9" t="s">
        <v>562</v>
      </c>
      <c r="U278" s="29" t="s">
        <v>2843</v>
      </c>
    </row>
    <row r="279" spans="1:21" s="7" customFormat="1" ht="15.75" customHeight="1">
      <c r="A279" s="6"/>
      <c r="B279" s="6"/>
      <c r="C279" s="33"/>
      <c r="D279" s="5">
        <v>172</v>
      </c>
      <c r="E279" s="31" t="s">
        <v>2303</v>
      </c>
      <c r="F279" s="8" t="s">
        <v>173</v>
      </c>
      <c r="G279" s="29" t="s">
        <v>58</v>
      </c>
      <c r="H279" s="6" t="s">
        <v>2145</v>
      </c>
      <c r="I279" s="6" t="str">
        <f>IF("DT"=G279,TRIM(M279)&amp;". Type","")&amp;
IF(AND(ISBLANK(F279),"CC"=G279),IF(ISTEXT(J279),TRIM(J279)&amp;"_ ","")&amp;TRIM(K279)&amp;". "&amp;IF(ISTEXT(L279),TRIM(L279)&amp;"_ ","")&amp;TRIM(M279),"")&amp;
IF("SC"=G279,IF(ISTEXT(J279),TRIM(J279)&amp;"_ ","")&amp;TRIM(K279)&amp;". "&amp;IF(ISTEXT(L279),TRIM(L279)&amp;"_ ","")&amp;TRIM(M279)&amp;". "&amp;IF(ISTEXT(N279),TRIM(N279)&amp;"_ ","")&amp;TRIM(O279),"")&amp;
IF(OR(AND("CC"=G279,ISTEXT(F279)),"BIE"=G279),
 IF(ISTEXT(J279),TRIM(J279)&amp;"_ ","")&amp;TRIM(K279)&amp;". "&amp;
IF("ID"=F279,
"ID",
IF(ISTEXT(L279),TRIM(L279)&amp;"_ ","")&amp;TRIM(M279)&amp;". ")&amp;(
IF("B"=F279,IF(ISTEXT(N279),TRIM(N279)&amp;"_ ","")&amp;TRIM(O279),"")&amp;
IF("AS"=F279,IF(ISTEXT(P279),TRIM(P279)&amp;"_ ","")&amp;TRIM(Q279),"")&amp;
IF("RL"=F279,IF(ISTEXT(R279),TRIM(R279)&amp;"_ ","")&amp;TRIM(S279),"")
),
"")</f>
        <v>Order. Defined. Fiscal Period</v>
      </c>
      <c r="J279" s="12"/>
      <c r="K279" s="9" t="s">
        <v>1924</v>
      </c>
      <c r="L279" s="23"/>
      <c r="M279" s="6" t="s">
        <v>372</v>
      </c>
      <c r="N279" s="12"/>
      <c r="O279" s="6"/>
      <c r="P279" s="12"/>
      <c r="Q279" s="6"/>
      <c r="R279" s="12"/>
      <c r="S279" s="6" t="s">
        <v>2144</v>
      </c>
      <c r="T279" s="9" t="s">
        <v>2259</v>
      </c>
      <c r="U279" s="29" t="s">
        <v>2843</v>
      </c>
    </row>
    <row r="280" spans="1:21" s="7" customFormat="1" ht="15.75" customHeight="1">
      <c r="A280" s="6" t="s">
        <v>557</v>
      </c>
      <c r="B280" s="6" t="s">
        <v>563</v>
      </c>
      <c r="C280" s="33" t="s">
        <v>390</v>
      </c>
      <c r="D280" s="5">
        <v>173</v>
      </c>
      <c r="E280" s="31" t="s">
        <v>2303</v>
      </c>
      <c r="F280" s="8" t="s">
        <v>157</v>
      </c>
      <c r="G280" s="29" t="s">
        <v>58</v>
      </c>
      <c r="H280" s="6" t="s">
        <v>2844</v>
      </c>
      <c r="I280" s="6" t="str">
        <f>IF("DT"=G280,TRIM(M280)&amp;". Type","")&amp;
IF(AND(ISBLANK(F280),"CC"=G280),IF(ISTEXT(J280),TRIM(J280)&amp;"_ ","")&amp;TRIM(K280)&amp;". "&amp;IF(ISTEXT(L280),TRIM(L280)&amp;"_ ","")&amp;TRIM(M280),"")&amp;
IF("SC"=G280,IF(ISTEXT(J280),TRIM(J280)&amp;"_ ","")&amp;TRIM(K280)&amp;". "&amp;IF(ISTEXT(L280),TRIM(L280)&amp;"_ ","")&amp;TRIM(M280)&amp;". "&amp;IF(ISTEXT(N280),TRIM(N280)&amp;"_ ","")&amp;TRIM(O280),"")&amp;
IF(OR(AND("CC"=G280,ISTEXT(F280)),"BIE"=G280),
 IF(ISTEXT(J280),TRIM(J280)&amp;"_ ","")&amp;TRIM(K280)&amp;". "&amp;
IF("ID"=F280,
"ID",
IF(ISTEXT(L280),TRIM(L280)&amp;"_ ","")&amp;TRIM(M280)&amp;". ")&amp;(
IF("B"=F280,IF(ISTEXT(N280),TRIM(N280)&amp;"_ ","")&amp;TRIM(O280),"")&amp;
IF("AS"=F280,IF(ISTEXT(P280),TRIM(P280)&amp;"_ ","")&amp;TRIM(Q280),"")&amp;
IF("RL"=F280,IF(ISTEXT(R280),TRIM(R280)&amp;"_ ","")&amp;TRIM(S280),"")
),
"")</f>
        <v>Order. Type Name. Name</v>
      </c>
      <c r="J280" s="12"/>
      <c r="K280" s="9" t="s">
        <v>1924</v>
      </c>
      <c r="L280" s="23"/>
      <c r="M280" s="6" t="s">
        <v>395</v>
      </c>
      <c r="N280" s="12"/>
      <c r="O280" s="6" t="s">
        <v>213</v>
      </c>
      <c r="P280" s="12"/>
      <c r="Q280" s="6"/>
      <c r="R280" s="12"/>
      <c r="S280" s="6"/>
      <c r="T280" s="9" t="s">
        <v>564</v>
      </c>
      <c r="U280" s="29" t="s">
        <v>2843</v>
      </c>
    </row>
    <row r="281" spans="1:21" s="7" customFormat="1" ht="15.75" customHeight="1">
      <c r="A281" s="6" t="s">
        <v>557</v>
      </c>
      <c r="B281" s="6" t="s">
        <v>565</v>
      </c>
      <c r="C281" s="33" t="s">
        <v>302</v>
      </c>
      <c r="D281" s="5">
        <v>174</v>
      </c>
      <c r="E281" s="31" t="s">
        <v>2303</v>
      </c>
      <c r="F281" s="12" t="s">
        <v>157</v>
      </c>
      <c r="G281" s="29" t="s">
        <v>58</v>
      </c>
      <c r="H281" s="6" t="s">
        <v>566</v>
      </c>
      <c r="I281" s="6" t="str">
        <f>IF("DT"=G281,TRIM(M281)&amp;". Type","")&amp;
IF(AND(ISBLANK(F281),"CC"=G281),IF(ISTEXT(J281),TRIM(J281)&amp;"_ ","")&amp;TRIM(K281)&amp;". "&amp;IF(ISTEXT(L281),TRIM(L281)&amp;"_ ","")&amp;TRIM(M281),"")&amp;
IF("SC"=G281,IF(ISTEXT(J281),TRIM(J281)&amp;"_ ","")&amp;TRIM(K281)&amp;". "&amp;IF(ISTEXT(L281),TRIM(L281)&amp;"_ ","")&amp;TRIM(M281)&amp;". "&amp;IF(ISTEXT(N281),TRIM(N281)&amp;"_ ","")&amp;TRIM(O281),"")&amp;
IF(OR(AND("CC"=G281,ISTEXT(F281)),"BIE"=G281),
 IF(ISTEXT(J281),TRIM(J281)&amp;"_ ","")&amp;TRIM(K281)&amp;". "&amp;
IF("ID"=F281,
"ID",
IF(ISTEXT(L281),TRIM(L281)&amp;"_ ","")&amp;TRIM(M281)&amp;". ")&amp;(
IF("B"=F281,IF(ISTEXT(N281),TRIM(N281)&amp;"_ ","")&amp;TRIM(O281),"")&amp;
IF("AS"=F281,IF(ISTEXT(P281),TRIM(P281)&amp;"_ ","")&amp;TRIM(Q281),"")&amp;
IF("RL"=F281,IF(ISTEXT(R281),TRIM(R281)&amp;"_ ","")&amp;TRIM(S281),"")
),
"")</f>
        <v>Order. Order Date. Date</v>
      </c>
      <c r="J281" s="12"/>
      <c r="K281" s="9" t="s">
        <v>1924</v>
      </c>
      <c r="L281" s="22"/>
      <c r="M281" s="9" t="s">
        <v>2431</v>
      </c>
      <c r="N281" s="23"/>
      <c r="O281" s="6" t="s">
        <v>171</v>
      </c>
      <c r="P281" s="12"/>
      <c r="Q281" s="6"/>
      <c r="R281" s="12"/>
      <c r="S281" s="6"/>
      <c r="T281" s="9" t="s">
        <v>567</v>
      </c>
      <c r="U281" s="29" t="s">
        <v>2843</v>
      </c>
    </row>
    <row r="282" spans="1:21" s="7" customFormat="1" ht="15.75" customHeight="1">
      <c r="A282" s="6" t="s">
        <v>557</v>
      </c>
      <c r="B282" s="6" t="s">
        <v>405</v>
      </c>
      <c r="C282" s="33" t="s">
        <v>406</v>
      </c>
      <c r="D282" s="5">
        <v>175</v>
      </c>
      <c r="E282" s="31" t="s">
        <v>2303</v>
      </c>
      <c r="F282" s="8" t="s">
        <v>2317</v>
      </c>
      <c r="G282" s="29" t="s">
        <v>58</v>
      </c>
      <c r="H282" s="6" t="s">
        <v>407</v>
      </c>
      <c r="I282" s="6" t="str">
        <f>IF("DT"=G282,TRIM(M282)&amp;". Type","")&amp;
IF(AND(ISBLANK(F282),"CC"=G282),IF(ISTEXT(J282),TRIM(J282)&amp;"_ ","")&amp;TRIM(K282)&amp;". "&amp;IF(ISTEXT(L282),TRIM(L282)&amp;"_ ","")&amp;TRIM(M282),"")&amp;
IF("SC"=G282,IF(ISTEXT(J282),TRIM(J282)&amp;"_ ","")&amp;TRIM(K282)&amp;". "&amp;IF(ISTEXT(L282),TRIM(L282)&amp;"_ ","")&amp;TRIM(M282)&amp;". "&amp;IF(ISTEXT(N282),TRIM(N282)&amp;"_ ","")&amp;TRIM(O282),"")&amp;
IF(OR(AND("CC"=G282,ISTEXT(F282)),"BIE"=G282),
 IF(ISTEXT(J282),TRIM(J282)&amp;"_ ","")&amp;TRIM(K282)&amp;". "&amp;
IF("ID"=F282,
"ID",
IF(ISTEXT(L282),TRIM(L282)&amp;"_ ","")&amp;TRIM(M282)&amp;". ")&amp;(
IF("B"=F282,IF(ISTEXT(N282),TRIM(N282)&amp;"_ ","")&amp;TRIM(O282),"")&amp;
IF("AS"=F282,IF(ISTEXT(P282),TRIM(P282)&amp;"_ ","")&amp;TRIM(Q282),"")&amp;
IF("RL"=F282,IF(ISTEXT(R282),TRIM(R282)&amp;"_ ","")&amp;TRIM(S282),"")
),
"")</f>
        <v>Order. Recorded. Customer_ Party</v>
      </c>
      <c r="J282" s="12"/>
      <c r="K282" s="9" t="s">
        <v>1924</v>
      </c>
      <c r="L282" s="23"/>
      <c r="M282" s="6" t="s">
        <v>1138</v>
      </c>
      <c r="N282" s="12"/>
      <c r="O282" s="6"/>
      <c r="P282" s="12"/>
      <c r="Q282" s="6"/>
      <c r="R282" s="12" t="s">
        <v>408</v>
      </c>
      <c r="S282" s="6" t="s">
        <v>2023</v>
      </c>
      <c r="T282" s="9" t="s">
        <v>571</v>
      </c>
      <c r="U282" s="29" t="s">
        <v>2329</v>
      </c>
    </row>
    <row r="283" spans="1:21" s="7" customFormat="1" ht="15.75" customHeight="1">
      <c r="A283" s="6" t="s">
        <v>557</v>
      </c>
      <c r="B283" s="6" t="s">
        <v>568</v>
      </c>
      <c r="C283" s="33" t="s">
        <v>299</v>
      </c>
      <c r="D283" s="5">
        <v>176</v>
      </c>
      <c r="E283" s="31" t="s">
        <v>2303</v>
      </c>
      <c r="F283" s="12" t="s">
        <v>2317</v>
      </c>
      <c r="G283" s="29" t="s">
        <v>58</v>
      </c>
      <c r="H283" s="6" t="s">
        <v>2845</v>
      </c>
      <c r="I283" s="6" t="str">
        <f>IF("DT"=G283,TRIM(M283)&amp;". Type","")&amp;
IF(AND(ISBLANK(F283),"CC"=G283),IF(ISTEXT(J283),TRIM(J283)&amp;"_ ","")&amp;TRIM(K283)&amp;". "&amp;IF(ISTEXT(L283),TRIM(L283)&amp;"_ ","")&amp;TRIM(M283),"")&amp;
IF("SC"=G283,IF(ISTEXT(J283),TRIM(J283)&amp;"_ ","")&amp;TRIM(K283)&amp;". "&amp;IF(ISTEXT(L283),TRIM(L283)&amp;"_ ","")&amp;TRIM(M283)&amp;". "&amp;IF(ISTEXT(N283),TRIM(N283)&amp;"_ ","")&amp;TRIM(O283),"")&amp;
IF(OR(AND("CC"=G283,ISTEXT(F283)),"BIE"=G283),
 IF(ISTEXT(J283),TRIM(J283)&amp;"_ ","")&amp;TRIM(K283)&amp;". "&amp;
IF("ID"=F283,
"ID",
IF(ISTEXT(L283),TRIM(L283)&amp;"_ ","")&amp;TRIM(M283)&amp;". ")&amp;(
IF("B"=F283,IF(ISTEXT(N283),TRIM(N283)&amp;"_ ","")&amp;TRIM(O283),"")&amp;
IF("AS"=F283,IF(ISTEXT(P283),TRIM(P283)&amp;"_ ","")&amp;TRIM(Q283),"")&amp;
IF("RL"=F283,IF(ISTEXT(R283),TRIM(R283)&amp;"_ ","")&amp;TRIM(S283),"")
),
"")</f>
        <v>Order. Sales Organization. Business Segment_ List</v>
      </c>
      <c r="J283" s="12"/>
      <c r="K283" s="9" t="s">
        <v>1924</v>
      </c>
      <c r="L283" s="23"/>
      <c r="M283" s="6" t="s">
        <v>2043</v>
      </c>
      <c r="N283" s="12"/>
      <c r="O283" s="6"/>
      <c r="P283" s="12"/>
      <c r="Q283" s="6"/>
      <c r="R283" s="12" t="s">
        <v>685</v>
      </c>
      <c r="S283" s="6" t="s">
        <v>1717</v>
      </c>
      <c r="T283" s="9" t="s">
        <v>569</v>
      </c>
      <c r="U283" s="29" t="s">
        <v>2329</v>
      </c>
    </row>
    <row r="284" spans="1:21" s="7" customFormat="1" ht="15.75" customHeight="1">
      <c r="A284" s="6" t="s">
        <v>557</v>
      </c>
      <c r="B284" s="6" t="s">
        <v>415</v>
      </c>
      <c r="C284" s="33" t="s">
        <v>389</v>
      </c>
      <c r="D284" s="5">
        <v>177</v>
      </c>
      <c r="E284" s="31" t="s">
        <v>2303</v>
      </c>
      <c r="F284" s="8" t="s">
        <v>2317</v>
      </c>
      <c r="G284" s="29" t="s">
        <v>58</v>
      </c>
      <c r="H284" s="6" t="s">
        <v>416</v>
      </c>
      <c r="I284" s="6" t="str">
        <f>IF("DT"=G284,TRIM(M284)&amp;". Type","")&amp;
IF(AND(ISBLANK(F284),"CC"=G284),IF(ISTEXT(J284),TRIM(J284)&amp;"_ ","")&amp;TRIM(K284)&amp;". "&amp;IF(ISTEXT(L284),TRIM(L284)&amp;"_ ","")&amp;TRIM(M284),"")&amp;
IF("SC"=G284,IF(ISTEXT(J284),TRIM(J284)&amp;"_ ","")&amp;TRIM(K284)&amp;". "&amp;IF(ISTEXT(L284),TRIM(L284)&amp;"_ ","")&amp;TRIM(M284)&amp;". "&amp;IF(ISTEXT(N284),TRIM(N284)&amp;"_ ","")&amp;TRIM(O284),"")&amp;
IF(OR(AND("CC"=G284,ISTEXT(F284)),"BIE"=G284),
 IF(ISTEXT(J284),TRIM(J284)&amp;"_ ","")&amp;TRIM(K284)&amp;". "&amp;
IF("ID"=F284,
"ID",
IF(ISTEXT(L284),TRIM(L284)&amp;"_ ","")&amp;TRIM(M284)&amp;". ")&amp;(
IF("B"=F284,IF(ISTEXT(N284),TRIM(N284)&amp;"_ ","")&amp;TRIM(O284),"")&amp;
IF("AS"=F284,IF(ISTEXT(P284),TRIM(P284)&amp;"_ ","")&amp;TRIM(Q284),"")&amp;
IF("RL"=F284,IF(ISTEXT(R284),TRIM(R284)&amp;"_ ","")&amp;TRIM(S284),"")
),
"")</f>
        <v>Order. Recorded. Saplesperson_ Employee</v>
      </c>
      <c r="J284" s="12"/>
      <c r="K284" s="9" t="s">
        <v>1924</v>
      </c>
      <c r="L284" s="23"/>
      <c r="M284" s="6" t="s">
        <v>1138</v>
      </c>
      <c r="N284" s="12"/>
      <c r="O284" s="6"/>
      <c r="P284" s="12"/>
      <c r="Q284" s="6"/>
      <c r="R284" s="12" t="s">
        <v>2846</v>
      </c>
      <c r="S284" s="6" t="s">
        <v>418</v>
      </c>
      <c r="T284" s="9" t="s">
        <v>419</v>
      </c>
      <c r="U284" s="29" t="s">
        <v>2329</v>
      </c>
    </row>
    <row r="285" spans="1:21" s="7" customFormat="1" ht="15.75" customHeight="1">
      <c r="A285" s="6" t="s">
        <v>557</v>
      </c>
      <c r="B285" s="6" t="s">
        <v>409</v>
      </c>
      <c r="C285" s="33" t="s">
        <v>406</v>
      </c>
      <c r="D285" s="5">
        <v>178</v>
      </c>
      <c r="E285" s="31" t="s">
        <v>2303</v>
      </c>
      <c r="F285" s="8" t="s">
        <v>2317</v>
      </c>
      <c r="G285" s="29" t="s">
        <v>58</v>
      </c>
      <c r="H285" s="6" t="s">
        <v>410</v>
      </c>
      <c r="I285" s="6" t="str">
        <f>IF("DT"=G285,TRIM(M285)&amp;". Type","")&amp;
IF(AND(ISBLANK(F285),"CC"=G285),IF(ISTEXT(J285),TRIM(J285)&amp;"_ ","")&amp;TRIM(K285)&amp;". "&amp;IF(ISTEXT(L285),TRIM(L285)&amp;"_ ","")&amp;TRIM(M285),"")&amp;
IF("SC"=G285,IF(ISTEXT(J285),TRIM(J285)&amp;"_ ","")&amp;TRIM(K285)&amp;". "&amp;IF(ISTEXT(L285),TRIM(L285)&amp;"_ ","")&amp;TRIM(M285)&amp;". "&amp;IF(ISTEXT(N285),TRIM(N285)&amp;"_ ","")&amp;TRIM(O285),"")&amp;
IF(OR(AND("CC"=G285,ISTEXT(F285)),"BIE"=G285),
 IF(ISTEXT(J285),TRIM(J285)&amp;"_ ","")&amp;TRIM(K285)&amp;". "&amp;
IF("ID"=F285,
"ID",
IF(ISTEXT(L285),TRIM(L285)&amp;"_ ","")&amp;TRIM(M285)&amp;". ")&amp;(
IF("B"=F285,IF(ISTEXT(N285),TRIM(N285)&amp;"_ ","")&amp;TRIM(O285),"")&amp;
IF("AS"=F285,IF(ISTEXT(P285),TRIM(P285)&amp;"_ ","")&amp;TRIM(Q285),"")&amp;
IF("RL"=F285,IF(ISTEXT(R285),TRIM(R285)&amp;"_ ","")&amp;TRIM(S285),"")
),
"")</f>
        <v>Order. Recorded. Suppllier_ Party</v>
      </c>
      <c r="J285" s="12"/>
      <c r="K285" s="9" t="s">
        <v>1924</v>
      </c>
      <c r="L285" s="23"/>
      <c r="M285" s="6" t="s">
        <v>1138</v>
      </c>
      <c r="N285" s="12"/>
      <c r="O285" s="6"/>
      <c r="P285" s="12"/>
      <c r="Q285" s="6"/>
      <c r="R285" s="12" t="s">
        <v>2847</v>
      </c>
      <c r="S285" s="6" t="s">
        <v>2023</v>
      </c>
      <c r="T285" s="9" t="s">
        <v>572</v>
      </c>
      <c r="U285" s="29" t="s">
        <v>2329</v>
      </c>
    </row>
    <row r="286" spans="1:21" s="7" customFormat="1" ht="15.75" customHeight="1">
      <c r="A286" s="6" t="s">
        <v>557</v>
      </c>
      <c r="B286" s="6" t="s">
        <v>568</v>
      </c>
      <c r="C286" s="33" t="s">
        <v>299</v>
      </c>
      <c r="D286" s="5">
        <v>179</v>
      </c>
      <c r="E286" s="31" t="s">
        <v>2303</v>
      </c>
      <c r="F286" s="12" t="s">
        <v>2317</v>
      </c>
      <c r="G286" s="29" t="s">
        <v>58</v>
      </c>
      <c r="H286" s="6" t="s">
        <v>2848</v>
      </c>
      <c r="I286" s="6" t="str">
        <f>IF("DT"=G286,TRIM(M286)&amp;". Type","")&amp;
IF(AND(ISBLANK(F286),"CC"=G286),IF(ISTEXT(J286),TRIM(J286)&amp;"_ ","")&amp;TRIM(K286)&amp;". "&amp;IF(ISTEXT(L286),TRIM(L286)&amp;"_ ","")&amp;TRIM(M286),"")&amp;
IF("SC"=G286,IF(ISTEXT(J286),TRIM(J286)&amp;"_ ","")&amp;TRIM(K286)&amp;". "&amp;IF(ISTEXT(L286),TRIM(L286)&amp;"_ ","")&amp;TRIM(M286)&amp;". "&amp;IF(ISTEXT(N286),TRIM(N286)&amp;"_ ","")&amp;TRIM(O286),"")&amp;
IF(OR(AND("CC"=G286,ISTEXT(F286)),"BIE"=G286),
 IF(ISTEXT(J286),TRIM(J286)&amp;"_ ","")&amp;TRIM(K286)&amp;". "&amp;
IF("ID"=F286,
"ID",
IF(ISTEXT(L286),TRIM(L286)&amp;"_ ","")&amp;TRIM(M286)&amp;". ")&amp;(
IF("B"=F286,IF(ISTEXT(N286),TRIM(N286)&amp;"_ ","")&amp;TRIM(O286),"")&amp;
IF("AS"=F286,IF(ISTEXT(P286),TRIM(P286)&amp;"_ ","")&amp;TRIM(Q286),"")&amp;
IF("RL"=F286,IF(ISTEXT(R286),TRIM(R286)&amp;"_ ","")&amp;TRIM(S286),"")
),
"")</f>
        <v>Order. Purchase Organization. Business Segment_ List</v>
      </c>
      <c r="J286" s="12"/>
      <c r="K286" s="9" t="s">
        <v>1924</v>
      </c>
      <c r="L286" s="23"/>
      <c r="M286" s="6" t="s">
        <v>2849</v>
      </c>
      <c r="N286" s="12"/>
      <c r="O286" s="6"/>
      <c r="P286" s="12"/>
      <c r="Q286" s="6"/>
      <c r="R286" s="12" t="s">
        <v>685</v>
      </c>
      <c r="S286" s="6" t="s">
        <v>1717</v>
      </c>
      <c r="T286" s="9" t="s">
        <v>569</v>
      </c>
      <c r="U286" s="29" t="s">
        <v>2329</v>
      </c>
    </row>
    <row r="287" spans="1:21" s="7" customFormat="1" ht="15.75" customHeight="1">
      <c r="A287" s="6" t="s">
        <v>557</v>
      </c>
      <c r="B287" s="6" t="s">
        <v>420</v>
      </c>
      <c r="C287" s="33" t="s">
        <v>389</v>
      </c>
      <c r="D287" s="5">
        <v>180</v>
      </c>
      <c r="E287" s="31" t="s">
        <v>2303</v>
      </c>
      <c r="F287" s="8" t="s">
        <v>2317</v>
      </c>
      <c r="G287" s="29" t="s">
        <v>58</v>
      </c>
      <c r="H287" s="6" t="s">
        <v>421</v>
      </c>
      <c r="I287" s="6" t="str">
        <f>IF("DT"=G287,TRIM(M287)&amp;". Type","")&amp;
IF(AND(ISBLANK(F287),"CC"=G287),IF(ISTEXT(J287),TRIM(J287)&amp;"_ ","")&amp;TRIM(K287)&amp;". "&amp;IF(ISTEXT(L287),TRIM(L287)&amp;"_ ","")&amp;TRIM(M287),"")&amp;
IF("SC"=G287,IF(ISTEXT(J287),TRIM(J287)&amp;"_ ","")&amp;TRIM(K287)&amp;". "&amp;IF(ISTEXT(L287),TRIM(L287)&amp;"_ ","")&amp;TRIM(M287)&amp;". "&amp;IF(ISTEXT(N287),TRIM(N287)&amp;"_ ","")&amp;TRIM(O287),"")&amp;
IF(OR(AND("CC"=G287,ISTEXT(F287)),"BIE"=G287),
 IF(ISTEXT(J287),TRIM(J287)&amp;"_ ","")&amp;TRIM(K287)&amp;". "&amp;
IF("ID"=F287,
"ID",
IF(ISTEXT(L287),TRIM(L287)&amp;"_ ","")&amp;TRIM(M287)&amp;". ")&amp;(
IF("B"=F287,IF(ISTEXT(N287),TRIM(N287)&amp;"_ ","")&amp;TRIM(O287),"")&amp;
IF("AS"=F287,IF(ISTEXT(P287),TRIM(P287)&amp;"_ ","")&amp;TRIM(Q287),"")&amp;
IF("RL"=F287,IF(ISTEXT(R287),TRIM(R287)&amp;"_ ","")&amp;TRIM(S287),"")
),
"")</f>
        <v>Order. Recorded. Purchaser_ Employee</v>
      </c>
      <c r="J287" s="12"/>
      <c r="K287" s="9" t="s">
        <v>1924</v>
      </c>
      <c r="L287" s="23"/>
      <c r="M287" s="6" t="s">
        <v>1138</v>
      </c>
      <c r="N287" s="12"/>
      <c r="O287" s="6"/>
      <c r="P287" s="12"/>
      <c r="Q287" s="6"/>
      <c r="R287" s="12" t="s">
        <v>2434</v>
      </c>
      <c r="S287" s="6" t="s">
        <v>418</v>
      </c>
      <c r="T287" s="9" t="s">
        <v>570</v>
      </c>
      <c r="U287" s="29" t="s">
        <v>2329</v>
      </c>
    </row>
    <row r="288" spans="1:21" s="7" customFormat="1" ht="15.75" customHeight="1">
      <c r="A288" s="6" t="s">
        <v>557</v>
      </c>
      <c r="B288" s="6" t="s">
        <v>423</v>
      </c>
      <c r="C288" s="33" t="s">
        <v>389</v>
      </c>
      <c r="D288" s="5">
        <v>181</v>
      </c>
      <c r="E288" s="31" t="s">
        <v>2303</v>
      </c>
      <c r="F288" s="12" t="s">
        <v>2317</v>
      </c>
      <c r="G288" s="29" t="s">
        <v>58</v>
      </c>
      <c r="H288" s="6" t="s">
        <v>424</v>
      </c>
      <c r="I288" s="6" t="str">
        <f>IF("DT"=G288,TRIM(M288)&amp;". Type","")&amp;
IF(AND(ISBLANK(F288),"CC"=G288),IF(ISTEXT(J288),TRIM(J288)&amp;"_ ","")&amp;TRIM(K288)&amp;". "&amp;IF(ISTEXT(L288),TRIM(L288)&amp;"_ ","")&amp;TRIM(M288),"")&amp;
IF("SC"=G288,IF(ISTEXT(J288),TRIM(J288)&amp;"_ ","")&amp;TRIM(K288)&amp;". "&amp;IF(ISTEXT(L288),TRIM(L288)&amp;"_ ","")&amp;TRIM(M288)&amp;". "&amp;IF(ISTEXT(N288),TRIM(N288)&amp;"_ ","")&amp;TRIM(O288),"")&amp;
IF(OR(AND("CC"=G288,ISTEXT(F288)),"BIE"=G288),
 IF(ISTEXT(J288),TRIM(J288)&amp;"_ ","")&amp;TRIM(K288)&amp;". "&amp;
IF("ID"=F288,
"ID",
IF(ISTEXT(L288),TRIM(L288)&amp;"_ ","")&amp;TRIM(M288)&amp;". ")&amp;(
IF("B"=F288,IF(ISTEXT(N288),TRIM(N288)&amp;"_ ","")&amp;TRIM(O288),"")&amp;
IF("AS"=F288,IF(ISTEXT(P288),TRIM(P288)&amp;"_ ","")&amp;TRIM(Q288),"")&amp;
IF("RL"=F288,IF(ISTEXT(R288),TRIM(R288)&amp;"_ ","")&amp;TRIM(S288),"")
),
"")</f>
        <v>Order. Recorded. Settlement Method_ List</v>
      </c>
      <c r="J288" s="12"/>
      <c r="K288" s="9" t="s">
        <v>1924</v>
      </c>
      <c r="L288" s="23"/>
      <c r="M288" s="6" t="s">
        <v>1138</v>
      </c>
      <c r="N288" s="12"/>
      <c r="O288" s="6"/>
      <c r="P288" s="12"/>
      <c r="Q288" s="6"/>
      <c r="R288" s="12" t="s">
        <v>928</v>
      </c>
      <c r="S288" s="6" t="s">
        <v>1717</v>
      </c>
      <c r="T288" s="9" t="s">
        <v>573</v>
      </c>
      <c r="U288" s="29" t="s">
        <v>2329</v>
      </c>
    </row>
    <row r="289" spans="1:21" s="7" customFormat="1" ht="15.75" customHeight="1">
      <c r="A289" s="6" t="s">
        <v>557</v>
      </c>
      <c r="B289" s="6" t="s">
        <v>425</v>
      </c>
      <c r="C289" s="33" t="s">
        <v>425</v>
      </c>
      <c r="D289" s="5">
        <v>182</v>
      </c>
      <c r="E289" s="31" t="s">
        <v>2303</v>
      </c>
      <c r="F289" s="12" t="s">
        <v>2317</v>
      </c>
      <c r="G289" s="29" t="s">
        <v>58</v>
      </c>
      <c r="H289" s="6" t="s">
        <v>426</v>
      </c>
      <c r="I289" s="6" t="str">
        <f>IF("DT"=G289,TRIM(M289)&amp;". Type","")&amp;
IF(AND(ISBLANK(F289),"CC"=G289),IF(ISTEXT(J289),TRIM(J289)&amp;"_ ","")&amp;TRIM(K289)&amp;". "&amp;IF(ISTEXT(L289),TRIM(L289)&amp;"_ ","")&amp;TRIM(M289),"")&amp;
IF("SC"=G289,IF(ISTEXT(J289),TRIM(J289)&amp;"_ ","")&amp;TRIM(K289)&amp;". "&amp;IF(ISTEXT(L289),TRIM(L289)&amp;"_ ","")&amp;TRIM(M289)&amp;". "&amp;IF(ISTEXT(N289),TRIM(N289)&amp;"_ ","")&amp;TRIM(O289),"")&amp;
IF(OR(AND("CC"=G289,ISTEXT(F289)),"BIE"=G289),
 IF(ISTEXT(J289),TRIM(J289)&amp;"_ ","")&amp;TRIM(K289)&amp;". "&amp;
IF("ID"=F289,
"ID",
IF(ISTEXT(L289),TRIM(L289)&amp;"_ ","")&amp;TRIM(M289)&amp;". ")&amp;(
IF("B"=F289,IF(ISTEXT(N289),TRIM(N289)&amp;"_ ","")&amp;TRIM(O289),"")&amp;
IF("AS"=F289,IF(ISTEXT(P289),TRIM(P289)&amp;"_ ","")&amp;TRIM(Q289),"")&amp;
IF("RL"=F289,IF(ISTEXT(R289),TRIM(R289)&amp;"_ ","")&amp;TRIM(S289),"")
),
"")</f>
        <v>Order. Recorded. Payment Term_ List</v>
      </c>
      <c r="J289" s="12"/>
      <c r="K289" s="9" t="s">
        <v>1924</v>
      </c>
      <c r="L289" s="23"/>
      <c r="M289" s="6" t="s">
        <v>1138</v>
      </c>
      <c r="N289" s="12"/>
      <c r="O289" s="6"/>
      <c r="P289" s="12"/>
      <c r="Q289" s="6"/>
      <c r="R289" s="12" t="s">
        <v>2100</v>
      </c>
      <c r="S289" s="6" t="s">
        <v>1717</v>
      </c>
      <c r="T289" s="9" t="s">
        <v>427</v>
      </c>
      <c r="U289" s="29" t="s">
        <v>2329</v>
      </c>
    </row>
    <row r="290" spans="1:21" s="7" customFormat="1" ht="15.75" customHeight="1">
      <c r="A290" s="6" t="s">
        <v>557</v>
      </c>
      <c r="B290" s="6" t="s">
        <v>574</v>
      </c>
      <c r="C290" s="33" t="s">
        <v>269</v>
      </c>
      <c r="D290" s="5">
        <v>183</v>
      </c>
      <c r="E290" s="31" t="s">
        <v>2303</v>
      </c>
      <c r="F290" s="8" t="s">
        <v>157</v>
      </c>
      <c r="G290" s="29" t="s">
        <v>58</v>
      </c>
      <c r="H290" s="6" t="s">
        <v>575</v>
      </c>
      <c r="I290" s="6" t="str">
        <f>IF("DT"=G290,TRIM(M290)&amp;". Type","")&amp;
IF(AND(ISBLANK(F290),"CC"=G290),IF(ISTEXT(J290),TRIM(J290)&amp;"_ ","")&amp;TRIM(K290)&amp;". "&amp;IF(ISTEXT(L290),TRIM(L290)&amp;"_ ","")&amp;TRIM(M290),"")&amp;
IF("SC"=G290,IF(ISTEXT(J290),TRIM(J290)&amp;"_ ","")&amp;TRIM(K290)&amp;". "&amp;IF(ISTEXT(L290),TRIM(L290)&amp;"_ ","")&amp;TRIM(M290)&amp;". "&amp;IF(ISTEXT(N290),TRIM(N290)&amp;"_ ","")&amp;TRIM(O290),"")&amp;
IF(OR(AND("CC"=G290,ISTEXT(F290)),"BIE"=G290),
 IF(ISTEXT(J290),TRIM(J290)&amp;"_ ","")&amp;TRIM(K290)&amp;". "&amp;
IF("ID"=F290,
"ID",
IF(ISTEXT(L290),TRIM(L290)&amp;"_ ","")&amp;TRIM(M290)&amp;". ")&amp;(
IF("B"=F290,IF(ISTEXT(N290),TRIM(N290)&amp;"_ ","")&amp;TRIM(O290),"")&amp;
IF("AS"=F290,IF(ISTEXT(P290),TRIM(P290)&amp;"_ ","")&amp;TRIM(Q290),"")&amp;
IF("RL"=F290,IF(ISTEXT(R290),TRIM(R290)&amp;"_ ","")&amp;TRIM(S290),"")
),
"")</f>
        <v>Order. Recorded. Transaction_ Amount</v>
      </c>
      <c r="J290" s="12"/>
      <c r="K290" s="9" t="s">
        <v>1924</v>
      </c>
      <c r="L290" s="23"/>
      <c r="M290" s="6" t="s">
        <v>1138</v>
      </c>
      <c r="N290" s="12" t="s">
        <v>273</v>
      </c>
      <c r="O290" s="6" t="s">
        <v>56</v>
      </c>
      <c r="P290" s="12"/>
      <c r="Q290" s="6"/>
      <c r="R290" s="12"/>
      <c r="S290" s="6"/>
      <c r="T290" s="9" t="s">
        <v>576</v>
      </c>
      <c r="U290" s="29" t="s">
        <v>2329</v>
      </c>
    </row>
    <row r="291" spans="1:21" s="7" customFormat="1" ht="15.75" customHeight="1">
      <c r="A291" s="6" t="s">
        <v>557</v>
      </c>
      <c r="B291" s="6" t="s">
        <v>577</v>
      </c>
      <c r="C291" s="33" t="s">
        <v>271</v>
      </c>
      <c r="D291" s="5">
        <v>184</v>
      </c>
      <c r="E291" s="31" t="s">
        <v>2303</v>
      </c>
      <c r="F291" s="12"/>
      <c r="G291" s="29" t="s">
        <v>58</v>
      </c>
      <c r="H291" s="6" t="s">
        <v>2033</v>
      </c>
      <c r="I291" s="6" t="str">
        <f>IF("DT"=G291,TRIM(M291)&amp;". Type","")&amp;
IF(AND(ISBLANK(F291),"CC"=G291),IF(ISTEXT(J291),TRIM(J291)&amp;"_ ","")&amp;TRIM(K291)&amp;". "&amp;IF(ISTEXT(L291),TRIM(L291)&amp;"_ ","")&amp;TRIM(M291),"")&amp;
IF("SC"=G291,IF(ISTEXT(J291),TRIM(J291)&amp;"_ ","")&amp;TRIM(K291)&amp;". "&amp;IF(ISTEXT(L291),TRIM(L291)&amp;"_ ","")&amp;TRIM(M291)&amp;". "&amp;IF(ISTEXT(N291),TRIM(N291)&amp;"_ ","")&amp;TRIM(O291),"")&amp;
IF(OR(AND("CC"=G291,ISTEXT(F291)),"BIE"=G291),
 IF(ISTEXT(J291),TRIM(J291)&amp;"_ ","")&amp;TRIM(K291)&amp;". "&amp;
IF("ID"=F291,
"ID",
IF(ISTEXT(L291),TRIM(L291)&amp;"_ ","")&amp;TRIM(M291)&amp;". ")&amp;(
IF("B"=F291,IF(ISTEXT(N291),TRIM(N291)&amp;"_ ","")&amp;TRIM(O291),"")&amp;
IF("AS"=F291,IF(ISTEXT(P291),TRIM(P291)&amp;"_ ","")&amp;TRIM(Q291),"")&amp;
IF("RL"=F291,IF(ISTEXT(R291),TRIM(R291)&amp;"_ ","")&amp;TRIM(S291),"")
),
"")</f>
        <v xml:space="preserve">. </v>
      </c>
      <c r="J291" s="12"/>
      <c r="K291" s="9"/>
      <c r="L291" s="23"/>
      <c r="M291" s="6"/>
      <c r="N291" s="12"/>
      <c r="O291" s="6" t="s">
        <v>2850</v>
      </c>
      <c r="P291" s="12"/>
      <c r="Q291" s="6"/>
      <c r="R291" s="12"/>
      <c r="S291" s="6"/>
      <c r="T291" s="9" t="s">
        <v>579</v>
      </c>
      <c r="U291" s="29" t="s">
        <v>2329</v>
      </c>
    </row>
    <row r="292" spans="1:21" s="7" customFormat="1" ht="15.75" customHeight="1">
      <c r="A292" s="6"/>
      <c r="B292" s="6"/>
      <c r="C292" s="33"/>
      <c r="D292" s="5">
        <v>185</v>
      </c>
      <c r="E292" s="31" t="s">
        <v>2303</v>
      </c>
      <c r="F292" s="8" t="s">
        <v>177</v>
      </c>
      <c r="G292" s="29" t="s">
        <v>58</v>
      </c>
      <c r="H292" s="6" t="s">
        <v>2851</v>
      </c>
      <c r="I292" s="6" t="str">
        <f>IF("DT"=G292,TRIM(M292)&amp;". Type","")&amp;
IF(AND(ISBLANK(F292),"CC"=G292),IF(ISTEXT(J292),TRIM(J292)&amp;"_ ","")&amp;TRIM(K292)&amp;". "&amp;IF(ISTEXT(L292),TRIM(L292)&amp;"_ ","")&amp;TRIM(M292),"")&amp;
IF("SC"=G292,IF(ISTEXT(J292),TRIM(J292)&amp;"_ ","")&amp;TRIM(K292)&amp;". "&amp;IF(ISTEXT(L292),TRIM(L292)&amp;"_ ","")&amp;TRIM(M292)&amp;". "&amp;IF(ISTEXT(N292),TRIM(N292)&amp;"_ ","")&amp;TRIM(O292),"")&amp;
IF(OR(AND("CC"=G292,ISTEXT(F292)),"BIE"=G292),
 IF(ISTEXT(J292),TRIM(J292)&amp;"_ ","")&amp;TRIM(K292)&amp;". "&amp;
IF("ID"=F292,
"ID",
IF(ISTEXT(L292),TRIM(L292)&amp;"_ ","")&amp;TRIM(M292)&amp;". ")&amp;(
IF("B"=F292,IF(ISTEXT(N292),TRIM(N292)&amp;"_ ","")&amp;TRIM(O292),"")&amp;
IF("AS"=F292,IF(ISTEXT(P292),TRIM(P292)&amp;"_ ","")&amp;TRIM(Q292),"")&amp;
IF("RL"=F292,IF(ISTEXT(R292),TRIM(R292)&amp;"_ ","")&amp;TRIM(S292),"")
),
"")</f>
        <v>Order. Recorded. [Specified]_ Handling</v>
      </c>
      <c r="J292" s="12"/>
      <c r="K292" s="9" t="s">
        <v>1924</v>
      </c>
      <c r="L292" s="23"/>
      <c r="M292" s="6" t="s">
        <v>1138</v>
      </c>
      <c r="N292" s="12"/>
      <c r="O292" s="6"/>
      <c r="P292" s="12" t="s">
        <v>344</v>
      </c>
      <c r="Q292" s="6" t="s">
        <v>298</v>
      </c>
      <c r="R292" s="12"/>
      <c r="S292" s="6"/>
      <c r="T292" s="9"/>
      <c r="U292" s="29" t="s">
        <v>2852</v>
      </c>
    </row>
    <row r="293" spans="1:21" s="7" customFormat="1" ht="15.75" customHeight="1">
      <c r="A293" s="6" t="s">
        <v>557</v>
      </c>
      <c r="B293" s="6" t="s">
        <v>430</v>
      </c>
      <c r="C293" s="33" t="s">
        <v>431</v>
      </c>
      <c r="D293" s="5">
        <v>186</v>
      </c>
      <c r="E293" s="31" t="s">
        <v>2303</v>
      </c>
      <c r="F293" s="8" t="s">
        <v>157</v>
      </c>
      <c r="G293" s="29" t="s">
        <v>58</v>
      </c>
      <c r="H293" s="6" t="s">
        <v>215</v>
      </c>
      <c r="I293" s="6" t="str">
        <f>IF("DT"=G293,TRIM(M293)&amp;". Type","")&amp;
IF(AND(ISBLANK(F293),"CC"=G293),IF(ISTEXT(J293),TRIM(J293)&amp;"_ ","")&amp;TRIM(K293)&amp;". "&amp;IF(ISTEXT(L293),TRIM(L293)&amp;"_ ","")&amp;TRIM(M293),"")&amp;
IF("SC"=G293,IF(ISTEXT(J293),TRIM(J293)&amp;"_ ","")&amp;TRIM(K293)&amp;". "&amp;IF(ISTEXT(L293),TRIM(L293)&amp;"_ ","")&amp;TRIM(M293)&amp;". "&amp;IF(ISTEXT(N293),TRIM(N293)&amp;"_ ","")&amp;TRIM(O293),"")&amp;
IF(OR(AND("CC"=G293,ISTEXT(F293)),"BIE"=G293),
 IF(ISTEXT(J293),TRIM(J293)&amp;"_ ","")&amp;TRIM(K293)&amp;". "&amp;
IF("ID"=F293,
"ID",
IF(ISTEXT(L293),TRIM(L293)&amp;"_ ","")&amp;TRIM(M293)&amp;". ")&amp;(
IF("B"=F293,IF(ISTEXT(N293),TRIM(N293)&amp;"_ ","")&amp;TRIM(O293),"")&amp;
IF("AS"=F293,IF(ISTEXT(P293),TRIM(P293)&amp;"_ ","")&amp;TRIM(Q293),"")&amp;
IF("RL"=F293,IF(ISTEXT(R293),TRIM(R293)&amp;"_ ","")&amp;TRIM(S293),"")
),
"")</f>
        <v>Order. Status. Code</v>
      </c>
      <c r="J293" s="12"/>
      <c r="K293" s="9" t="s">
        <v>1924</v>
      </c>
      <c r="L293" s="23"/>
      <c r="M293" s="6" t="s">
        <v>215</v>
      </c>
      <c r="N293" s="12"/>
      <c r="O293" s="6" t="s">
        <v>100</v>
      </c>
      <c r="P293" s="12"/>
      <c r="Q293" s="6"/>
      <c r="R293" s="12"/>
      <c r="S293" s="6"/>
      <c r="T293" s="9" t="s">
        <v>580</v>
      </c>
      <c r="U293" s="29" t="s">
        <v>2329</v>
      </c>
    </row>
    <row r="294" spans="1:21" s="7" customFormat="1" ht="15.75" customHeight="1">
      <c r="A294" s="6" t="s">
        <v>557</v>
      </c>
      <c r="B294" s="6" t="s">
        <v>433</v>
      </c>
      <c r="C294" s="33" t="s">
        <v>434</v>
      </c>
      <c r="D294" s="5">
        <v>187</v>
      </c>
      <c r="E294" s="31" t="s">
        <v>2303</v>
      </c>
      <c r="F294" s="8" t="s">
        <v>157</v>
      </c>
      <c r="G294" s="29" t="s">
        <v>58</v>
      </c>
      <c r="H294" s="6" t="s">
        <v>435</v>
      </c>
      <c r="I294" s="6" t="str">
        <f>IF("DT"=G294,TRIM(M294)&amp;". Type","")&amp;
IF(AND(ISBLANK(F294),"CC"=G294),IF(ISTEXT(J294),TRIM(J294)&amp;"_ ","")&amp;TRIM(K294)&amp;". "&amp;IF(ISTEXT(L294),TRIM(L294)&amp;"_ ","")&amp;TRIM(M294),"")&amp;
IF("SC"=G294,IF(ISTEXT(J294),TRIM(J294)&amp;"_ ","")&amp;TRIM(K294)&amp;". "&amp;IF(ISTEXT(L294),TRIM(L294)&amp;"_ ","")&amp;TRIM(M294)&amp;". "&amp;IF(ISTEXT(N294),TRIM(N294)&amp;"_ ","")&amp;TRIM(O294),"")&amp;
IF(OR(AND("CC"=G294,ISTEXT(F294)),"BIE"=G294),
 IF(ISTEXT(J294),TRIM(J294)&amp;"_ ","")&amp;TRIM(K294)&amp;". "&amp;
IF("ID"=F294,
"ID",
IF(ISTEXT(L294),TRIM(L294)&amp;"_ ","")&amp;TRIM(M294)&amp;". ")&amp;(
IF("B"=F294,IF(ISTEXT(N294),TRIM(N294)&amp;"_ ","")&amp;TRIM(O294),"")&amp;
IF("AS"=F294,IF(ISTEXT(P294),TRIM(P294)&amp;"_ ","")&amp;TRIM(Q294),"")&amp;
IF("RL"=F294,IF(ISTEXT(R294),TRIM(R294)&amp;"_ ","")&amp;TRIM(S294),"")
),
"")</f>
        <v>Order. Remark. Text</v>
      </c>
      <c r="J294" s="12"/>
      <c r="K294" s="9" t="s">
        <v>1924</v>
      </c>
      <c r="L294" s="23"/>
      <c r="M294" s="6" t="s">
        <v>435</v>
      </c>
      <c r="N294" s="12"/>
      <c r="O294" s="6" t="s">
        <v>160</v>
      </c>
      <c r="P294" s="12"/>
      <c r="Q294" s="6"/>
      <c r="R294" s="12"/>
      <c r="S294" s="6"/>
      <c r="T294" s="9" t="s">
        <v>436</v>
      </c>
      <c r="U294" s="29" t="s">
        <v>2329</v>
      </c>
    </row>
    <row r="295" spans="1:21" s="7" customFormat="1" ht="15.75" customHeight="1">
      <c r="A295" s="6" t="s">
        <v>557</v>
      </c>
      <c r="B295" s="6" t="s">
        <v>437</v>
      </c>
      <c r="C295" s="33" t="s">
        <v>438</v>
      </c>
      <c r="D295" s="5">
        <v>188</v>
      </c>
      <c r="E295" s="31" t="s">
        <v>2303</v>
      </c>
      <c r="F295" s="12" t="s">
        <v>173</v>
      </c>
      <c r="G295" s="29" t="s">
        <v>58</v>
      </c>
      <c r="H295" s="6" t="s">
        <v>439</v>
      </c>
      <c r="I295" s="6" t="str">
        <f>IF("DT"=G295,TRIM(M295)&amp;". Type","")&amp;
IF(AND(ISBLANK(F295),"CC"=G295),IF(ISTEXT(J295),TRIM(J295)&amp;"_ ","")&amp;TRIM(K295)&amp;". "&amp;IF(ISTEXT(L295),TRIM(L295)&amp;"_ ","")&amp;TRIM(M295),"")&amp;
IF("SC"=G295,IF(ISTEXT(J295),TRIM(J295)&amp;"_ ","")&amp;TRIM(K295)&amp;". "&amp;IF(ISTEXT(L295),TRIM(L295)&amp;"_ ","")&amp;TRIM(M295)&amp;". "&amp;IF(ISTEXT(N295),TRIM(N295)&amp;"_ ","")&amp;TRIM(O295),"")&amp;
IF(OR(AND("CC"=G295,ISTEXT(F295)),"BIE"=G295),
 IF(ISTEXT(J295),TRIM(J295)&amp;"_ ","")&amp;TRIM(K295)&amp;". "&amp;
IF("ID"=F295,
"ID",
IF(ISTEXT(L295),TRIM(L295)&amp;"_ ","")&amp;TRIM(M295)&amp;". ")&amp;(
IF("B"=F295,IF(ISTEXT(N295),TRIM(N295)&amp;"_ ","")&amp;TRIM(O295),"")&amp;
IF("AS"=F295,IF(ISTEXT(P295),TRIM(P295)&amp;"_ ","")&amp;TRIM(Q295),"")&amp;
IF("RL"=F295,IF(ISTEXT(R295),TRIM(R295)&amp;"_ ","")&amp;TRIM(S295),"")
),
"")</f>
        <v>Order. X. Business Segment_ List</v>
      </c>
      <c r="J295" s="12"/>
      <c r="K295" s="9" t="s">
        <v>1924</v>
      </c>
      <c r="L295" s="23"/>
      <c r="M295" s="6" t="s">
        <v>440</v>
      </c>
      <c r="N295" s="12"/>
      <c r="O295" s="6"/>
      <c r="P295" s="12"/>
      <c r="Q295" s="6"/>
      <c r="R295" s="12" t="s">
        <v>685</v>
      </c>
      <c r="S295" s="6" t="s">
        <v>1717</v>
      </c>
      <c r="T295" s="9" t="s">
        <v>2257</v>
      </c>
      <c r="U295" s="29" t="s">
        <v>2329</v>
      </c>
    </row>
    <row r="296" spans="1:21" s="7" customFormat="1" ht="15.75" customHeight="1">
      <c r="A296" s="6" t="s">
        <v>581</v>
      </c>
      <c r="B296" s="6" t="s">
        <v>581</v>
      </c>
      <c r="C296" s="33"/>
      <c r="D296" s="5">
        <v>189</v>
      </c>
      <c r="E296" s="31" t="s">
        <v>2303</v>
      </c>
      <c r="F296" s="12" t="s">
        <v>149</v>
      </c>
      <c r="G296" s="29" t="s">
        <v>58</v>
      </c>
      <c r="H296" s="6" t="s">
        <v>2051</v>
      </c>
      <c r="I296" s="6" t="str">
        <f>IF("DT"=G296,TRIM(M296)&amp;". Type","")&amp;
IF(AND(ISBLANK(F296),"CC"=G296),IF(ISTEXT(J296),TRIM(J296)&amp;"_ ","")&amp;TRIM(K296)&amp;". "&amp;IF(ISTEXT(L296),TRIM(L296)&amp;"_ ","")&amp;TRIM(M296),"")&amp;
IF("SC"=G296,IF(ISTEXT(J296),TRIM(J296)&amp;"_ ","")&amp;TRIM(K296)&amp;". "&amp;IF(ISTEXT(L296),TRIM(L296)&amp;"_ ","")&amp;TRIM(M296)&amp;". "&amp;IF(ISTEXT(N296),TRIM(N296)&amp;"_ ","")&amp;TRIM(O296),"")&amp;
IF(OR(AND("CC"=G296,ISTEXT(F296)),"BIE"=G296),
 IF(ISTEXT(J296),TRIM(J296)&amp;"_ ","")&amp;TRIM(K296)&amp;". "&amp;
IF("ID"=F296,
"ID",
IF(ISTEXT(L296),TRIM(L296)&amp;"_ ","")&amp;TRIM(M296)&amp;". ")&amp;(
IF("B"=F296,IF(ISTEXT(N296),TRIM(N296)&amp;"_ ","")&amp;TRIM(O296),"")&amp;
IF("AS"=F296,IF(ISTEXT(P296),TRIM(P296)&amp;"_ ","")&amp;TRIM(Q296),"")&amp;
IF("RL"=F296,IF(ISTEXT(R296),TRIM(R296)&amp;"_ ","")&amp;TRIM(S296),"")
),
"")</f>
        <v xml:space="preserve">Order Line. Detail. </v>
      </c>
      <c r="J296" s="12"/>
      <c r="K296" s="9" t="s">
        <v>1833</v>
      </c>
      <c r="L296" s="23"/>
      <c r="M296" s="6" t="s">
        <v>268</v>
      </c>
      <c r="N296" s="12"/>
      <c r="O296" s="6"/>
      <c r="P296" s="12"/>
      <c r="Q296" s="6"/>
      <c r="R296" s="12"/>
      <c r="S296" s="6"/>
      <c r="T296" s="9" t="s">
        <v>2175</v>
      </c>
      <c r="U296" s="29"/>
    </row>
    <row r="297" spans="1:21" s="7" customFormat="1" ht="15.75" customHeight="1">
      <c r="A297" s="6" t="s">
        <v>581</v>
      </c>
      <c r="B297" s="6" t="s">
        <v>536</v>
      </c>
      <c r="C297" s="33" t="s">
        <v>406</v>
      </c>
      <c r="D297" s="5">
        <v>190</v>
      </c>
      <c r="E297" s="31" t="s">
        <v>2303</v>
      </c>
      <c r="F297" s="8" t="s">
        <v>173</v>
      </c>
      <c r="G297" s="29" t="s">
        <v>58</v>
      </c>
      <c r="H297" s="6" t="s">
        <v>537</v>
      </c>
      <c r="I297" s="6" t="str">
        <f>IF("DT"=G297,TRIM(M297)&amp;". Type","")&amp;
IF(AND(ISBLANK(F297),"CC"=G297),IF(ISTEXT(J297),TRIM(J297)&amp;"_ ","")&amp;TRIM(K297)&amp;". "&amp;IF(ISTEXT(L297),TRIM(L297)&amp;"_ ","")&amp;TRIM(M297),"")&amp;
IF("SC"=G297,IF(ISTEXT(J297),TRIM(J297)&amp;"_ ","")&amp;TRIM(K297)&amp;". "&amp;IF(ISTEXT(L297),TRIM(L297)&amp;"_ ","")&amp;TRIM(M297)&amp;". "&amp;IF(ISTEXT(N297),TRIM(N297)&amp;"_ ","")&amp;TRIM(O297),"")&amp;
IF(OR(AND("CC"=G297,ISTEXT(F297)),"BIE"=G297),
 IF(ISTEXT(J297),TRIM(J297)&amp;"_ ","")&amp;TRIM(K297)&amp;". "&amp;
IF("ID"=F297,
"ID",
IF(ISTEXT(L297),TRIM(L297)&amp;"_ ","")&amp;TRIM(M297)&amp;". ")&amp;(
IF("B"=F297,IF(ISTEXT(N297),TRIM(N297)&amp;"_ ","")&amp;TRIM(O297),"")&amp;
IF("AS"=F297,IF(ISTEXT(P297),TRIM(P297)&amp;"_ ","")&amp;TRIM(Q297),"")&amp;
IF("RL"=F297,IF(ISTEXT(R297),TRIM(R297)&amp;"_ ","")&amp;TRIM(S297),"")
),
"")</f>
        <v>Order Line. Header. Order</v>
      </c>
      <c r="J297" s="12"/>
      <c r="K297" s="9" t="s">
        <v>1833</v>
      </c>
      <c r="L297" s="23"/>
      <c r="M297" s="6" t="s">
        <v>244</v>
      </c>
      <c r="N297" s="12"/>
      <c r="O297" s="6" t="s">
        <v>155</v>
      </c>
      <c r="P297" s="12"/>
      <c r="Q297" s="6"/>
      <c r="R297" s="12"/>
      <c r="S297" s="6" t="s">
        <v>538</v>
      </c>
      <c r="T297" s="9" t="s">
        <v>582</v>
      </c>
      <c r="U297" s="29" t="s">
        <v>2329</v>
      </c>
    </row>
    <row r="298" spans="1:21" s="7" customFormat="1" ht="15.75" customHeight="1">
      <c r="A298" s="6" t="s">
        <v>581</v>
      </c>
      <c r="B298" s="6" t="s">
        <v>539</v>
      </c>
      <c r="C298" s="33" t="s">
        <v>389</v>
      </c>
      <c r="D298" s="5">
        <v>191</v>
      </c>
      <c r="E298" s="31" t="s">
        <v>2303</v>
      </c>
      <c r="F298" s="8" t="s">
        <v>153</v>
      </c>
      <c r="G298" s="29" t="s">
        <v>58</v>
      </c>
      <c r="H298" s="6" t="s">
        <v>540</v>
      </c>
      <c r="I298" s="6" t="str">
        <f>IF("DT"=G298,TRIM(M298)&amp;". Type","")&amp;
IF(AND(ISBLANK(F298),"CC"=G298),IF(ISTEXT(J298),TRIM(J298)&amp;"_ ","")&amp;TRIM(K298)&amp;". "&amp;IF(ISTEXT(L298),TRIM(L298)&amp;"_ ","")&amp;TRIM(M298),"")&amp;
IF("SC"=G298,IF(ISTEXT(J298),TRIM(J298)&amp;"_ ","")&amp;TRIM(K298)&amp;". "&amp;IF(ISTEXT(L298),TRIM(L298)&amp;"_ ","")&amp;TRIM(M298)&amp;". "&amp;IF(ISTEXT(N298),TRIM(N298)&amp;"_ ","")&amp;TRIM(O298),"")&amp;
IF(OR(AND("CC"=G298,ISTEXT(F298)),"BIE"=G298),
 IF(ISTEXT(J298),TRIM(J298)&amp;"_ ","")&amp;TRIM(K298)&amp;". "&amp;
IF("ID"=F298,
"ID",
IF(ISTEXT(L298),TRIM(L298)&amp;"_ ","")&amp;TRIM(M298)&amp;". ")&amp;(
IF("B"=F298,IF(ISTEXT(N298),TRIM(N298)&amp;"_ ","")&amp;TRIM(O298),"")&amp;
IF("AS"=F298,IF(ISTEXT(P298),TRIM(P298)&amp;"_ ","")&amp;TRIM(Q298),"")&amp;
IF("RL"=F298,IF(ISTEXT(R298),TRIM(R298)&amp;"_ ","")&amp;TRIM(S298),"")
),
"")</f>
        <v>Order Line. ID</v>
      </c>
      <c r="J298" s="12"/>
      <c r="K298" s="9" t="s">
        <v>1833</v>
      </c>
      <c r="L298" s="23"/>
      <c r="M298" s="6" t="s">
        <v>342</v>
      </c>
      <c r="N298" s="12"/>
      <c r="O298" s="6" t="s">
        <v>155</v>
      </c>
      <c r="P298" s="12"/>
      <c r="Q298" s="6"/>
      <c r="R298" s="12"/>
      <c r="S298" s="6"/>
      <c r="T298" s="9" t="s">
        <v>583</v>
      </c>
      <c r="U298" s="29" t="s">
        <v>2843</v>
      </c>
    </row>
    <row r="299" spans="1:21" s="7" customFormat="1" ht="15.75" customHeight="1">
      <c r="A299" s="6" t="s">
        <v>581</v>
      </c>
      <c r="B299" s="6" t="s">
        <v>584</v>
      </c>
      <c r="C299" s="33" t="s">
        <v>446</v>
      </c>
      <c r="D299" s="5">
        <v>192</v>
      </c>
      <c r="E299" s="31" t="s">
        <v>2303</v>
      </c>
      <c r="F299" s="8" t="s">
        <v>157</v>
      </c>
      <c r="G299" s="29" t="s">
        <v>58</v>
      </c>
      <c r="H299" s="6" t="s">
        <v>585</v>
      </c>
      <c r="I299" s="6" t="str">
        <f>IF("DT"=G299,TRIM(M299)&amp;". Type","")&amp;
IF(AND(ISBLANK(F299),"CC"=G299),IF(ISTEXT(J299),TRIM(J299)&amp;"_ ","")&amp;TRIM(K299)&amp;". "&amp;IF(ISTEXT(L299),TRIM(L299)&amp;"_ ","")&amp;TRIM(M299),"")&amp;
IF("SC"=G299,IF(ISTEXT(J299),TRIM(J299)&amp;"_ ","")&amp;TRIM(K299)&amp;". "&amp;IF(ISTEXT(L299),TRIM(L299)&amp;"_ ","")&amp;TRIM(M299)&amp;". "&amp;IF(ISTEXT(N299),TRIM(N299)&amp;"_ ","")&amp;TRIM(O299),"")&amp;
IF(OR(AND("CC"=G299,ISTEXT(F299)),"BIE"=G299),
 IF(ISTEXT(J299),TRIM(J299)&amp;"_ ","")&amp;TRIM(K299)&amp;". "&amp;
IF("ID"=F299,
"ID",
IF(ISTEXT(L299),TRIM(L299)&amp;"_ ","")&amp;TRIM(M299)&amp;". ")&amp;(
IF("B"=F299,IF(ISTEXT(N299),TRIM(N299)&amp;"_ ","")&amp;TRIM(O299),"")&amp;
IF("AS"=F299,IF(ISTEXT(P299),TRIM(P299)&amp;"_ ","")&amp;TRIM(Q299),"")&amp;
IF("RL"=F299,IF(ISTEXT(R299),TRIM(R299)&amp;"_ ","")&amp;TRIM(S299),"")
),
"")</f>
        <v>Order Line. Order Line Number. Text</v>
      </c>
      <c r="J299" s="12"/>
      <c r="K299" s="9" t="s">
        <v>1833</v>
      </c>
      <c r="L299" s="23"/>
      <c r="M299" s="6" t="s">
        <v>585</v>
      </c>
      <c r="N299" s="12"/>
      <c r="O299" s="6" t="s">
        <v>160</v>
      </c>
      <c r="P299" s="12"/>
      <c r="Q299" s="6"/>
      <c r="R299" s="12"/>
      <c r="S299" s="6"/>
      <c r="T299" s="9" t="s">
        <v>586</v>
      </c>
      <c r="U299" s="29" t="s">
        <v>2843</v>
      </c>
    </row>
    <row r="300" spans="1:21" s="7" customFormat="1" ht="15.75" customHeight="1">
      <c r="A300" s="6" t="s">
        <v>581</v>
      </c>
      <c r="B300" s="6" t="s">
        <v>442</v>
      </c>
      <c r="C300" s="33" t="s">
        <v>389</v>
      </c>
      <c r="D300" s="5">
        <v>193</v>
      </c>
      <c r="E300" s="31" t="s">
        <v>2303</v>
      </c>
      <c r="F300" s="8" t="s">
        <v>173</v>
      </c>
      <c r="G300" s="29" t="s">
        <v>58</v>
      </c>
      <c r="H300" s="6" t="s">
        <v>240</v>
      </c>
      <c r="I300" s="6" t="str">
        <f>IF("DT"=G300,TRIM(M300)&amp;". Type","")&amp;
IF(AND(ISBLANK(F300),"CC"=G300),IF(ISTEXT(J300),TRIM(J300)&amp;"_ ","")&amp;TRIM(K300)&amp;". "&amp;IF(ISTEXT(L300),TRIM(L300)&amp;"_ ","")&amp;TRIM(M300),"")&amp;
IF("SC"=G300,IF(ISTEXT(J300),TRIM(J300)&amp;"_ ","")&amp;TRIM(K300)&amp;". "&amp;IF(ISTEXT(L300),TRIM(L300)&amp;"_ ","")&amp;TRIM(M300)&amp;". "&amp;IF(ISTEXT(N300),TRIM(N300)&amp;"_ ","")&amp;TRIM(O300),"")&amp;
IF(OR(AND("CC"=G300,ISTEXT(F300)),"BIE"=G300),
 IF(ISTEXT(J300),TRIM(J300)&amp;"_ ","")&amp;TRIM(K300)&amp;". "&amp;
IF("ID"=F300,
"ID",
IF(ISTEXT(L300),TRIM(L300)&amp;"_ ","")&amp;TRIM(M300)&amp;". ")&amp;(
IF("B"=F300,IF(ISTEXT(N300),TRIM(N300)&amp;"_ ","")&amp;TRIM(O300),"")&amp;
IF("AS"=F300,IF(ISTEXT(P300),TRIM(P300)&amp;"_ ","")&amp;TRIM(Q300),"")&amp;
IF("RL"=F300,IF(ISTEXT(R300),TRIM(R300)&amp;"_ ","")&amp;TRIM(S300),"")
),
"")</f>
        <v>Order Line. Recorded. Contract</v>
      </c>
      <c r="J300" s="12"/>
      <c r="K300" s="9" t="s">
        <v>1833</v>
      </c>
      <c r="L300" s="23"/>
      <c r="M300" s="6" t="s">
        <v>1138</v>
      </c>
      <c r="N300" s="12"/>
      <c r="O300" s="6"/>
      <c r="P300" s="12"/>
      <c r="Q300" s="6"/>
      <c r="R300" s="12"/>
      <c r="S300" s="6" t="s">
        <v>243</v>
      </c>
      <c r="T300" s="9" t="s">
        <v>587</v>
      </c>
      <c r="U300" s="29" t="s">
        <v>2329</v>
      </c>
    </row>
    <row r="301" spans="1:21" s="7" customFormat="1" ht="15.75" customHeight="1">
      <c r="A301" s="6" t="s">
        <v>581</v>
      </c>
      <c r="B301" s="6" t="s">
        <v>443</v>
      </c>
      <c r="C301" s="33" t="s">
        <v>389</v>
      </c>
      <c r="D301" s="5">
        <v>194</v>
      </c>
      <c r="E301" s="31" t="s">
        <v>2303</v>
      </c>
      <c r="F301" s="8" t="s">
        <v>2317</v>
      </c>
      <c r="G301" s="29" t="s">
        <v>58</v>
      </c>
      <c r="H301" s="6" t="s">
        <v>444</v>
      </c>
      <c r="I301" s="6" t="str">
        <f>IF("DT"=G301,TRIM(M301)&amp;". Type","")&amp;
IF(AND(ISBLANK(F301),"CC"=G301),IF(ISTEXT(J301),TRIM(J301)&amp;"_ ","")&amp;TRIM(K301)&amp;". "&amp;IF(ISTEXT(L301),TRIM(L301)&amp;"_ ","")&amp;TRIM(M301),"")&amp;
IF("SC"=G301,IF(ISTEXT(J301),TRIM(J301)&amp;"_ ","")&amp;TRIM(K301)&amp;". "&amp;IF(ISTEXT(L301),TRIM(L301)&amp;"_ ","")&amp;TRIM(M301)&amp;". "&amp;IF(ISTEXT(N301),TRIM(N301)&amp;"_ ","")&amp;TRIM(O301),"")&amp;
IF(OR(AND("CC"=G301,ISTEXT(F301)),"BIE"=G301),
 IF(ISTEXT(J301),TRIM(J301)&amp;"_ ","")&amp;TRIM(K301)&amp;". "&amp;
IF("ID"=F301,
"ID",
IF(ISTEXT(L301),TRIM(L301)&amp;"_ ","")&amp;TRIM(M301)&amp;". ")&amp;(
IF("B"=F301,IF(ISTEXT(N301),TRIM(N301)&amp;"_ ","")&amp;TRIM(O301),"")&amp;
IF("AS"=F301,IF(ISTEXT(P301),TRIM(P301)&amp;"_ ","")&amp;TRIM(Q301),"")&amp;
IF("RL"=F301,IF(ISTEXT(R301),TRIM(R301)&amp;"_ ","")&amp;TRIM(S301),"")
),
"")</f>
        <v>Order Line. Recorded. Contract Line</v>
      </c>
      <c r="J301" s="12"/>
      <c r="K301" s="9" t="s">
        <v>1833</v>
      </c>
      <c r="L301" s="23"/>
      <c r="M301" s="6" t="s">
        <v>1138</v>
      </c>
      <c r="N301" s="12"/>
      <c r="O301" s="6"/>
      <c r="P301" s="12"/>
      <c r="Q301" s="6"/>
      <c r="R301" s="12"/>
      <c r="S301" s="6" t="s">
        <v>1982</v>
      </c>
      <c r="T301" s="9" t="s">
        <v>1888</v>
      </c>
      <c r="U301" s="29" t="s">
        <v>2329</v>
      </c>
    </row>
    <row r="302" spans="1:21" s="7" customFormat="1" ht="15.75" customHeight="1">
      <c r="A302" s="6" t="s">
        <v>581</v>
      </c>
      <c r="B302" s="6" t="s">
        <v>588</v>
      </c>
      <c r="C302" s="33" t="s">
        <v>389</v>
      </c>
      <c r="D302" s="5">
        <v>195</v>
      </c>
      <c r="E302" s="31" t="s">
        <v>2303</v>
      </c>
      <c r="F302" s="8" t="s">
        <v>2317</v>
      </c>
      <c r="G302" s="29" t="s">
        <v>58</v>
      </c>
      <c r="H302" s="6" t="s">
        <v>589</v>
      </c>
      <c r="I302" s="6" t="str">
        <f>IF("DT"=G302,TRIM(M302)&amp;". Type","")&amp;
IF(AND(ISBLANK(F302),"CC"=G302),IF(ISTEXT(J302),TRIM(J302)&amp;"_ ","")&amp;TRIM(K302)&amp;". "&amp;IF(ISTEXT(L302),TRIM(L302)&amp;"_ ","")&amp;TRIM(M302),"")&amp;
IF("SC"=G302,IF(ISTEXT(J302),TRIM(J302)&amp;"_ ","")&amp;TRIM(K302)&amp;". "&amp;IF(ISTEXT(L302),TRIM(L302)&amp;"_ ","")&amp;TRIM(M302)&amp;". "&amp;IF(ISTEXT(N302),TRIM(N302)&amp;"_ ","")&amp;TRIM(O302),"")&amp;
IF(OR(AND("CC"=G302,ISTEXT(F302)),"BIE"=G302),
 IF(ISTEXT(J302),TRIM(J302)&amp;"_ ","")&amp;TRIM(K302)&amp;". "&amp;
IF("ID"=F302,
"ID",
IF(ISTEXT(L302),TRIM(L302)&amp;"_ ","")&amp;TRIM(M302)&amp;". ")&amp;(
IF("B"=F302,IF(ISTEXT(N302),TRIM(N302)&amp;"_ ","")&amp;TRIM(O302),"")&amp;
IF("AS"=F302,IF(ISTEXT(P302),TRIM(P302)&amp;"_ ","")&amp;TRIM(Q302),"")&amp;
IF("RL"=F302,IF(ISTEXT(R302),TRIM(R302)&amp;"_ ","")&amp;TRIM(S302),"")
),
"")</f>
        <v>Order Line. Recorded. Requisition</v>
      </c>
      <c r="J302" s="12"/>
      <c r="K302" s="9" t="s">
        <v>1833</v>
      </c>
      <c r="L302" s="23"/>
      <c r="M302" s="6" t="s">
        <v>1138</v>
      </c>
      <c r="N302" s="12"/>
      <c r="O302" s="6"/>
      <c r="P302" s="12"/>
      <c r="Q302" s="6"/>
      <c r="R302" s="12"/>
      <c r="S302" s="6" t="s">
        <v>1251</v>
      </c>
      <c r="T302" s="9" t="s">
        <v>590</v>
      </c>
      <c r="U302" s="29" t="s">
        <v>2329</v>
      </c>
    </row>
    <row r="303" spans="1:21" s="7" customFormat="1" ht="15.75" customHeight="1">
      <c r="A303" s="6" t="s">
        <v>581</v>
      </c>
      <c r="B303" s="6" t="s">
        <v>591</v>
      </c>
      <c r="C303" s="33" t="s">
        <v>389</v>
      </c>
      <c r="D303" s="5">
        <v>196</v>
      </c>
      <c r="E303" s="31" t="s">
        <v>2303</v>
      </c>
      <c r="F303" s="8" t="s">
        <v>2317</v>
      </c>
      <c r="G303" s="29" t="s">
        <v>58</v>
      </c>
      <c r="H303" s="6" t="s">
        <v>592</v>
      </c>
      <c r="I303" s="6" t="str">
        <f>IF("DT"=G303,TRIM(M303)&amp;". Type","")&amp;
IF(AND(ISBLANK(F303),"CC"=G303),IF(ISTEXT(J303),TRIM(J303)&amp;"_ ","")&amp;TRIM(K303)&amp;". "&amp;IF(ISTEXT(L303),TRIM(L303)&amp;"_ ","")&amp;TRIM(M303),"")&amp;
IF("SC"=G303,IF(ISTEXT(J303),TRIM(J303)&amp;"_ ","")&amp;TRIM(K303)&amp;". "&amp;IF(ISTEXT(L303),TRIM(L303)&amp;"_ ","")&amp;TRIM(M303)&amp;". "&amp;IF(ISTEXT(N303),TRIM(N303)&amp;"_ ","")&amp;TRIM(O303),"")&amp;
IF(OR(AND("CC"=G303,ISTEXT(F303)),"BIE"=G303),
 IF(ISTEXT(J303),TRIM(J303)&amp;"_ ","")&amp;TRIM(K303)&amp;". "&amp;
IF("ID"=F303,
"ID",
IF(ISTEXT(L303),TRIM(L303)&amp;"_ ","")&amp;TRIM(M303)&amp;". ")&amp;(
IF("B"=F303,IF(ISTEXT(N303),TRIM(N303)&amp;"_ ","")&amp;TRIM(O303),"")&amp;
IF("AS"=F303,IF(ISTEXT(P303),TRIM(P303)&amp;"_ ","")&amp;TRIM(Q303),"")&amp;
IF("RL"=F303,IF(ISTEXT(R303),TRIM(R303)&amp;"_ ","")&amp;TRIM(S303),"")
),
"")</f>
        <v>Order Line. Recorded. Requisition Line</v>
      </c>
      <c r="J303" s="12"/>
      <c r="K303" s="9" t="s">
        <v>1833</v>
      </c>
      <c r="L303" s="23"/>
      <c r="M303" s="6" t="s">
        <v>1138</v>
      </c>
      <c r="N303" s="12"/>
      <c r="O303" s="6"/>
      <c r="P303" s="12"/>
      <c r="Q303" s="6"/>
      <c r="R303" s="12"/>
      <c r="S303" s="6" t="s">
        <v>2853</v>
      </c>
      <c r="T303" s="9" t="s">
        <v>1889</v>
      </c>
      <c r="U303" s="29" t="s">
        <v>2329</v>
      </c>
    </row>
    <row r="304" spans="1:21" s="7" customFormat="1" ht="15.75" customHeight="1">
      <c r="A304" s="6" t="s">
        <v>581</v>
      </c>
      <c r="B304" s="6" t="s">
        <v>593</v>
      </c>
      <c r="C304" s="33" t="s">
        <v>502</v>
      </c>
      <c r="D304" s="5">
        <v>197</v>
      </c>
      <c r="E304" s="31" t="s">
        <v>2303</v>
      </c>
      <c r="F304" s="8" t="s">
        <v>157</v>
      </c>
      <c r="G304" s="29" t="s">
        <v>58</v>
      </c>
      <c r="H304" s="6" t="s">
        <v>594</v>
      </c>
      <c r="I304" s="6" t="str">
        <f>IF("DT"=G304,TRIM(M304)&amp;". Type","")&amp;
IF(AND(ISBLANK(F304),"CC"=G304),IF(ISTEXT(J304),TRIM(J304)&amp;"_ ","")&amp;TRIM(K304)&amp;". "&amp;IF(ISTEXT(L304),TRIM(L304)&amp;"_ ","")&amp;TRIM(M304),"")&amp;
IF("SC"=G304,IF(ISTEXT(J304),TRIM(J304)&amp;"_ ","")&amp;TRIM(K304)&amp;". "&amp;IF(ISTEXT(L304),TRIM(L304)&amp;"_ ","")&amp;TRIM(M304)&amp;". "&amp;IF(ISTEXT(N304),TRIM(N304)&amp;"_ ","")&amp;TRIM(O304),"")&amp;
IF(OR(AND("CC"=G304,ISTEXT(F304)),"BIE"=G304),
 IF(ISTEXT(J304),TRIM(J304)&amp;"_ ","")&amp;TRIM(K304)&amp;". "&amp;
IF("ID"=F304,
"ID",
IF(ISTEXT(L304),TRIM(L304)&amp;"_ ","")&amp;TRIM(M304)&amp;". ")&amp;(
IF("B"=F304,IF(ISTEXT(N304),TRIM(N304)&amp;"_ ","")&amp;TRIM(O304),"")&amp;
IF("AS"=F304,IF(ISTEXT(P304),TRIM(P304)&amp;"_ ","")&amp;TRIM(Q304),"")&amp;
IF("RL"=F304,IF(ISTEXT(R304),TRIM(R304)&amp;"_ ","")&amp;TRIM(S304),"")
),
"")</f>
        <v>Order Line. Payer ID. Code</v>
      </c>
      <c r="J304" s="12"/>
      <c r="K304" s="9" t="s">
        <v>1833</v>
      </c>
      <c r="L304" s="23"/>
      <c r="M304" s="6" t="s">
        <v>594</v>
      </c>
      <c r="N304" s="12"/>
      <c r="O304" s="6" t="s">
        <v>100</v>
      </c>
      <c r="P304" s="12"/>
      <c r="Q304" s="6"/>
      <c r="R304" s="12"/>
      <c r="S304" s="6"/>
      <c r="T304" s="9" t="s">
        <v>595</v>
      </c>
      <c r="U304" s="29" t="s">
        <v>2843</v>
      </c>
    </row>
    <row r="305" spans="1:21" s="7" customFormat="1" ht="15.75" customHeight="1">
      <c r="A305" s="6" t="s">
        <v>581</v>
      </c>
      <c r="B305" s="6" t="s">
        <v>449</v>
      </c>
      <c r="C305" s="33" t="s">
        <v>299</v>
      </c>
      <c r="D305" s="5">
        <v>198</v>
      </c>
      <c r="E305" s="31" t="s">
        <v>2303</v>
      </c>
      <c r="F305" s="12" t="s">
        <v>173</v>
      </c>
      <c r="G305" s="29" t="s">
        <v>58</v>
      </c>
      <c r="H305" s="6" t="s">
        <v>450</v>
      </c>
      <c r="I305" s="6" t="str">
        <f>IF("DT"=G305,TRIM(M305)&amp;". Type","")&amp;
IF(AND(ISBLANK(F305),"CC"=G305),IF(ISTEXT(J305),TRIM(J305)&amp;"_ ","")&amp;TRIM(K305)&amp;". "&amp;IF(ISTEXT(L305),TRIM(L305)&amp;"_ ","")&amp;TRIM(M305),"")&amp;
IF("SC"=G305,IF(ISTEXT(J305),TRIM(J305)&amp;"_ ","")&amp;TRIM(K305)&amp;". "&amp;IF(ISTEXT(L305),TRIM(L305)&amp;"_ ","")&amp;TRIM(M305)&amp;". "&amp;IF(ISTEXT(N305),TRIM(N305)&amp;"_ ","")&amp;TRIM(O305),"")&amp;
IF(OR(AND("CC"=G305,ISTEXT(F305)),"BIE"=G305),
 IF(ISTEXT(J305),TRIM(J305)&amp;"_ ","")&amp;TRIM(K305)&amp;". "&amp;
IF("ID"=F305,
"ID",
IF(ISTEXT(L305),TRIM(L305)&amp;"_ ","")&amp;TRIM(M305)&amp;". ")&amp;(
IF("B"=F305,IF(ISTEXT(N305),TRIM(N305)&amp;"_ ","")&amp;TRIM(O305),"")&amp;
IF("AS"=F305,IF(ISTEXT(P305),TRIM(P305)&amp;"_ ","")&amp;TRIM(Q305),"")&amp;
IF("RL"=F305,IF(ISTEXT(R305),TRIM(R305)&amp;"_ ","")&amp;TRIM(S305),"")
),
"")</f>
        <v>Order Line. Settlement Organization. Business Segment_ List</v>
      </c>
      <c r="J305" s="12"/>
      <c r="K305" s="9" t="s">
        <v>1833</v>
      </c>
      <c r="L305" s="23"/>
      <c r="M305" s="6" t="s">
        <v>2854</v>
      </c>
      <c r="N305" s="12"/>
      <c r="O305" s="6"/>
      <c r="P305" s="12"/>
      <c r="Q305" s="6"/>
      <c r="R305" s="12" t="s">
        <v>685</v>
      </c>
      <c r="S305" s="6" t="s">
        <v>1717</v>
      </c>
      <c r="T305" s="9" t="s">
        <v>596</v>
      </c>
      <c r="U305" s="29" t="s">
        <v>2329</v>
      </c>
    </row>
    <row r="306" spans="1:21" s="7" customFormat="1" ht="15.75" customHeight="1">
      <c r="A306" s="6" t="s">
        <v>581</v>
      </c>
      <c r="B306" s="6" t="s">
        <v>451</v>
      </c>
      <c r="C306" s="33" t="s">
        <v>299</v>
      </c>
      <c r="D306" s="5">
        <v>199</v>
      </c>
      <c r="E306" s="31" t="s">
        <v>2303</v>
      </c>
      <c r="F306" s="12" t="s">
        <v>173</v>
      </c>
      <c r="G306" s="29" t="s">
        <v>58</v>
      </c>
      <c r="H306" s="6" t="s">
        <v>452</v>
      </c>
      <c r="I306" s="6" t="str">
        <f>IF("DT"=G306,TRIM(M306)&amp;". Type","")&amp;
IF(AND(ISBLANK(F306),"CC"=G306),IF(ISTEXT(J306),TRIM(J306)&amp;"_ ","")&amp;TRIM(K306)&amp;". "&amp;IF(ISTEXT(L306),TRIM(L306)&amp;"_ ","")&amp;TRIM(M306),"")&amp;
IF("SC"=G306,IF(ISTEXT(J306),TRIM(J306)&amp;"_ ","")&amp;TRIM(K306)&amp;". "&amp;IF(ISTEXT(L306),TRIM(L306)&amp;"_ ","")&amp;TRIM(M306)&amp;". "&amp;IF(ISTEXT(N306),TRIM(N306)&amp;"_ ","")&amp;TRIM(O306),"")&amp;
IF(OR(AND("CC"=G306,ISTEXT(F306)),"BIE"=G306),
 IF(ISTEXT(J306),TRIM(J306)&amp;"_ ","")&amp;TRIM(K306)&amp;". "&amp;
IF("ID"=F306,
"ID",
IF(ISTEXT(L306),TRIM(L306)&amp;"_ ","")&amp;TRIM(M306)&amp;". ")&amp;(
IF("B"=F306,IF(ISTEXT(N306),TRIM(N306)&amp;"_ ","")&amp;TRIM(O306),"")&amp;
IF("AS"=F306,IF(ISTEXT(P306),TRIM(P306)&amp;"_ ","")&amp;TRIM(Q306),"")&amp;
IF("RL"=F306,IF(ISTEXT(R306),TRIM(R306)&amp;"_ ","")&amp;TRIM(S306),"")
),
"")</f>
        <v>Order Line. Dispatch Organization. Business Segment_ List</v>
      </c>
      <c r="J306" s="12"/>
      <c r="K306" s="9" t="s">
        <v>1833</v>
      </c>
      <c r="L306" s="23"/>
      <c r="M306" s="6" t="s">
        <v>2855</v>
      </c>
      <c r="N306" s="12"/>
      <c r="O306" s="6"/>
      <c r="P306" s="12"/>
      <c r="Q306" s="6"/>
      <c r="R306" s="12" t="s">
        <v>685</v>
      </c>
      <c r="S306" s="6" t="s">
        <v>1717</v>
      </c>
      <c r="T306" s="9" t="s">
        <v>597</v>
      </c>
      <c r="U306" s="29" t="s">
        <v>2329</v>
      </c>
    </row>
    <row r="307" spans="1:21" s="7" customFormat="1" ht="15.75" customHeight="1">
      <c r="A307" s="6" t="s">
        <v>581</v>
      </c>
      <c r="B307" s="6" t="s">
        <v>453</v>
      </c>
      <c r="C307" s="33" t="s">
        <v>299</v>
      </c>
      <c r="D307" s="5">
        <v>200</v>
      </c>
      <c r="E307" s="31" t="s">
        <v>2303</v>
      </c>
      <c r="F307" s="12" t="s">
        <v>173</v>
      </c>
      <c r="G307" s="29" t="s">
        <v>58</v>
      </c>
      <c r="H307" s="6" t="s">
        <v>454</v>
      </c>
      <c r="I307" s="6" t="str">
        <f>IF("DT"=G307,TRIM(M307)&amp;". Type","")&amp;
IF(AND(ISBLANK(F307),"CC"=G307),IF(ISTEXT(J307),TRIM(J307)&amp;"_ ","")&amp;TRIM(K307)&amp;". "&amp;IF(ISTEXT(L307),TRIM(L307)&amp;"_ ","")&amp;TRIM(M307),"")&amp;
IF("SC"=G307,IF(ISTEXT(J307),TRIM(J307)&amp;"_ ","")&amp;TRIM(K307)&amp;". "&amp;IF(ISTEXT(L307),TRIM(L307)&amp;"_ ","")&amp;TRIM(M307)&amp;". "&amp;IF(ISTEXT(N307),TRIM(N307)&amp;"_ ","")&amp;TRIM(O307),"")&amp;
IF(OR(AND("CC"=G307,ISTEXT(F307)),"BIE"=G307),
 IF(ISTEXT(J307),TRIM(J307)&amp;"_ ","")&amp;TRIM(K307)&amp;". "&amp;
IF("ID"=F307,
"ID",
IF(ISTEXT(L307),TRIM(L307)&amp;"_ ","")&amp;TRIM(M307)&amp;". ")&amp;(
IF("B"=F307,IF(ISTEXT(N307),TRIM(N307)&amp;"_ ","")&amp;TRIM(O307),"")&amp;
IF("AS"=F307,IF(ISTEXT(P307),TRIM(P307)&amp;"_ ","")&amp;TRIM(Q307),"")&amp;
IF("RL"=F307,IF(ISTEXT(R307),TRIM(R307)&amp;"_ ","")&amp;TRIM(S307),"")
),
"")</f>
        <v>Order Line. Receipt Organization. Business Segment_ List</v>
      </c>
      <c r="J307" s="12"/>
      <c r="K307" s="9" t="s">
        <v>1833</v>
      </c>
      <c r="L307" s="23"/>
      <c r="M307" s="6" t="s">
        <v>2050</v>
      </c>
      <c r="N307" s="12"/>
      <c r="O307" s="6"/>
      <c r="P307" s="12"/>
      <c r="Q307" s="6"/>
      <c r="R307" s="12" t="s">
        <v>685</v>
      </c>
      <c r="S307" s="6" t="s">
        <v>1717</v>
      </c>
      <c r="T307" s="9" t="s">
        <v>455</v>
      </c>
      <c r="U307" s="29" t="s">
        <v>2329</v>
      </c>
    </row>
    <row r="308" spans="1:21" s="7" customFormat="1" ht="15.75" customHeight="1">
      <c r="A308" s="6" t="s">
        <v>581</v>
      </c>
      <c r="B308" s="6" t="s">
        <v>598</v>
      </c>
      <c r="C308" s="33" t="s">
        <v>389</v>
      </c>
      <c r="D308" s="5">
        <v>201</v>
      </c>
      <c r="E308" s="31" t="s">
        <v>2303</v>
      </c>
      <c r="F308" s="8" t="s">
        <v>157</v>
      </c>
      <c r="G308" s="29" t="s">
        <v>58</v>
      </c>
      <c r="H308" s="6" t="s">
        <v>241</v>
      </c>
      <c r="I308" s="6" t="str">
        <f>IF("DT"=G308,TRIM(M308)&amp;". Type","")&amp;
IF(AND(ISBLANK(F308),"CC"=G308),IF(ISTEXT(J308),TRIM(J308)&amp;"_ ","")&amp;TRIM(K308)&amp;". "&amp;IF(ISTEXT(L308),TRIM(L308)&amp;"_ ","")&amp;TRIM(M308),"")&amp;
IF("SC"=G308,IF(ISTEXT(J308),TRIM(J308)&amp;"_ ","")&amp;TRIM(K308)&amp;". "&amp;IF(ISTEXT(L308),TRIM(L308)&amp;"_ ","")&amp;TRIM(M308)&amp;". "&amp;IF(ISTEXT(N308),TRIM(N308)&amp;"_ ","")&amp;TRIM(O308),"")&amp;
IF(OR(AND("CC"=G308,ISTEXT(F308)),"BIE"=G308),
 IF(ISTEXT(J308),TRIM(J308)&amp;"_ ","")&amp;TRIM(K308)&amp;". "&amp;
IF("ID"=F308,
"ID",
IF(ISTEXT(L308),TRIM(L308)&amp;"_ ","")&amp;TRIM(M308)&amp;". ")&amp;(
IF("B"=F308,IF(ISTEXT(N308),TRIM(N308)&amp;"_ ","")&amp;TRIM(O308),"")&amp;
IF("AS"=F308,IF(ISTEXT(P308),TRIM(P308)&amp;"_ ","")&amp;TRIM(Q308),"")&amp;
IF("RL"=F308,IF(ISTEXT(R308),TRIM(R308)&amp;"_ ","")&amp;TRIM(S308),"")
),
"")</f>
        <v>Order Line. Project ID. Identifier</v>
      </c>
      <c r="J308" s="12"/>
      <c r="K308" s="9" t="s">
        <v>1833</v>
      </c>
      <c r="L308" s="23"/>
      <c r="M308" s="6" t="s">
        <v>241</v>
      </c>
      <c r="N308" s="12"/>
      <c r="O308" s="6" t="s">
        <v>155</v>
      </c>
      <c r="P308" s="12"/>
      <c r="Q308" s="6"/>
      <c r="R308" s="12"/>
      <c r="S308" s="6"/>
      <c r="T308" s="9" t="s">
        <v>599</v>
      </c>
      <c r="U308" s="29" t="s">
        <v>2329</v>
      </c>
    </row>
    <row r="309" spans="1:21" s="7" customFormat="1" ht="15.75" customHeight="1">
      <c r="A309" s="6" t="s">
        <v>581</v>
      </c>
      <c r="B309" s="6" t="s">
        <v>480</v>
      </c>
      <c r="C309" s="33" t="s">
        <v>302</v>
      </c>
      <c r="D309" s="5">
        <v>202</v>
      </c>
      <c r="E309" s="31" t="s">
        <v>2303</v>
      </c>
      <c r="F309" s="12" t="s">
        <v>157</v>
      </c>
      <c r="G309" s="29" t="s">
        <v>58</v>
      </c>
      <c r="H309" s="6" t="s">
        <v>481</v>
      </c>
      <c r="I309" s="6" t="str">
        <f>IF("DT"=G309,TRIM(M309)&amp;". Type","")&amp;
IF(AND(ISBLANK(F309),"CC"=G309),IF(ISTEXT(J309),TRIM(J309)&amp;"_ ","")&amp;TRIM(K309)&amp;". "&amp;IF(ISTEXT(L309),TRIM(L309)&amp;"_ ","")&amp;TRIM(M309),"")&amp;
IF("SC"=G309,IF(ISTEXT(J309),TRIM(J309)&amp;"_ ","")&amp;TRIM(K309)&amp;". "&amp;IF(ISTEXT(L309),TRIM(L309)&amp;"_ ","")&amp;TRIM(M309)&amp;". "&amp;IF(ISTEXT(N309),TRIM(N309)&amp;"_ ","")&amp;TRIM(O309),"")&amp;
IF(OR(AND("CC"=G309,ISTEXT(F309)),"BIE"=G309),
 IF(ISTEXT(J309),TRIM(J309)&amp;"_ ","")&amp;TRIM(K309)&amp;". "&amp;
IF("ID"=F309,
"ID",
IF(ISTEXT(L309),TRIM(L309)&amp;"_ ","")&amp;TRIM(M309)&amp;". ")&amp;(
IF("B"=F309,IF(ISTEXT(N309),TRIM(N309)&amp;"_ ","")&amp;TRIM(O309),"")&amp;
IF("AS"=F309,IF(ISTEXT(P309),TRIM(P309)&amp;"_ ","")&amp;TRIM(Q309),"")&amp;
IF("RL"=F309,IF(ISTEXT(R309),TRIM(R309)&amp;"_ ","")&amp;TRIM(S309),"")
),
"")</f>
        <v>Order Line. Due. Date</v>
      </c>
      <c r="J309" s="12"/>
      <c r="K309" s="9" t="s">
        <v>1833</v>
      </c>
      <c r="L309" s="22"/>
      <c r="M309" s="9" t="s">
        <v>482</v>
      </c>
      <c r="N309" s="23"/>
      <c r="O309" s="6" t="s">
        <v>171</v>
      </c>
      <c r="P309" s="12"/>
      <c r="Q309" s="6"/>
      <c r="R309" s="12"/>
      <c r="S309" s="6"/>
      <c r="T309" s="9" t="s">
        <v>600</v>
      </c>
      <c r="U309" s="29" t="s">
        <v>2843</v>
      </c>
    </row>
    <row r="310" spans="1:21" s="7" customFormat="1" ht="15.75" customHeight="1">
      <c r="A310" s="6" t="s">
        <v>581</v>
      </c>
      <c r="B310" s="6" t="s">
        <v>541</v>
      </c>
      <c r="C310" s="33" t="s">
        <v>461</v>
      </c>
      <c r="D310" s="5">
        <v>203</v>
      </c>
      <c r="E310" s="31" t="s">
        <v>2303</v>
      </c>
      <c r="F310" s="8" t="s">
        <v>157</v>
      </c>
      <c r="G310" s="29" t="s">
        <v>58</v>
      </c>
      <c r="H310" s="6" t="s">
        <v>542</v>
      </c>
      <c r="I310" s="6" t="str">
        <f>IF("DT"=G310,TRIM(M310)&amp;". Type","")&amp;
IF(AND(ISBLANK(F310),"CC"=G310),IF(ISTEXT(J310),TRIM(J310)&amp;"_ ","")&amp;TRIM(K310)&amp;". "&amp;IF(ISTEXT(L310),TRIM(L310)&amp;"_ ","")&amp;TRIM(M310),"")&amp;
IF("SC"=G310,IF(ISTEXT(J310),TRIM(J310)&amp;"_ ","")&amp;TRIM(K310)&amp;". "&amp;IF(ISTEXT(L310),TRIM(L310)&amp;"_ ","")&amp;TRIM(M310)&amp;". "&amp;IF(ISTEXT(N310),TRIM(N310)&amp;"_ ","")&amp;TRIM(O310),"")&amp;
IF(OR(AND("CC"=G310,ISTEXT(F310)),"BIE"=G310),
 IF(ISTEXT(J310),TRIM(J310)&amp;"_ ","")&amp;TRIM(K310)&amp;". "&amp;
IF("ID"=F310,
"ID",
IF(ISTEXT(L310),TRIM(L310)&amp;"_ ","")&amp;TRIM(M310)&amp;". ")&amp;(
IF("B"=F310,IF(ISTEXT(N310),TRIM(N310)&amp;"_ ","")&amp;TRIM(O310),"")&amp;
IF("AS"=F310,IF(ISTEXT(P310),TRIM(P310)&amp;"_ ","")&amp;TRIM(Q310),"")&amp;
IF("RL"=F310,IF(ISTEXT(R310),TRIM(R310)&amp;"_ ","")&amp;TRIM(S310),"")
),
"")</f>
        <v>Order Line. Basic UOM Quantity. Quantity</v>
      </c>
      <c r="J310" s="12"/>
      <c r="K310" s="9" t="s">
        <v>1833</v>
      </c>
      <c r="L310" s="23"/>
      <c r="M310" s="6" t="s">
        <v>2072</v>
      </c>
      <c r="N310" s="12"/>
      <c r="O310" s="6" t="s">
        <v>161</v>
      </c>
      <c r="P310" s="12"/>
      <c r="Q310" s="6"/>
      <c r="R310" s="12"/>
      <c r="S310" s="6"/>
      <c r="T310" s="9" t="s">
        <v>601</v>
      </c>
      <c r="U310" s="29" t="s">
        <v>2843</v>
      </c>
    </row>
    <row r="311" spans="1:21" s="7" customFormat="1" ht="15.75" customHeight="1">
      <c r="A311" s="6" t="s">
        <v>581</v>
      </c>
      <c r="B311" s="6" t="s">
        <v>543</v>
      </c>
      <c r="C311" s="33" t="s">
        <v>465</v>
      </c>
      <c r="D311" s="5">
        <v>204</v>
      </c>
      <c r="E311" s="31" t="s">
        <v>2303</v>
      </c>
      <c r="F311" s="12"/>
      <c r="G311" s="29" t="s">
        <v>58</v>
      </c>
      <c r="H311" s="6" t="s">
        <v>544</v>
      </c>
      <c r="I311" s="6" t="str">
        <f>IF("DT"=G311,TRIM(M311)&amp;". Type","")&amp;
IF(AND(ISBLANK(F311),"CC"=G311),IF(ISTEXT(J311),TRIM(J311)&amp;"_ ","")&amp;TRIM(K311)&amp;". "&amp;IF(ISTEXT(L311),TRIM(L311)&amp;"_ ","")&amp;TRIM(M311),"")&amp;
IF("SC"=G311,IF(ISTEXT(J311),TRIM(J311)&amp;"_ ","")&amp;TRIM(K311)&amp;". "&amp;IF(ISTEXT(L311),TRIM(L311)&amp;"_ ","")&amp;TRIM(M311)&amp;". "&amp;IF(ISTEXT(N311),TRIM(N311)&amp;"_ ","")&amp;TRIM(O311),"")&amp;
IF(OR(AND("CC"=G311,ISTEXT(F311)),"BIE"=G311),
 IF(ISTEXT(J311),TRIM(J311)&amp;"_ ","")&amp;TRIM(K311)&amp;". "&amp;
IF("ID"=F311,
"ID",
IF(ISTEXT(L311),TRIM(L311)&amp;"_ ","")&amp;TRIM(M311)&amp;". ")&amp;(
IF("B"=F311,IF(ISTEXT(N311),TRIM(N311)&amp;"_ ","")&amp;TRIM(O311),"")&amp;
IF("AS"=F311,IF(ISTEXT(P311),TRIM(P311)&amp;"_ ","")&amp;TRIM(Q311),"")&amp;
IF("RL"=F311,IF(ISTEXT(R311),TRIM(R311)&amp;"_ ","")&amp;TRIM(S311),"")
),
"")</f>
        <v xml:space="preserve">. </v>
      </c>
      <c r="J311" s="12"/>
      <c r="K311" s="9"/>
      <c r="L311" s="23"/>
      <c r="M311" s="6"/>
      <c r="N311" s="12"/>
      <c r="O311" s="6" t="s">
        <v>1999</v>
      </c>
      <c r="P311" s="12"/>
      <c r="Q311" s="6"/>
      <c r="R311" s="12"/>
      <c r="S311" s="6"/>
      <c r="T311" s="9" t="s">
        <v>602</v>
      </c>
      <c r="U311" s="29" t="s">
        <v>2329</v>
      </c>
    </row>
    <row r="312" spans="1:21" s="7" customFormat="1" ht="15.75" customHeight="1">
      <c r="A312" s="6" t="s">
        <v>581</v>
      </c>
      <c r="B312" s="6" t="s">
        <v>603</v>
      </c>
      <c r="C312" s="33" t="s">
        <v>461</v>
      </c>
      <c r="D312" s="5">
        <v>205</v>
      </c>
      <c r="E312" s="31" t="s">
        <v>2303</v>
      </c>
      <c r="F312" s="8" t="s">
        <v>157</v>
      </c>
      <c r="G312" s="29" t="s">
        <v>58</v>
      </c>
      <c r="H312" s="6" t="s">
        <v>604</v>
      </c>
      <c r="I312" s="6" t="str">
        <f>IF("DT"=G312,TRIM(M312)&amp;". Type","")&amp;
IF(AND(ISBLANK(F312),"CC"=G312),IF(ISTEXT(J312),TRIM(J312)&amp;"_ ","")&amp;TRIM(K312)&amp;". "&amp;IF(ISTEXT(L312),TRIM(L312)&amp;"_ ","")&amp;TRIM(M312),"")&amp;
IF("SC"=G312,IF(ISTEXT(J312),TRIM(J312)&amp;"_ ","")&amp;TRIM(K312)&amp;". "&amp;IF(ISTEXT(L312),TRIM(L312)&amp;"_ ","")&amp;TRIM(M312)&amp;". "&amp;IF(ISTEXT(N312),TRIM(N312)&amp;"_ ","")&amp;TRIM(O312),"")&amp;
IF(OR(AND("CC"=G312,ISTEXT(F312)),"BIE"=G312),
 IF(ISTEXT(J312),TRIM(J312)&amp;"_ ","")&amp;TRIM(K312)&amp;". "&amp;
IF("ID"=F312,
"ID",
IF(ISTEXT(L312),TRIM(L312)&amp;"_ ","")&amp;TRIM(M312)&amp;". ")&amp;(
IF("B"=F312,IF(ISTEXT(N312),TRIM(N312)&amp;"_ ","")&amp;TRIM(O312),"")&amp;
IF("AS"=F312,IF(ISTEXT(P312),TRIM(P312)&amp;"_ ","")&amp;TRIM(Q312),"")&amp;
IF("RL"=F312,IF(ISTEXT(R312),TRIM(R312)&amp;"_ ","")&amp;TRIM(S312),"")
),
"")</f>
        <v>Order Line. Quantity. Quantity</v>
      </c>
      <c r="J312" s="12"/>
      <c r="K312" s="9" t="s">
        <v>1833</v>
      </c>
      <c r="L312" s="23"/>
      <c r="M312" s="6" t="s">
        <v>84</v>
      </c>
      <c r="N312" s="12"/>
      <c r="O312" s="6" t="s">
        <v>161</v>
      </c>
      <c r="P312" s="12"/>
      <c r="Q312" s="6"/>
      <c r="R312" s="12"/>
      <c r="S312" s="6"/>
      <c r="T312" s="9" t="s">
        <v>605</v>
      </c>
      <c r="U312" s="29" t="s">
        <v>2843</v>
      </c>
    </row>
    <row r="313" spans="1:21" s="7" customFormat="1" ht="15.75" customHeight="1">
      <c r="A313" s="6" t="s">
        <v>581</v>
      </c>
      <c r="B313" s="6" t="s">
        <v>606</v>
      </c>
      <c r="C313" s="33" t="s">
        <v>465</v>
      </c>
      <c r="D313" s="5">
        <v>206</v>
      </c>
      <c r="E313" s="31" t="s">
        <v>2303</v>
      </c>
      <c r="F313" s="12"/>
      <c r="G313" s="29" t="s">
        <v>58</v>
      </c>
      <c r="H313" s="6" t="s">
        <v>607</v>
      </c>
      <c r="I313" s="6" t="str">
        <f>IF("DT"=G313,TRIM(M313)&amp;". Type","")&amp;
IF(AND(ISBLANK(F313),"CC"=G313),IF(ISTEXT(J313),TRIM(J313)&amp;"_ ","")&amp;TRIM(K313)&amp;". "&amp;IF(ISTEXT(L313),TRIM(L313)&amp;"_ ","")&amp;TRIM(M313),"")&amp;
IF("SC"=G313,IF(ISTEXT(J313),TRIM(J313)&amp;"_ ","")&amp;TRIM(K313)&amp;". "&amp;IF(ISTEXT(L313),TRIM(L313)&amp;"_ ","")&amp;TRIM(M313)&amp;". "&amp;IF(ISTEXT(N313),TRIM(N313)&amp;"_ ","")&amp;TRIM(O313),"")&amp;
IF(OR(AND("CC"=G313,ISTEXT(F313)),"BIE"=G313),
 IF(ISTEXT(J313),TRIM(J313)&amp;"_ ","")&amp;TRIM(K313)&amp;". "&amp;
IF("ID"=F313,
"ID",
IF(ISTEXT(L313),TRIM(L313)&amp;"_ ","")&amp;TRIM(M313)&amp;". ")&amp;(
IF("B"=F313,IF(ISTEXT(N313),TRIM(N313)&amp;"_ ","")&amp;TRIM(O313),"")&amp;
IF("AS"=F313,IF(ISTEXT(P313),TRIM(P313)&amp;"_ ","")&amp;TRIM(Q313),"")&amp;
IF("RL"=F313,IF(ISTEXT(R313),TRIM(R313)&amp;"_ ","")&amp;TRIM(S313),"")
),
"")</f>
        <v xml:space="preserve">. </v>
      </c>
      <c r="J313" s="12"/>
      <c r="K313" s="9"/>
      <c r="L313" s="23"/>
      <c r="M313" s="6"/>
      <c r="N313" s="12"/>
      <c r="O313" s="6" t="s">
        <v>1999</v>
      </c>
      <c r="P313" s="12"/>
      <c r="Q313" s="6"/>
      <c r="R313" s="12"/>
      <c r="S313" s="6"/>
      <c r="T313" s="9" t="s">
        <v>608</v>
      </c>
      <c r="U313" s="29" t="s">
        <v>2329</v>
      </c>
    </row>
    <row r="314" spans="1:21" s="7" customFormat="1" ht="15.75" customHeight="1">
      <c r="A314" s="6"/>
      <c r="B314" s="6"/>
      <c r="C314" s="33"/>
      <c r="D314" s="5">
        <v>207</v>
      </c>
      <c r="E314" s="31" t="s">
        <v>2303</v>
      </c>
      <c r="F314" s="8" t="s">
        <v>2441</v>
      </c>
      <c r="G314" s="29" t="s">
        <v>58</v>
      </c>
      <c r="H314" s="6" t="s">
        <v>2841</v>
      </c>
      <c r="I314" s="6" t="str">
        <f>IF("DT"=G314,TRIM(M314)&amp;". Type","")&amp;
IF(AND(ISBLANK(F314),"CC"=G314),IF(ISTEXT(J314),TRIM(J314)&amp;"_ ","")&amp;TRIM(K314)&amp;". "&amp;IF(ISTEXT(L314),TRIM(L314)&amp;"_ ","")&amp;TRIM(M314),"")&amp;
IF("SC"=G314,IF(ISTEXT(J314),TRIM(J314)&amp;"_ ","")&amp;TRIM(K314)&amp;". "&amp;IF(ISTEXT(L314),TRIM(L314)&amp;"_ ","")&amp;TRIM(M314)&amp;". "&amp;IF(ISTEXT(N314),TRIM(N314)&amp;"_ ","")&amp;TRIM(O314),"")&amp;
IF(OR(AND("CC"=G314,ISTEXT(F314)),"BIE"=G314),
 IF(ISTEXT(J314),TRIM(J314)&amp;"_ ","")&amp;TRIM(K314)&amp;". "&amp;
IF("ID"=F314,
"ID",
IF(ISTEXT(L314),TRIM(L314)&amp;"_ ","")&amp;TRIM(M314)&amp;". ")&amp;(
IF("B"=F314,IF(ISTEXT(N314),TRIM(N314)&amp;"_ ","")&amp;TRIM(O314),"")&amp;
IF("AS"=F314,IF(ISTEXT(P314),TRIM(P314)&amp;"_ ","")&amp;TRIM(Q314),"")&amp;
IF("RL"=F314,IF(ISTEXT(R314),TRIM(R314)&amp;"_ ","")&amp;TRIM(S314),"")
),
"")</f>
        <v>Order Line. has a. Tax Related Amount_ List</v>
      </c>
      <c r="J314" s="12"/>
      <c r="K314" s="9" t="s">
        <v>1833</v>
      </c>
      <c r="L314" s="23"/>
      <c r="M314" s="6" t="s">
        <v>2842</v>
      </c>
      <c r="N314" s="12"/>
      <c r="O314" s="6"/>
      <c r="P314" s="12" t="s">
        <v>2841</v>
      </c>
      <c r="Q314" s="6" t="s">
        <v>2411</v>
      </c>
      <c r="R314" s="12"/>
      <c r="S314" s="6"/>
      <c r="T314" s="9" t="s">
        <v>2856</v>
      </c>
      <c r="U314" s="29" t="s">
        <v>2333</v>
      </c>
    </row>
    <row r="315" spans="1:21" s="7" customFormat="1" ht="15.75" customHeight="1">
      <c r="A315" s="33" t="s">
        <v>581</v>
      </c>
      <c r="B315" s="33" t="s">
        <v>484</v>
      </c>
      <c r="C315" s="33" t="s">
        <v>152</v>
      </c>
      <c r="D315" s="5">
        <v>208</v>
      </c>
      <c r="E315" s="31" t="s">
        <v>2303</v>
      </c>
      <c r="F315" s="14" t="s">
        <v>177</v>
      </c>
      <c r="G315" s="29" t="s">
        <v>58</v>
      </c>
      <c r="H315" s="13" t="s">
        <v>611</v>
      </c>
      <c r="I315" s="6" t="str">
        <f>IF("DT"=G315,TRIM(M315)&amp;". Type","")&amp;
IF(AND(ISBLANK(F315),"CC"=G315),IF(ISTEXT(J315),TRIM(J315)&amp;"_ ","")&amp;TRIM(K315)&amp;". "&amp;IF(ISTEXT(L315),TRIM(L315)&amp;"_ ","")&amp;TRIM(M315),"")&amp;
IF("SC"=G315,IF(ISTEXT(J315),TRIM(J315)&amp;"_ ","")&amp;TRIM(K315)&amp;". "&amp;IF(ISTEXT(L315),TRIM(L315)&amp;"_ ","")&amp;TRIM(M315)&amp;". "&amp;IF(ISTEXT(N315),TRIM(N315)&amp;"_ ","")&amp;TRIM(O315),"")&amp;
IF(OR(AND("CC"=G315,ISTEXT(F315)),"BIE"=G315),
 IF(ISTEXT(J315),TRIM(J315)&amp;"_ ","")&amp;TRIM(K315)&amp;". "&amp;
IF("ID"=F315,
"ID",
IF(ISTEXT(L315),TRIM(L315)&amp;"_ ","")&amp;TRIM(M315)&amp;". ")&amp;(
IF("B"=F315,IF(ISTEXT(N315),TRIM(N315)&amp;"_ ","")&amp;TRIM(O315),"")&amp;
IF("AS"=F315,IF(ISTEXT(P315),TRIM(P315)&amp;"_ ","")&amp;TRIM(Q315),"")&amp;
IF("RL"=F315,IF(ISTEXT(R315),TRIM(R315)&amp;"_ ","")&amp;TRIM(S315),"")
),
"")</f>
        <v>Order Line. Charged. Tax_ List</v>
      </c>
      <c r="J315" s="8"/>
      <c r="K315" s="9" t="s">
        <v>1833</v>
      </c>
      <c r="L315" s="8"/>
      <c r="M315" s="6" t="s">
        <v>1713</v>
      </c>
      <c r="N315" s="8"/>
      <c r="O315" s="13"/>
      <c r="P315" s="8" t="s">
        <v>217</v>
      </c>
      <c r="Q315" s="7" t="s">
        <v>1717</v>
      </c>
      <c r="R315" s="8"/>
      <c r="S315" s="13"/>
      <c r="T315" s="15" t="s">
        <v>2858</v>
      </c>
      <c r="U315" s="29" t="s">
        <v>2852</v>
      </c>
    </row>
    <row r="316" spans="1:21" s="7" customFormat="1" ht="15.75" customHeight="1">
      <c r="A316" s="6" t="s">
        <v>581</v>
      </c>
      <c r="B316" s="6" t="s">
        <v>456</v>
      </c>
      <c r="C316" s="33" t="s">
        <v>457</v>
      </c>
      <c r="D316" s="5">
        <v>209</v>
      </c>
      <c r="E316" s="31" t="s">
        <v>2303</v>
      </c>
      <c r="F316" s="8" t="s">
        <v>157</v>
      </c>
      <c r="G316" s="29" t="s">
        <v>58</v>
      </c>
      <c r="H316" s="6" t="s">
        <v>458</v>
      </c>
      <c r="I316" s="6" t="str">
        <f>IF("DT"=G316,TRIM(M316)&amp;". Type","")&amp;
IF(AND(ISBLANK(F316),"CC"=G316),IF(ISTEXT(J316),TRIM(J316)&amp;"_ ","")&amp;TRIM(K316)&amp;". "&amp;IF(ISTEXT(L316),TRIM(L316)&amp;"_ ","")&amp;TRIM(M316),"")&amp;
IF("SC"=G316,IF(ISTEXT(J316),TRIM(J316)&amp;"_ ","")&amp;TRIM(K316)&amp;". "&amp;IF(ISTEXT(L316),TRIM(L316)&amp;"_ ","")&amp;TRIM(M316)&amp;". "&amp;IF(ISTEXT(N316),TRIM(N316)&amp;"_ ","")&amp;TRIM(O316),"")&amp;
IF(OR(AND("CC"=G316,ISTEXT(F316)),"BIE"=G316),
 IF(ISTEXT(J316),TRIM(J316)&amp;"_ ","")&amp;TRIM(K316)&amp;". "&amp;
IF("ID"=F316,
"ID",
IF(ISTEXT(L316),TRIM(L316)&amp;"_ ","")&amp;TRIM(M316)&amp;". ")&amp;(
IF("B"=F316,IF(ISTEXT(N316),TRIM(N316)&amp;"_ ","")&amp;TRIM(O316),"")&amp;
IF("AS"=F316,IF(ISTEXT(P316),TRIM(P316)&amp;"_ ","")&amp;TRIM(Q316),"")&amp;
IF("RL"=F316,IF(ISTEXT(R316),TRIM(R316)&amp;"_ ","")&amp;TRIM(S316),"")
),
"")</f>
        <v>Order Line. Product ID. Identifier</v>
      </c>
      <c r="J316" s="12"/>
      <c r="K316" s="9" t="s">
        <v>1833</v>
      </c>
      <c r="L316" s="23"/>
      <c r="M316" s="6" t="s">
        <v>458</v>
      </c>
      <c r="N316" s="12"/>
      <c r="O316" s="6" t="s">
        <v>155</v>
      </c>
      <c r="P316" s="12"/>
      <c r="Q316" s="6"/>
      <c r="R316" s="12"/>
      <c r="S316" s="6"/>
      <c r="T316" s="9" t="s">
        <v>459</v>
      </c>
      <c r="U316" s="29" t="s">
        <v>2843</v>
      </c>
    </row>
    <row r="317" spans="1:21" s="7" customFormat="1" ht="15.75" customHeight="1">
      <c r="A317" s="6" t="s">
        <v>581</v>
      </c>
      <c r="B317" s="6" t="s">
        <v>609</v>
      </c>
      <c r="C317" s="33" t="s">
        <v>269</v>
      </c>
      <c r="D317" s="5">
        <v>210</v>
      </c>
      <c r="E317" s="31" t="s">
        <v>2303</v>
      </c>
      <c r="F317" s="8" t="s">
        <v>157</v>
      </c>
      <c r="G317" s="29" t="s">
        <v>58</v>
      </c>
      <c r="H317" s="6" t="s">
        <v>2751</v>
      </c>
      <c r="I317" s="6" t="str">
        <f>IF("DT"=G317,TRIM(M317)&amp;". Type","")&amp;
IF(AND(ISBLANK(F317),"CC"=G317),IF(ISTEXT(J317),TRIM(J317)&amp;"_ ","")&amp;TRIM(K317)&amp;". "&amp;IF(ISTEXT(L317),TRIM(L317)&amp;"_ ","")&amp;TRIM(M317),"")&amp;
IF("SC"=G317,IF(ISTEXT(J317),TRIM(J317)&amp;"_ ","")&amp;TRIM(K317)&amp;". "&amp;IF(ISTEXT(L317),TRIM(L317)&amp;"_ ","")&amp;TRIM(M317)&amp;". "&amp;IF(ISTEXT(N317),TRIM(N317)&amp;"_ ","")&amp;TRIM(O317),"")&amp;
IF(OR(AND("CC"=G317,ISTEXT(F317)),"BIE"=G317),
 IF(ISTEXT(J317),TRIM(J317)&amp;"_ ","")&amp;TRIM(K317)&amp;". "&amp;
IF("ID"=F317,
"ID",
IF(ISTEXT(L317),TRIM(L317)&amp;"_ ","")&amp;TRIM(M317)&amp;". ")&amp;(
IF("B"=F317,IF(ISTEXT(N317),TRIM(N317)&amp;"_ ","")&amp;TRIM(O317),"")&amp;
IF("AS"=F317,IF(ISTEXT(P317),TRIM(P317)&amp;"_ ","")&amp;TRIM(Q317),"")&amp;
IF("RL"=F317,IF(ISTEXT(R317),TRIM(R317)&amp;"_ ","")&amp;TRIM(S317),"")
),
"")</f>
        <v>Order Line. Transaction Amount. Transaction_ Amount</v>
      </c>
      <c r="J317" s="12"/>
      <c r="K317" s="9" t="s">
        <v>1833</v>
      </c>
      <c r="L317" s="23"/>
      <c r="M317" s="6" t="s">
        <v>76</v>
      </c>
      <c r="N317" s="12" t="s">
        <v>273</v>
      </c>
      <c r="O317" s="6" t="s">
        <v>56</v>
      </c>
      <c r="P317" s="12"/>
      <c r="Q317" s="6"/>
      <c r="R317" s="12"/>
      <c r="S317" s="6"/>
      <c r="T317" s="9" t="s">
        <v>610</v>
      </c>
      <c r="U317" s="29" t="s">
        <v>2843</v>
      </c>
    </row>
    <row r="318" spans="1:21" s="7" customFormat="1" ht="15.75" customHeight="1">
      <c r="A318" s="6" t="s">
        <v>581</v>
      </c>
      <c r="B318" s="6" t="s">
        <v>430</v>
      </c>
      <c r="C318" s="33" t="s">
        <v>431</v>
      </c>
      <c r="D318" s="5">
        <v>211</v>
      </c>
      <c r="E318" s="31" t="s">
        <v>2303</v>
      </c>
      <c r="F318" s="8" t="s">
        <v>157</v>
      </c>
      <c r="G318" s="29" t="s">
        <v>58</v>
      </c>
      <c r="H318" s="6" t="s">
        <v>215</v>
      </c>
      <c r="I318" s="6" t="str">
        <f>IF("DT"=G318,TRIM(M318)&amp;". Type","")&amp;
IF(AND(ISBLANK(F318),"CC"=G318),IF(ISTEXT(J318),TRIM(J318)&amp;"_ ","")&amp;TRIM(K318)&amp;". "&amp;IF(ISTEXT(L318),TRIM(L318)&amp;"_ ","")&amp;TRIM(M318),"")&amp;
IF("SC"=G318,IF(ISTEXT(J318),TRIM(J318)&amp;"_ ","")&amp;TRIM(K318)&amp;". "&amp;IF(ISTEXT(L318),TRIM(L318)&amp;"_ ","")&amp;TRIM(M318)&amp;". "&amp;IF(ISTEXT(N318),TRIM(N318)&amp;"_ ","")&amp;TRIM(O318),"")&amp;
IF(OR(AND("CC"=G318,ISTEXT(F318)),"BIE"=G318),
 IF(ISTEXT(J318),TRIM(J318)&amp;"_ ","")&amp;TRIM(K318)&amp;". "&amp;
IF("ID"=F318,
"ID",
IF(ISTEXT(L318),TRIM(L318)&amp;"_ ","")&amp;TRIM(M318)&amp;". ")&amp;(
IF("B"=F318,IF(ISTEXT(N318),TRIM(N318)&amp;"_ ","")&amp;TRIM(O318),"")&amp;
IF("AS"=F318,IF(ISTEXT(P318),TRIM(P318)&amp;"_ ","")&amp;TRIM(Q318),"")&amp;
IF("RL"=F318,IF(ISTEXT(R318),TRIM(R318)&amp;"_ ","")&amp;TRIM(S318),"")
),
"")</f>
        <v>Order Line. Status. Code</v>
      </c>
      <c r="J318" s="12"/>
      <c r="K318" s="9" t="s">
        <v>1833</v>
      </c>
      <c r="L318" s="23"/>
      <c r="M318" s="6" t="s">
        <v>215</v>
      </c>
      <c r="N318" s="12"/>
      <c r="O318" s="6" t="s">
        <v>100</v>
      </c>
      <c r="P318" s="12"/>
      <c r="Q318" s="6"/>
      <c r="R318" s="12"/>
      <c r="S318" s="6"/>
      <c r="T318" s="9" t="s">
        <v>612</v>
      </c>
      <c r="U318" s="29" t="s">
        <v>2329</v>
      </c>
    </row>
    <row r="319" spans="1:21" s="7" customFormat="1" ht="15.75" customHeight="1">
      <c r="A319" s="6" t="s">
        <v>581</v>
      </c>
      <c r="B319" s="6" t="s">
        <v>437</v>
      </c>
      <c r="C319" s="33" t="s">
        <v>438</v>
      </c>
      <c r="D319" s="5">
        <v>212</v>
      </c>
      <c r="E319" s="31" t="s">
        <v>2303</v>
      </c>
      <c r="F319" s="12" t="s">
        <v>173</v>
      </c>
      <c r="G319" s="29" t="s">
        <v>58</v>
      </c>
      <c r="H319" s="6" t="s">
        <v>439</v>
      </c>
      <c r="I319" s="6" t="str">
        <f>IF("DT"=G319,TRIM(M319)&amp;". Type","")&amp;
IF(AND(ISBLANK(F319),"CC"=G319),IF(ISTEXT(J319),TRIM(J319)&amp;"_ ","")&amp;TRIM(K319)&amp;". "&amp;IF(ISTEXT(L319),TRIM(L319)&amp;"_ ","")&amp;TRIM(M319),"")&amp;
IF("SC"=G319,IF(ISTEXT(J319),TRIM(J319)&amp;"_ ","")&amp;TRIM(K319)&amp;". "&amp;IF(ISTEXT(L319),TRIM(L319)&amp;"_ ","")&amp;TRIM(M319)&amp;". "&amp;IF(ISTEXT(N319),TRIM(N319)&amp;"_ ","")&amp;TRIM(O319),"")&amp;
IF(OR(AND("CC"=G319,ISTEXT(F319)),"BIE"=G319),
 IF(ISTEXT(J319),TRIM(J319)&amp;"_ ","")&amp;TRIM(K319)&amp;". "&amp;
IF("ID"=F319,
"ID",
IF(ISTEXT(L319),TRIM(L319)&amp;"_ ","")&amp;TRIM(M319)&amp;". ")&amp;(
IF("B"=F319,IF(ISTEXT(N319),TRIM(N319)&amp;"_ ","")&amp;TRIM(O319),"")&amp;
IF("AS"=F319,IF(ISTEXT(P319),TRIM(P319)&amp;"_ ","")&amp;TRIM(Q319),"")&amp;
IF("RL"=F319,IF(ISTEXT(R319),TRIM(R319)&amp;"_ ","")&amp;TRIM(S319),"")
),
"")</f>
        <v>Order Line. X. Business Segment_ List</v>
      </c>
      <c r="J319" s="12"/>
      <c r="K319" s="9" t="s">
        <v>1833</v>
      </c>
      <c r="L319" s="23"/>
      <c r="M319" s="6" t="s">
        <v>440</v>
      </c>
      <c r="N319" s="12"/>
      <c r="O319" s="6"/>
      <c r="P319" s="12"/>
      <c r="Q319" s="6"/>
      <c r="R319" s="12" t="s">
        <v>685</v>
      </c>
      <c r="S319" s="6" t="s">
        <v>1717</v>
      </c>
      <c r="T319" s="9" t="s">
        <v>2257</v>
      </c>
      <c r="U319" s="29" t="s">
        <v>2329</v>
      </c>
    </row>
    <row r="320" spans="1:21" s="4" customFormat="1" ht="15.75" customHeight="1">
      <c r="A320" s="6"/>
      <c r="B320" s="6"/>
      <c r="C320" s="33"/>
      <c r="D320" s="5">
        <v>213</v>
      </c>
      <c r="E320" s="31" t="s">
        <v>2303</v>
      </c>
      <c r="F320" s="8" t="s">
        <v>149</v>
      </c>
      <c r="G320" s="29" t="s">
        <v>58</v>
      </c>
      <c r="H320" s="6" t="s">
        <v>2325</v>
      </c>
      <c r="I320" s="6" t="str">
        <f>IF("DT"=G320,TRIM(M320)&amp;". Type","")&amp;
IF(AND(ISBLANK(F320),"CC"=G320),IF(ISTEXT(J320),TRIM(J320)&amp;"_ ","")&amp;TRIM(K320)&amp;". "&amp;IF(ISTEXT(L320),TRIM(L320)&amp;"_ ","")&amp;TRIM(M320),"")&amp;
IF("SC"=G320,IF(ISTEXT(J320),TRIM(J320)&amp;"_ ","")&amp;TRIM(K320)&amp;". "&amp;IF(ISTEXT(L320),TRIM(L320)&amp;"_ ","")&amp;TRIM(M320)&amp;". "&amp;IF(ISTEXT(N320),TRIM(N320)&amp;"_ ","")&amp;TRIM(O320),"")&amp;
IF(OR(AND("CC"=G320,ISTEXT(F320)),"BIE"=G320),
 IF(ISTEXT(J320),TRIM(J320)&amp;"_ ","")&amp;TRIM(K320)&amp;". "&amp;
IF("ID"=F320,
"ID",
IF(ISTEXT(L320),TRIM(L320)&amp;"_ ","")&amp;TRIM(M320)&amp;". ")&amp;(
IF("B"=F320,IF(ISTEXT(N320),TRIM(N320)&amp;"_ ","")&amp;TRIM(O320),"")&amp;
IF("AS"=F320,IF(ISTEXT(P320),TRIM(P320)&amp;"_ ","")&amp;TRIM(Q320),"")&amp;
IF("RL"=F320,IF(ISTEXT(R320),TRIM(R320)&amp;"_ ","")&amp;TRIM(S320),"")
),
"")</f>
        <v xml:space="preserve">Transaction. Details. </v>
      </c>
      <c r="J320" s="23"/>
      <c r="K320" s="6" t="s">
        <v>273</v>
      </c>
      <c r="L320" s="22"/>
      <c r="M320" s="6" t="s">
        <v>151</v>
      </c>
      <c r="N320" s="12"/>
      <c r="O320" s="6" t="s">
        <v>152</v>
      </c>
      <c r="P320" s="22"/>
      <c r="Q320" s="7" t="s">
        <v>152</v>
      </c>
      <c r="R320" s="12"/>
      <c r="S320" s="6" t="s">
        <v>152</v>
      </c>
      <c r="T320" s="10" t="s">
        <v>1807</v>
      </c>
      <c r="U320" s="29"/>
    </row>
    <row r="321" spans="1:21" s="4" customFormat="1" ht="15.75" customHeight="1">
      <c r="A321" s="6"/>
      <c r="B321" s="6"/>
      <c r="C321" s="33"/>
      <c r="D321" s="5">
        <v>214</v>
      </c>
      <c r="E321" s="31" t="s">
        <v>2303</v>
      </c>
      <c r="F321" s="8" t="s">
        <v>153</v>
      </c>
      <c r="G321" s="29" t="s">
        <v>58</v>
      </c>
      <c r="H321" s="6" t="s">
        <v>2326</v>
      </c>
      <c r="I321" s="6" t="str">
        <f>IF("DT"=G321,TRIM(M321)&amp;". Type","")&amp;
IF(AND(ISBLANK(F321),"CC"=G321),IF(ISTEXT(J321),TRIM(J321)&amp;"_ ","")&amp;TRIM(K321)&amp;". "&amp;IF(ISTEXT(L321),TRIM(L321)&amp;"_ ","")&amp;TRIM(M321),"")&amp;
IF("SC"=G321,IF(ISTEXT(J321),TRIM(J321)&amp;"_ ","")&amp;TRIM(K321)&amp;". "&amp;IF(ISTEXT(L321),TRIM(L321)&amp;"_ ","")&amp;TRIM(M321)&amp;". "&amp;IF(ISTEXT(N321),TRIM(N321)&amp;"_ ","")&amp;TRIM(O321),"")&amp;
IF(OR(AND("CC"=G321,ISTEXT(F321)),"BIE"=G321),
 IF(ISTEXT(J321),TRIM(J321)&amp;"_ ","")&amp;TRIM(K321)&amp;". "&amp;
IF("ID"=F321,
"ID",
IF(ISTEXT(L321),TRIM(L321)&amp;"_ ","")&amp;TRIM(M321)&amp;". ")&amp;(
IF("B"=F321,IF(ISTEXT(N321),TRIM(N321)&amp;"_ ","")&amp;TRIM(O321),"")&amp;
IF("AS"=F321,IF(ISTEXT(P321),TRIM(P321)&amp;"_ ","")&amp;TRIM(Q321),"")&amp;
IF("RL"=F321,IF(ISTEXT(R321),TRIM(R321)&amp;"_ ","")&amp;TRIM(S321),"")
),
"")</f>
        <v>Transaction. ID</v>
      </c>
      <c r="J321" s="23"/>
      <c r="K321" s="6" t="s">
        <v>273</v>
      </c>
      <c r="L321" s="22"/>
      <c r="M321" s="6" t="s">
        <v>154</v>
      </c>
      <c r="N321" s="12"/>
      <c r="O321" s="6" t="s">
        <v>155</v>
      </c>
      <c r="P321" s="22"/>
      <c r="Q321" s="7" t="s">
        <v>152</v>
      </c>
      <c r="R321" s="12"/>
      <c r="S321" s="6" t="s">
        <v>152</v>
      </c>
      <c r="T321" s="10" t="s">
        <v>156</v>
      </c>
      <c r="U321" s="29" t="s">
        <v>2333</v>
      </c>
    </row>
    <row r="322" spans="1:21" s="7" customFormat="1" ht="15.75" customHeight="1">
      <c r="A322" s="6" t="s">
        <v>1277</v>
      </c>
      <c r="B322" s="6" t="s">
        <v>1130</v>
      </c>
      <c r="C322" s="33" t="s">
        <v>351</v>
      </c>
      <c r="D322" s="5">
        <v>215</v>
      </c>
      <c r="E322" s="31" t="s">
        <v>2303</v>
      </c>
      <c r="F322" s="8" t="s">
        <v>157</v>
      </c>
      <c r="G322" s="29" t="s">
        <v>58</v>
      </c>
      <c r="H322" s="6" t="s">
        <v>2433</v>
      </c>
      <c r="I322" s="6" t="str">
        <f>IF("DT"=G322,TRIM(M322)&amp;". Type","")&amp;
IF(AND(ISBLANK(F322),"CC"=G322),IF(ISTEXT(J322),TRIM(J322)&amp;"_ ","")&amp;TRIM(K322)&amp;". "&amp;IF(ISTEXT(L322),TRIM(L322)&amp;"_ ","")&amp;TRIM(M322),"")&amp;
IF("SC"=G322,IF(ISTEXT(J322),TRIM(J322)&amp;"_ ","")&amp;TRIM(K322)&amp;". "&amp;IF(ISTEXT(L322),TRIM(L322)&amp;"_ ","")&amp;TRIM(M322)&amp;". "&amp;IF(ISTEXT(N322),TRIM(N322)&amp;"_ ","")&amp;TRIM(O322),"")&amp;
IF(OR(AND("CC"=G322,ISTEXT(F322)),"BIE"=G322),
 IF(ISTEXT(J322),TRIM(J322)&amp;"_ ","")&amp;TRIM(K322)&amp;". "&amp;
IF("ID"=F322,
"ID",
IF(ISTEXT(L322),TRIM(L322)&amp;"_ ","")&amp;TRIM(M322)&amp;". ")&amp;(
IF("B"=F322,IF(ISTEXT(N322),TRIM(N322)&amp;"_ ","")&amp;TRIM(O322),"")&amp;
IF("AS"=F322,IF(ISTEXT(P322),TRIM(P322)&amp;"_ ","")&amp;TRIM(Q322),"")&amp;
IF("RL"=F322,IF(ISTEXT(R322),TRIM(R322)&amp;"_ ","")&amp;TRIM(S322),"")
),
"")</f>
        <v>Transaction. Number. Identifier</v>
      </c>
      <c r="J322" s="23"/>
      <c r="K322" s="7" t="s">
        <v>273</v>
      </c>
      <c r="L322" s="23"/>
      <c r="M322" s="6" t="s">
        <v>2433</v>
      </c>
      <c r="N322" s="12"/>
      <c r="O322" s="6" t="s">
        <v>155</v>
      </c>
      <c r="P322" s="12"/>
      <c r="Q322" s="6"/>
      <c r="R322" s="12"/>
      <c r="S322" s="6"/>
      <c r="T322" s="9" t="s">
        <v>1280</v>
      </c>
      <c r="U322" s="29" t="s">
        <v>2333</v>
      </c>
    </row>
    <row r="323" spans="1:21" s="7" customFormat="1" ht="15.75" customHeight="1">
      <c r="A323" s="6" t="s">
        <v>1277</v>
      </c>
      <c r="B323" s="6" t="s">
        <v>1132</v>
      </c>
      <c r="C323" s="33" t="s">
        <v>502</v>
      </c>
      <c r="D323" s="5">
        <v>216</v>
      </c>
      <c r="E323" s="31" t="s">
        <v>2303</v>
      </c>
      <c r="F323" s="8" t="s">
        <v>157</v>
      </c>
      <c r="G323" s="29" t="s">
        <v>58</v>
      </c>
      <c r="H323" s="6" t="s">
        <v>503</v>
      </c>
      <c r="I323" s="6" t="str">
        <f>IF("DT"=G323,TRIM(M323)&amp;". Type","")&amp;
IF(AND(ISBLANK(F323),"CC"=G323),IF(ISTEXT(J323),TRIM(J323)&amp;"_ ","")&amp;TRIM(K323)&amp;". "&amp;IF(ISTEXT(L323),TRIM(L323)&amp;"_ ","")&amp;TRIM(M323),"")&amp;
IF("SC"=G323,IF(ISTEXT(J323),TRIM(J323)&amp;"_ ","")&amp;TRIM(K323)&amp;". "&amp;IF(ISTEXT(L323),TRIM(L323)&amp;"_ ","")&amp;TRIM(M323)&amp;". "&amp;IF(ISTEXT(N323),TRIM(N323)&amp;"_ ","")&amp;TRIM(O323),"")&amp;
IF(OR(AND("CC"=G323,ISTEXT(F323)),"BIE"=G323),
 IF(ISTEXT(J323),TRIM(J323)&amp;"_ ","")&amp;TRIM(K323)&amp;". "&amp;
IF("ID"=F323,
"ID",
IF(ISTEXT(L323),TRIM(L323)&amp;"_ ","")&amp;TRIM(M323)&amp;". ")&amp;(
IF("B"=F323,IF(ISTEXT(N323),TRIM(N323)&amp;"_ ","")&amp;TRIM(O323),"")&amp;
IF("AS"=F323,IF(ISTEXT(P323),TRIM(P323)&amp;"_ ","")&amp;TRIM(Q323),"")&amp;
IF("RL"=F323,IF(ISTEXT(R323),TRIM(R323)&amp;"_ ","")&amp;TRIM(S323),"")
),
"")</f>
        <v>Transaction. Type Name. Name</v>
      </c>
      <c r="J323" s="23"/>
      <c r="K323" s="7" t="s">
        <v>273</v>
      </c>
      <c r="L323" s="23"/>
      <c r="M323" s="6" t="s">
        <v>503</v>
      </c>
      <c r="N323" s="12"/>
      <c r="O323" s="6" t="s">
        <v>213</v>
      </c>
      <c r="P323" s="12"/>
      <c r="Q323" s="6"/>
      <c r="R323" s="12"/>
      <c r="S323" s="6"/>
      <c r="T323" s="9" t="s">
        <v>1281</v>
      </c>
      <c r="U323" s="29" t="s">
        <v>2333</v>
      </c>
    </row>
    <row r="324" spans="1:21" s="7" customFormat="1" ht="15.75" customHeight="1">
      <c r="A324" s="6" t="s">
        <v>1277</v>
      </c>
      <c r="B324" s="6" t="s">
        <v>1134</v>
      </c>
      <c r="C324" s="33" t="s">
        <v>351</v>
      </c>
      <c r="D324" s="5">
        <v>217</v>
      </c>
      <c r="E324" s="31" t="s">
        <v>2303</v>
      </c>
      <c r="F324" s="8" t="s">
        <v>157</v>
      </c>
      <c r="G324" s="29" t="s">
        <v>58</v>
      </c>
      <c r="H324" s="6" t="s">
        <v>2478</v>
      </c>
      <c r="I324" s="6" t="str">
        <f>IF("DT"=G324,TRIM(M324)&amp;". Type","")&amp;
IF(AND(ISBLANK(F324),"CC"=G324),IF(ISTEXT(J324),TRIM(J324)&amp;"_ ","")&amp;TRIM(K324)&amp;". "&amp;IF(ISTEXT(L324),TRIM(L324)&amp;"_ ","")&amp;TRIM(M324),"")&amp;
IF("SC"=G324,IF(ISTEXT(J324),TRIM(J324)&amp;"_ ","")&amp;TRIM(K324)&amp;". "&amp;IF(ISTEXT(L324),TRIM(L324)&amp;"_ ","")&amp;TRIM(M324)&amp;". "&amp;IF(ISTEXT(N324),TRIM(N324)&amp;"_ ","")&amp;TRIM(O324),"")&amp;
IF(OR(AND("CC"=G324,ISTEXT(F324)),"BIE"=G324),
 IF(ISTEXT(J324),TRIM(J324)&amp;"_ ","")&amp;TRIM(K324)&amp;". "&amp;
IF("ID"=F324,
"ID",
IF(ISTEXT(L324),TRIM(L324)&amp;"_ ","")&amp;TRIM(M324)&amp;". ")&amp;(
IF("B"=F324,IF(ISTEXT(N324),TRIM(N324)&amp;"_ ","")&amp;TRIM(O324),"")&amp;
IF("AS"=F324,IF(ISTEXT(P324),TRIM(P324)&amp;"_ ","")&amp;TRIM(Q324),"")&amp;
IF("RL"=F324,IF(ISTEXT(R324),TRIM(R324)&amp;"_ ","")&amp;TRIM(S324),"")
),
"")</f>
        <v>Transaction. Document Number. Identifier</v>
      </c>
      <c r="J324" s="23"/>
      <c r="K324" s="7" t="s">
        <v>273</v>
      </c>
      <c r="L324" s="23"/>
      <c r="M324" s="6" t="s">
        <v>2478</v>
      </c>
      <c r="N324" s="12"/>
      <c r="O324" s="6" t="s">
        <v>155</v>
      </c>
      <c r="P324" s="12"/>
      <c r="Q324" s="6"/>
      <c r="R324" s="12"/>
      <c r="S324" s="6"/>
      <c r="T324" s="9" t="s">
        <v>1282</v>
      </c>
      <c r="U324" s="29" t="s">
        <v>2333</v>
      </c>
    </row>
    <row r="325" spans="1:21" s="7" customFormat="1" ht="15.75" customHeight="1">
      <c r="A325" s="6"/>
      <c r="B325" s="6"/>
      <c r="C325" s="33"/>
      <c r="D325" s="5">
        <v>218</v>
      </c>
      <c r="E325" s="31" t="s">
        <v>2303</v>
      </c>
      <c r="F325" s="8" t="s">
        <v>173</v>
      </c>
      <c r="G325" s="29" t="s">
        <v>58</v>
      </c>
      <c r="H325" s="6" t="s">
        <v>174</v>
      </c>
      <c r="I325" s="6" t="str">
        <f>IF("DT"=G325,TRIM(M325)&amp;". Type","")&amp;
IF(AND(ISBLANK(F325),"CC"=G325),IF(ISTEXT(J325),TRIM(J325)&amp;"_ ","")&amp;TRIM(K325)&amp;". "&amp;IF(ISTEXT(L325),TRIM(L325)&amp;"_ ","")&amp;TRIM(M325),"")&amp;
IF("SC"=G325,IF(ISTEXT(J325),TRIM(J325)&amp;"_ ","")&amp;TRIM(K325)&amp;". "&amp;IF(ISTEXT(L325),TRIM(L325)&amp;"_ ","")&amp;TRIM(M325)&amp;". "&amp;IF(ISTEXT(N325),TRIM(N325)&amp;"_ ","")&amp;TRIM(O325),"")&amp;
IF(OR(AND("CC"=G325,ISTEXT(F325)),"BIE"=G325),
 IF(ISTEXT(J325),TRIM(J325)&amp;"_ ","")&amp;TRIM(K325)&amp;". "&amp;
IF("ID"=F325,
"ID",
IF(ISTEXT(L325),TRIM(L325)&amp;"_ ","")&amp;TRIM(M325)&amp;". ")&amp;(
IF("B"=F325,IF(ISTEXT(N325),TRIM(N325)&amp;"_ ","")&amp;TRIM(O325),"")&amp;
IF("AS"=F325,IF(ISTEXT(P325),TRIM(P325)&amp;"_ ","")&amp;TRIM(Q325),"")&amp;
IF("RL"=F325,IF(ISTEXT(R325),TRIM(R325)&amp;"_ ","")&amp;TRIM(S325),"")
),
"")</f>
        <v>Transaction. [Specified]. [Class]</v>
      </c>
      <c r="J325" s="23"/>
      <c r="K325" s="6" t="s">
        <v>273</v>
      </c>
      <c r="L325" s="22"/>
      <c r="M325" s="6" t="s">
        <v>166</v>
      </c>
      <c r="N325" s="12"/>
      <c r="O325" s="6"/>
      <c r="P325" s="22"/>
      <c r="Q325" s="7" t="s">
        <v>152</v>
      </c>
      <c r="R325" s="12"/>
      <c r="S325" s="6" t="s">
        <v>175</v>
      </c>
      <c r="T325" s="10" t="s">
        <v>176</v>
      </c>
      <c r="U325" s="29" t="s">
        <v>2329</v>
      </c>
    </row>
    <row r="326" spans="1:21" s="7" customFormat="1" ht="15.75" customHeight="1">
      <c r="A326" s="6" t="s">
        <v>1277</v>
      </c>
      <c r="B326" s="6" t="s">
        <v>492</v>
      </c>
      <c r="C326" s="33" t="s">
        <v>493</v>
      </c>
      <c r="D326" s="5">
        <v>219</v>
      </c>
      <c r="E326" s="31" t="s">
        <v>2303</v>
      </c>
      <c r="F326" s="8" t="s">
        <v>173</v>
      </c>
      <c r="G326" s="29" t="s">
        <v>58</v>
      </c>
      <c r="H326" s="6" t="s">
        <v>2144</v>
      </c>
      <c r="I326" s="6" t="str">
        <f>IF("DT"=G326,TRIM(M326)&amp;". Type","")&amp;
IF(AND(ISBLANK(F326),"CC"=G326),IF(ISTEXT(J326),TRIM(J326)&amp;"_ ","")&amp;TRIM(K326)&amp;". "&amp;IF(ISTEXT(L326),TRIM(L326)&amp;"_ ","")&amp;TRIM(M326),"")&amp;
IF("SC"=G326,IF(ISTEXT(J326),TRIM(J326)&amp;"_ ","")&amp;TRIM(K326)&amp;". "&amp;IF(ISTEXT(L326),TRIM(L326)&amp;"_ ","")&amp;TRIM(M326)&amp;". "&amp;IF(ISTEXT(N326),TRIM(N326)&amp;"_ ","")&amp;TRIM(O326),"")&amp;
IF(OR(AND("CC"=G326,ISTEXT(F326)),"BIE"=G326),
 IF(ISTEXT(J326),TRIM(J326)&amp;"_ ","")&amp;TRIM(K326)&amp;". "&amp;
IF("ID"=F326,
"ID",
IF(ISTEXT(L326),TRIM(L326)&amp;"_ ","")&amp;TRIM(M326)&amp;". ")&amp;(
IF("B"=F326,IF(ISTEXT(N326),TRIM(N326)&amp;"_ ","")&amp;TRIM(O326),"")&amp;
IF("AS"=F326,IF(ISTEXT(P326),TRIM(P326)&amp;"_ ","")&amp;TRIM(Q326),"")&amp;
IF("RL"=F326,IF(ISTEXT(R326),TRIM(R326)&amp;"_ ","")&amp;TRIM(S326),"")
),
"")</f>
        <v>Transaction. Recorded. Fiscal Period</v>
      </c>
      <c r="J326" s="23"/>
      <c r="K326" s="7" t="s">
        <v>273</v>
      </c>
      <c r="L326" s="23"/>
      <c r="M326" s="6" t="s">
        <v>2437</v>
      </c>
      <c r="N326" s="12"/>
      <c r="O326" s="6"/>
      <c r="P326" s="12"/>
      <c r="Q326" s="6"/>
      <c r="R326" s="12"/>
      <c r="S326" s="6" t="s">
        <v>2144</v>
      </c>
      <c r="T326" s="9" t="s">
        <v>2800</v>
      </c>
      <c r="U326" s="29" t="s">
        <v>2333</v>
      </c>
    </row>
    <row r="327" spans="1:21" s="7" customFormat="1" ht="15.75" customHeight="1">
      <c r="A327" s="6" t="s">
        <v>1312</v>
      </c>
      <c r="B327" s="6" t="s">
        <v>451</v>
      </c>
      <c r="C327" s="33" t="s">
        <v>299</v>
      </c>
      <c r="D327" s="5">
        <v>220</v>
      </c>
      <c r="E327" s="31" t="s">
        <v>2303</v>
      </c>
      <c r="F327" s="12" t="s">
        <v>173</v>
      </c>
      <c r="G327" s="29" t="s">
        <v>58</v>
      </c>
      <c r="H327" s="6" t="s">
        <v>2868</v>
      </c>
      <c r="I327" s="6" t="str">
        <f>IF("DT"=G327,TRIM(M327)&amp;". Type","")&amp;
IF(AND(ISBLANK(F327),"CC"=G327),IF(ISTEXT(J327),TRIM(J327)&amp;"_ ","")&amp;TRIM(K327)&amp;". "&amp;IF(ISTEXT(L327),TRIM(L327)&amp;"_ ","")&amp;TRIM(M327),"")&amp;
IF("SC"=G327,IF(ISTEXT(J327),TRIM(J327)&amp;"_ ","")&amp;TRIM(K327)&amp;". "&amp;IF(ISTEXT(L327),TRIM(L327)&amp;"_ ","")&amp;TRIM(M327)&amp;". "&amp;IF(ISTEXT(N327),TRIM(N327)&amp;"_ ","")&amp;TRIM(O327),"")&amp;
IF(OR(AND("CC"=G327,ISTEXT(F327)),"BIE"=G327),
 IF(ISTEXT(J327),TRIM(J327)&amp;"_ ","")&amp;TRIM(K327)&amp;". "&amp;
IF("ID"=F327,
"ID",
IF(ISTEXT(L327),TRIM(L327)&amp;"_ ","")&amp;TRIM(M327)&amp;". ")&amp;(
IF("B"=F327,IF(ISTEXT(N327),TRIM(N327)&amp;"_ ","")&amp;TRIM(O327),"")&amp;
IF("AS"=F327,IF(ISTEXT(P327),TRIM(P327)&amp;"_ ","")&amp;TRIM(Q327),"")&amp;
IF("RL"=F327,IF(ISTEXT(R327),TRIM(R327)&amp;"_ ","")&amp;TRIM(S327),"")
),
"")</f>
        <v>Shipment Made_ Transaction. [Specified] Organization. Business Segment_ List</v>
      </c>
      <c r="J327" s="12" t="s">
        <v>1928</v>
      </c>
      <c r="K327" s="9" t="s">
        <v>273</v>
      </c>
      <c r="L327" s="23"/>
      <c r="M327" s="6" t="s">
        <v>2869</v>
      </c>
      <c r="N327" s="12"/>
      <c r="O327" s="6"/>
      <c r="P327" s="12"/>
      <c r="Q327" s="6"/>
      <c r="R327" s="12" t="s">
        <v>685</v>
      </c>
      <c r="S327" s="6" t="s">
        <v>1717</v>
      </c>
      <c r="T327" s="9" t="s">
        <v>2555</v>
      </c>
      <c r="U327" s="29" t="s">
        <v>2333</v>
      </c>
    </row>
    <row r="328" spans="1:21" s="7" customFormat="1" ht="15.75" customHeight="1">
      <c r="A328" s="6"/>
      <c r="B328" s="6"/>
      <c r="C328" s="33"/>
      <c r="D328" s="5">
        <v>221</v>
      </c>
      <c r="E328" s="31" t="s">
        <v>2303</v>
      </c>
      <c r="F328" s="8" t="s">
        <v>157</v>
      </c>
      <c r="G328" s="29" t="s">
        <v>58</v>
      </c>
      <c r="H328" s="6" t="s">
        <v>170</v>
      </c>
      <c r="I328" s="6" t="str">
        <f>IF("DT"=G328,TRIM(M328)&amp;". Type","")&amp;
IF(AND(ISBLANK(F328),"CC"=G328),IF(ISTEXT(J328),TRIM(J328)&amp;"_ ","")&amp;TRIM(K328)&amp;". "&amp;IF(ISTEXT(L328),TRIM(L328)&amp;"_ ","")&amp;TRIM(M328),"")&amp;
IF("SC"=G328,IF(ISTEXT(J328),TRIM(J328)&amp;"_ ","")&amp;TRIM(K328)&amp;". "&amp;IF(ISTEXT(L328),TRIM(L328)&amp;"_ ","")&amp;TRIM(M328)&amp;". "&amp;IF(ISTEXT(N328),TRIM(N328)&amp;"_ ","")&amp;TRIM(O328),"")&amp;
IF(OR(AND("CC"=G328,ISTEXT(F328)),"BIE"=G328),
 IF(ISTEXT(J328),TRIM(J328)&amp;"_ ","")&amp;TRIM(K328)&amp;". "&amp;
IF("ID"=F328,
"ID",
IF(ISTEXT(L328),TRIM(L328)&amp;"_ ","")&amp;TRIM(M328)&amp;". ")&amp;(
IF("B"=F328,IF(ISTEXT(N328),TRIM(N328)&amp;"_ ","")&amp;TRIM(O328),"")&amp;
IF("AS"=F328,IF(ISTEXT(P328),TRIM(P328)&amp;"_ ","")&amp;TRIM(Q328),"")&amp;
IF("RL"=F328,IF(ISTEXT(R328),TRIM(R328)&amp;"_ ","")&amp;TRIM(S328),"")
),
"")</f>
        <v>Transaction. [Specified]. Date</v>
      </c>
      <c r="J328" s="23"/>
      <c r="K328" s="6" t="s">
        <v>273</v>
      </c>
      <c r="L328" s="22"/>
      <c r="M328" s="6" t="s">
        <v>166</v>
      </c>
      <c r="N328" s="12"/>
      <c r="O328" s="6" t="s">
        <v>171</v>
      </c>
      <c r="P328" s="22"/>
      <c r="Q328" s="7" t="s">
        <v>152</v>
      </c>
      <c r="R328" s="12"/>
      <c r="S328" s="6" t="s">
        <v>152</v>
      </c>
      <c r="T328" s="10" t="s">
        <v>172</v>
      </c>
      <c r="U328" s="29" t="s">
        <v>2329</v>
      </c>
    </row>
    <row r="329" spans="1:21" s="7" customFormat="1" ht="15.75" customHeight="1">
      <c r="A329" s="33" t="s">
        <v>1277</v>
      </c>
      <c r="B329" s="33" t="s">
        <v>277</v>
      </c>
      <c r="C329" s="33" t="s">
        <v>1147</v>
      </c>
      <c r="D329" s="5">
        <v>222</v>
      </c>
      <c r="E329" s="31" t="s">
        <v>2303</v>
      </c>
      <c r="F329" s="14" t="s">
        <v>177</v>
      </c>
      <c r="G329" s="29" t="s">
        <v>58</v>
      </c>
      <c r="H329" s="6" t="s">
        <v>2870</v>
      </c>
      <c r="I329" s="6" t="str">
        <f>IF("DT"=G329,TRIM(M329)&amp;". Type","")&amp;
IF(AND(ISBLANK(F329),"CC"=G329),IF(ISTEXT(J329),TRIM(J329)&amp;"_ ","")&amp;TRIM(K329)&amp;". "&amp;IF(ISTEXT(L329),TRIM(L329)&amp;"_ ","")&amp;TRIM(M329),"")&amp;
IF("SC"=G329,IF(ISTEXT(J329),TRIM(J329)&amp;"_ ","")&amp;TRIM(K329)&amp;". "&amp;IF(ISTEXT(L329),TRIM(L329)&amp;"_ ","")&amp;TRIM(M329)&amp;". "&amp;IF(ISTEXT(N329),TRIM(N329)&amp;"_ ","")&amp;TRIM(O329),"")&amp;
IF(OR(AND("CC"=G329,ISTEXT(F329)),"BIE"=G329),
 IF(ISTEXT(J329),TRIM(J329)&amp;"_ ","")&amp;TRIM(K329)&amp;". "&amp;
IF("ID"=F329,
"ID",
IF(ISTEXT(L329),TRIM(L329)&amp;"_ ","")&amp;TRIM(M329)&amp;". ")&amp;(
IF("B"=F329,IF(ISTEXT(N329),TRIM(N329)&amp;"_ ","")&amp;TRIM(O329),"")&amp;
IF("AS"=F329,IF(ISTEXT(P329),TRIM(P329)&amp;"_ ","")&amp;TRIM(Q329),"")&amp;
IF("RL"=F329,IF(ISTEXT(R329),TRIM(R329)&amp;"_ ","")&amp;TRIM(S329),"")
),
"")</f>
        <v>Transaction. [Specified]. Multi Currency Amount</v>
      </c>
      <c r="J329" s="23"/>
      <c r="K329" s="7" t="s">
        <v>273</v>
      </c>
      <c r="L329" s="23"/>
      <c r="M329" s="6" t="s">
        <v>344</v>
      </c>
      <c r="N329" s="12"/>
      <c r="P329" s="22"/>
      <c r="Q329" s="7" t="s">
        <v>1047</v>
      </c>
      <c r="R329" s="22"/>
      <c r="T329" s="10" t="s">
        <v>2285</v>
      </c>
      <c r="U329" s="29" t="s">
        <v>2333</v>
      </c>
    </row>
    <row r="330" spans="1:21" s="7" customFormat="1" ht="15.75" customHeight="1">
      <c r="A330" s="33" t="s">
        <v>1277</v>
      </c>
      <c r="B330" s="33" t="s">
        <v>308</v>
      </c>
      <c r="C330" s="33" t="s">
        <v>778</v>
      </c>
      <c r="D330" s="5">
        <v>223</v>
      </c>
      <c r="E330" s="31" t="s">
        <v>2303</v>
      </c>
      <c r="F330" s="12" t="s">
        <v>177</v>
      </c>
      <c r="G330" s="29" t="s">
        <v>58</v>
      </c>
      <c r="H330" s="6" t="s">
        <v>779</v>
      </c>
      <c r="I330" s="6" t="str">
        <f>IF("DT"=G330,TRIM(M330)&amp;". Type","")&amp;
IF(AND(ISBLANK(F330),"CC"=G330),IF(ISTEXT(J330),TRIM(J330)&amp;"_ ","")&amp;TRIM(K330)&amp;". "&amp;IF(ISTEXT(L330),TRIM(L330)&amp;"_ ","")&amp;TRIM(M330),"")&amp;
IF("SC"=G330,IF(ISTEXT(J330),TRIM(J330)&amp;"_ ","")&amp;TRIM(K330)&amp;". "&amp;IF(ISTEXT(L330),TRIM(L330)&amp;"_ ","")&amp;TRIM(M330)&amp;". "&amp;IF(ISTEXT(N330),TRIM(N330)&amp;"_ ","")&amp;TRIM(O330),"")&amp;
IF(OR(AND("CC"=G330,ISTEXT(F330)),"BIE"=G330),
 IF(ISTEXT(J330),TRIM(J330)&amp;"_ ","")&amp;TRIM(K330)&amp;". "&amp;
IF("ID"=F330,
"ID",
IF(ISTEXT(L330),TRIM(L330)&amp;"_ ","")&amp;TRIM(M330)&amp;". ")&amp;(
IF("B"=F330,IF(ISTEXT(N330),TRIM(N330)&amp;"_ ","")&amp;TRIM(O330),"")&amp;
IF("AS"=F330,IF(ISTEXT(P330),TRIM(P330)&amp;"_ ","")&amp;TRIM(Q330),"")&amp;
IF("RL"=F330,IF(ISTEXT(R330),TRIM(R330)&amp;"_ ","")&amp;TRIM(S330),"")
),
"")</f>
        <v>Transaction. was. Created_ Handling</v>
      </c>
      <c r="J330" s="23"/>
      <c r="K330" s="7" t="s">
        <v>273</v>
      </c>
      <c r="L330" s="23"/>
      <c r="M330" s="13" t="s">
        <v>780</v>
      </c>
      <c r="N330" s="12"/>
      <c r="O330" s="6"/>
      <c r="P330" s="12" t="s">
        <v>779</v>
      </c>
      <c r="Q330" s="13" t="s">
        <v>298</v>
      </c>
      <c r="R330" s="12"/>
      <c r="S330" s="6"/>
      <c r="T330" s="9" t="s">
        <v>2271</v>
      </c>
      <c r="U330" s="29" t="s">
        <v>2333</v>
      </c>
    </row>
    <row r="331" spans="1:21" s="7" customFormat="1" ht="15.75" customHeight="1">
      <c r="A331" s="33" t="s">
        <v>1277</v>
      </c>
      <c r="B331" s="33" t="s">
        <v>328</v>
      </c>
      <c r="C331" s="33" t="s">
        <v>778</v>
      </c>
      <c r="D331" s="5">
        <v>224</v>
      </c>
      <c r="E331" s="31" t="s">
        <v>2303</v>
      </c>
      <c r="F331" s="12" t="s">
        <v>177</v>
      </c>
      <c r="G331" s="29" t="s">
        <v>58</v>
      </c>
      <c r="H331" s="6" t="s">
        <v>781</v>
      </c>
      <c r="I331" s="6" t="str">
        <f>IF("DT"=G331,TRIM(M331)&amp;". Type","")&amp;
IF(AND(ISBLANK(F331),"CC"=G331),IF(ISTEXT(J331),TRIM(J331)&amp;"_ ","")&amp;TRIM(K331)&amp;". "&amp;IF(ISTEXT(L331),TRIM(L331)&amp;"_ ","")&amp;TRIM(M331),"")&amp;
IF("SC"=G331,IF(ISTEXT(J331),TRIM(J331)&amp;"_ ","")&amp;TRIM(K331)&amp;". "&amp;IF(ISTEXT(L331),TRIM(L331)&amp;"_ ","")&amp;TRIM(M331)&amp;". "&amp;IF(ISTEXT(N331),TRIM(N331)&amp;"_ ","")&amp;TRIM(O331),"")&amp;
IF(OR(AND("CC"=G331,ISTEXT(F331)),"BIE"=G331),
 IF(ISTEXT(J331),TRIM(J331)&amp;"_ ","")&amp;TRIM(K331)&amp;". "&amp;
IF("ID"=F331,
"ID",
IF(ISTEXT(L331),TRIM(L331)&amp;"_ ","")&amp;TRIM(M331)&amp;". ")&amp;(
IF("B"=F331,IF(ISTEXT(N331),TRIM(N331)&amp;"_ ","")&amp;TRIM(O331),"")&amp;
IF("AS"=F331,IF(ISTEXT(P331),TRIM(P331)&amp;"_ ","")&amp;TRIM(Q331),"")&amp;
IF("RL"=F331,IF(ISTEXT(R331),TRIM(R331)&amp;"_ ","")&amp;TRIM(S331),"")
),
"")</f>
        <v>Transaction. was. Approved_ Handling</v>
      </c>
      <c r="J331" s="23"/>
      <c r="K331" s="7" t="s">
        <v>273</v>
      </c>
      <c r="L331" s="23"/>
      <c r="M331" s="13" t="s">
        <v>780</v>
      </c>
      <c r="N331" s="12"/>
      <c r="O331" s="6"/>
      <c r="P331" s="12" t="s">
        <v>781</v>
      </c>
      <c r="Q331" s="13" t="s">
        <v>298</v>
      </c>
      <c r="R331" s="12"/>
      <c r="S331" s="6"/>
      <c r="T331" s="9" t="s">
        <v>2267</v>
      </c>
      <c r="U331" s="29" t="s">
        <v>2329</v>
      </c>
    </row>
    <row r="332" spans="1:21" s="7" customFormat="1" ht="15.75" customHeight="1">
      <c r="A332" s="33" t="s">
        <v>1277</v>
      </c>
      <c r="B332" s="33" t="s">
        <v>334</v>
      </c>
      <c r="C332" s="33" t="s">
        <v>778</v>
      </c>
      <c r="D332" s="5">
        <v>225</v>
      </c>
      <c r="E332" s="31" t="s">
        <v>2303</v>
      </c>
      <c r="F332" s="12" t="s">
        <v>177</v>
      </c>
      <c r="G332" s="29" t="s">
        <v>58</v>
      </c>
      <c r="H332" s="6" t="s">
        <v>1284</v>
      </c>
      <c r="I332" s="6" t="str">
        <f>IF("DT"=G332,TRIM(M332)&amp;". Type","")&amp;
IF(AND(ISBLANK(F332),"CC"=G332),IF(ISTEXT(J332),TRIM(J332)&amp;"_ ","")&amp;TRIM(K332)&amp;". "&amp;IF(ISTEXT(L332),TRIM(L332)&amp;"_ ","")&amp;TRIM(M332),"")&amp;
IF("SC"=G332,IF(ISTEXT(J332),TRIM(J332)&amp;"_ ","")&amp;TRIM(K332)&amp;". "&amp;IF(ISTEXT(L332),TRIM(L332)&amp;"_ ","")&amp;TRIM(M332)&amp;". "&amp;IF(ISTEXT(N332),TRIM(N332)&amp;"_ ","")&amp;TRIM(O332),"")&amp;
IF(OR(AND("CC"=G332,ISTEXT(F332)),"BIE"=G332),
 IF(ISTEXT(J332),TRIM(J332)&amp;"_ ","")&amp;TRIM(K332)&amp;". "&amp;
IF("ID"=F332,
"ID",
IF(ISTEXT(L332),TRIM(L332)&amp;"_ ","")&amp;TRIM(M332)&amp;". ")&amp;(
IF("B"=F332,IF(ISTEXT(N332),TRIM(N332)&amp;"_ ","")&amp;TRIM(O332),"")&amp;
IF("AS"=F332,IF(ISTEXT(P332),TRIM(P332)&amp;"_ ","")&amp;TRIM(Q332),"")&amp;
IF("RL"=F332,IF(ISTEXT(R332),TRIM(R332)&amp;"_ ","")&amp;TRIM(S332),"")
),
"")</f>
        <v>Transaction. was. Last Modified_ Handling</v>
      </c>
      <c r="J332" s="23"/>
      <c r="K332" s="7" t="s">
        <v>273</v>
      </c>
      <c r="L332" s="23"/>
      <c r="M332" s="13" t="s">
        <v>780</v>
      </c>
      <c r="N332" s="12"/>
      <c r="O332" s="6"/>
      <c r="P332" s="12" t="s">
        <v>782</v>
      </c>
      <c r="Q332" s="13" t="s">
        <v>298</v>
      </c>
      <c r="R332" s="12"/>
      <c r="S332" s="6"/>
      <c r="T332" s="9" t="s">
        <v>2273</v>
      </c>
      <c r="U332" s="29" t="s">
        <v>2329</v>
      </c>
    </row>
    <row r="333" spans="1:21" s="7" customFormat="1" ht="15.75" customHeight="1">
      <c r="A333" s="33" t="s">
        <v>1277</v>
      </c>
      <c r="B333" s="33" t="s">
        <v>484</v>
      </c>
      <c r="C333" s="33" t="s">
        <v>152</v>
      </c>
      <c r="D333" s="5">
        <v>226</v>
      </c>
      <c r="E333" s="31" t="s">
        <v>2303</v>
      </c>
      <c r="F333" s="14" t="s">
        <v>177</v>
      </c>
      <c r="G333" s="29" t="s">
        <v>58</v>
      </c>
      <c r="H333" s="6" t="s">
        <v>2754</v>
      </c>
      <c r="I333" s="6" t="str">
        <f>IF("DT"=G333,TRIM(M333)&amp;". Type","")&amp;
IF(AND(ISBLANK(F333),"CC"=G333),IF(ISTEXT(J333),TRIM(J333)&amp;"_ ","")&amp;TRIM(K333)&amp;". "&amp;IF(ISTEXT(L333),TRIM(L333)&amp;"_ ","")&amp;TRIM(M333),"")&amp;
IF("SC"=G333,IF(ISTEXT(J333),TRIM(J333)&amp;"_ ","")&amp;TRIM(K333)&amp;". "&amp;IF(ISTEXT(L333),TRIM(L333)&amp;"_ ","")&amp;TRIM(M333)&amp;". "&amp;IF(ISTEXT(N333),TRIM(N333)&amp;"_ ","")&amp;TRIM(O333),"")&amp;
IF(OR(AND("CC"=G333,ISTEXT(F333)),"BIE"=G333),
 IF(ISTEXT(J333),TRIM(J333)&amp;"_ ","")&amp;TRIM(K333)&amp;". "&amp;
IF("ID"=F333,
"ID",
IF(ISTEXT(L333),TRIM(L333)&amp;"_ ","")&amp;TRIM(M333)&amp;". ")&amp;(
IF("B"=F333,IF(ISTEXT(N333),TRIM(N333)&amp;"_ ","")&amp;TRIM(O333),"")&amp;
IF("AS"=F333,IF(ISTEXT(P333),TRIM(P333)&amp;"_ ","")&amp;TRIM(Q333),"")&amp;
IF("RL"=F333,IF(ISTEXT(R333),TRIM(R333)&amp;"_ ","")&amp;TRIM(S333),"")
),
"")</f>
        <v>Transaction. has a. Local Currency Tax_ List</v>
      </c>
      <c r="J333" s="23"/>
      <c r="K333" s="7" t="s">
        <v>273</v>
      </c>
      <c r="L333" s="23"/>
      <c r="M333" s="6" t="s">
        <v>1044</v>
      </c>
      <c r="N333" s="12"/>
      <c r="P333" s="22" t="s">
        <v>2755</v>
      </c>
      <c r="Q333" s="7" t="s">
        <v>1717</v>
      </c>
      <c r="R333" s="22"/>
      <c r="T333" s="10" t="s">
        <v>2862</v>
      </c>
      <c r="U333" s="29" t="s">
        <v>2439</v>
      </c>
    </row>
    <row r="334" spans="1:21" s="7" customFormat="1" ht="15.75" customHeight="1">
      <c r="A334" s="6" t="s">
        <v>1277</v>
      </c>
      <c r="B334" s="6" t="s">
        <v>1143</v>
      </c>
      <c r="C334" s="33" t="s">
        <v>551</v>
      </c>
      <c r="D334" s="5">
        <v>227</v>
      </c>
      <c r="E334" s="31" t="s">
        <v>2303</v>
      </c>
      <c r="F334" s="8" t="s">
        <v>173</v>
      </c>
      <c r="G334" s="29" t="s">
        <v>58</v>
      </c>
      <c r="H334" s="6" t="s">
        <v>1144</v>
      </c>
      <c r="I334" s="6" t="str">
        <f>IF("DT"=G334,TRIM(M334)&amp;". Type","")&amp;
IF(AND(ISBLANK(F334),"CC"=G334),IF(ISTEXT(J334),TRIM(J334)&amp;"_ ","")&amp;TRIM(K334)&amp;". "&amp;IF(ISTEXT(L334),TRIM(L334)&amp;"_ ","")&amp;TRIM(M334),"")&amp;
IF("SC"=G334,IF(ISTEXT(J334),TRIM(J334)&amp;"_ ","")&amp;TRIM(K334)&amp;". "&amp;IF(ISTEXT(L334),TRIM(L334)&amp;"_ ","")&amp;TRIM(M334)&amp;". "&amp;IF(ISTEXT(N334),TRIM(N334)&amp;"_ ","")&amp;TRIM(O334),"")&amp;
IF(OR(AND("CC"=G334,ISTEXT(F334)),"BIE"=G334),
 IF(ISTEXT(J334),TRIM(J334)&amp;"_ ","")&amp;TRIM(K334)&amp;". "&amp;
IF("ID"=F334,
"ID",
IF(ISTEXT(L334),TRIM(L334)&amp;"_ ","")&amp;TRIM(M334)&amp;". ")&amp;(
IF("B"=F334,IF(ISTEXT(N334),TRIM(N334)&amp;"_ ","")&amp;TRIM(O334),"")&amp;
IF("AS"=F334,IF(ISTEXT(P334),TRIM(P334)&amp;"_ ","")&amp;TRIM(Q334),"")&amp;
IF("RL"=F334,IF(ISTEXT(R334),TRIM(R334)&amp;"_ ","")&amp;TRIM(S334),"")
),
"")</f>
        <v>Transaction. Debit. Chart Of Accounts_ Accounting Account</v>
      </c>
      <c r="J334" s="23"/>
      <c r="K334" s="7" t="s">
        <v>273</v>
      </c>
      <c r="L334" s="23"/>
      <c r="M334" s="6" t="s">
        <v>1050</v>
      </c>
      <c r="N334" s="12"/>
      <c r="O334" s="6"/>
      <c r="P334" s="12"/>
      <c r="Q334" s="6"/>
      <c r="R334" s="12" t="s">
        <v>1887</v>
      </c>
      <c r="S334" s="7" t="s">
        <v>218</v>
      </c>
      <c r="T334" s="9" t="s">
        <v>2537</v>
      </c>
      <c r="U334" s="29" t="s">
        <v>2329</v>
      </c>
    </row>
    <row r="335" spans="1:21" s="7" customFormat="1" ht="15.75" customHeight="1">
      <c r="A335" s="6" t="s">
        <v>1277</v>
      </c>
      <c r="B335" s="6" t="s">
        <v>1145</v>
      </c>
      <c r="C335" s="33" t="s">
        <v>551</v>
      </c>
      <c r="D335" s="5">
        <v>228</v>
      </c>
      <c r="E335" s="31" t="s">
        <v>2303</v>
      </c>
      <c r="F335" s="8" t="s">
        <v>173</v>
      </c>
      <c r="G335" s="29" t="s">
        <v>58</v>
      </c>
      <c r="H335" s="6" t="s">
        <v>1146</v>
      </c>
      <c r="I335" s="6" t="str">
        <f>IF("DT"=G335,TRIM(M335)&amp;". Type","")&amp;
IF(AND(ISBLANK(F335),"CC"=G335),IF(ISTEXT(J335),TRIM(J335)&amp;"_ ","")&amp;TRIM(K335)&amp;". "&amp;IF(ISTEXT(L335),TRIM(L335)&amp;"_ ","")&amp;TRIM(M335),"")&amp;
IF("SC"=G335,IF(ISTEXT(J335),TRIM(J335)&amp;"_ ","")&amp;TRIM(K335)&amp;". "&amp;IF(ISTEXT(L335),TRIM(L335)&amp;"_ ","")&amp;TRIM(M335)&amp;". "&amp;IF(ISTEXT(N335),TRIM(N335)&amp;"_ ","")&amp;TRIM(O335),"")&amp;
IF(OR(AND("CC"=G335,ISTEXT(F335)),"BIE"=G335),
 IF(ISTEXT(J335),TRIM(J335)&amp;"_ ","")&amp;TRIM(K335)&amp;". "&amp;
IF("ID"=F335,
"ID",
IF(ISTEXT(L335),TRIM(L335)&amp;"_ ","")&amp;TRIM(M335)&amp;". ")&amp;(
IF("B"=F335,IF(ISTEXT(N335),TRIM(N335)&amp;"_ ","")&amp;TRIM(O335),"")&amp;
IF("AS"=F335,IF(ISTEXT(P335),TRIM(P335)&amp;"_ ","")&amp;TRIM(Q335),"")&amp;
IF("RL"=F335,IF(ISTEXT(R335),TRIM(R335)&amp;"_ ","")&amp;TRIM(S335),"")
),
"")</f>
        <v>Transaction. Credit. Chart Of Accounts_ Accounting Account</v>
      </c>
      <c r="J335" s="23"/>
      <c r="K335" s="7" t="s">
        <v>273</v>
      </c>
      <c r="L335" s="23"/>
      <c r="M335" s="6" t="s">
        <v>2027</v>
      </c>
      <c r="N335" s="12"/>
      <c r="O335" s="6"/>
      <c r="P335" s="12"/>
      <c r="Q335" s="6"/>
      <c r="R335" s="12" t="s">
        <v>1887</v>
      </c>
      <c r="S335" s="7" t="s">
        <v>218</v>
      </c>
      <c r="T335" s="9" t="s">
        <v>2538</v>
      </c>
      <c r="U335" s="29" t="s">
        <v>2329</v>
      </c>
    </row>
    <row r="336" spans="1:21" s="7" customFormat="1" ht="15.75" customHeight="1">
      <c r="A336" s="6" t="s">
        <v>1277</v>
      </c>
      <c r="B336" s="6" t="s">
        <v>437</v>
      </c>
      <c r="C336" s="33" t="s">
        <v>438</v>
      </c>
      <c r="D336" s="5">
        <v>229</v>
      </c>
      <c r="E336" s="31" t="s">
        <v>2303</v>
      </c>
      <c r="F336" s="12" t="s">
        <v>173</v>
      </c>
      <c r="G336" s="29" t="s">
        <v>58</v>
      </c>
      <c r="H336" s="6" t="s">
        <v>439</v>
      </c>
      <c r="I336" s="6" t="str">
        <f>IF("DT"=G336,TRIM(M336)&amp;". Type","")&amp;
IF(AND(ISBLANK(F336),"CC"=G336),IF(ISTEXT(J336),TRIM(J336)&amp;"_ ","")&amp;TRIM(K336)&amp;". "&amp;IF(ISTEXT(L336),TRIM(L336)&amp;"_ ","")&amp;TRIM(M336),"")&amp;
IF("SC"=G336,IF(ISTEXT(J336),TRIM(J336)&amp;"_ ","")&amp;TRIM(K336)&amp;". "&amp;IF(ISTEXT(L336),TRIM(L336)&amp;"_ ","")&amp;TRIM(M336)&amp;". "&amp;IF(ISTEXT(N336),TRIM(N336)&amp;"_ ","")&amp;TRIM(O336),"")&amp;
IF(OR(AND("CC"=G336,ISTEXT(F336)),"BIE"=G336),
 IF(ISTEXT(J336),TRIM(J336)&amp;"_ ","")&amp;TRIM(K336)&amp;". "&amp;
IF("ID"=F336,
"ID",
IF(ISTEXT(L336),TRIM(L336)&amp;"_ ","")&amp;TRIM(M336)&amp;". ")&amp;(
IF("B"=F336,IF(ISTEXT(N336),TRIM(N336)&amp;"_ ","")&amp;TRIM(O336),"")&amp;
IF("AS"=F336,IF(ISTEXT(P336),TRIM(P336)&amp;"_ ","")&amp;TRIM(Q336),"")&amp;
IF("RL"=F336,IF(ISTEXT(R336),TRIM(R336)&amp;"_ ","")&amp;TRIM(S336),"")
),
"")</f>
        <v>Transaction. X. Business Segment_ List</v>
      </c>
      <c r="J336" s="23"/>
      <c r="K336" s="7" t="s">
        <v>273</v>
      </c>
      <c r="L336" s="23"/>
      <c r="M336" s="6" t="s">
        <v>2005</v>
      </c>
      <c r="N336" s="12"/>
      <c r="O336" s="6"/>
      <c r="P336" s="12"/>
      <c r="Q336" s="6"/>
      <c r="R336" s="12" t="s">
        <v>685</v>
      </c>
      <c r="S336" s="6" t="s">
        <v>1717</v>
      </c>
      <c r="T336" s="9" t="s">
        <v>2257</v>
      </c>
      <c r="U336" s="29" t="s">
        <v>2332</v>
      </c>
    </row>
    <row r="337" spans="1:21" s="7" customFormat="1" ht="15.75" customHeight="1">
      <c r="A337" s="6"/>
      <c r="B337" s="6"/>
      <c r="C337" s="33"/>
      <c r="D337" s="5">
        <v>230</v>
      </c>
      <c r="E337" s="31" t="s">
        <v>2303</v>
      </c>
      <c r="F337" s="8" t="s">
        <v>157</v>
      </c>
      <c r="G337" s="29" t="s">
        <v>58</v>
      </c>
      <c r="H337" s="6" t="s">
        <v>2872</v>
      </c>
      <c r="I337" s="6" t="str">
        <f>IF("DT"=G337,TRIM(M337)&amp;". Type","")&amp;
IF(AND(ISBLANK(F337),"CC"=G337),IF(ISTEXT(J337),TRIM(J337)&amp;"_ ","")&amp;TRIM(K337)&amp;". "&amp;IF(ISTEXT(L337),TRIM(L337)&amp;"_ ","")&amp;TRIM(M337),"")&amp;
IF("SC"=G337,IF(ISTEXT(J337),TRIM(J337)&amp;"_ ","")&amp;TRIM(K337)&amp;". "&amp;IF(ISTEXT(L337),TRIM(L337)&amp;"_ ","")&amp;TRIM(M337)&amp;". "&amp;IF(ISTEXT(N337),TRIM(N337)&amp;"_ ","")&amp;TRIM(O337),"")&amp;
IF(OR(AND("CC"=G337,ISTEXT(F337)),"BIE"=G337),
 IF(ISTEXT(J337),TRIM(J337)&amp;"_ ","")&amp;TRIM(K337)&amp;". "&amp;
IF("ID"=F337,
"ID",
IF(ISTEXT(L337),TRIM(L337)&amp;"_ ","")&amp;TRIM(M337)&amp;". ")&amp;(
IF("B"=F337,IF(ISTEXT(N337),TRIM(N337)&amp;"_ ","")&amp;TRIM(O337),"")&amp;
IF("AS"=F337,IF(ISTEXT(P337),TRIM(P337)&amp;"_ ","")&amp;TRIM(Q337),"")&amp;
IF("RL"=F337,IF(ISTEXT(R337),TRIM(R337)&amp;"_ ","")&amp;TRIM(S337),"")
),
"")</f>
        <v>Transaction. [Specified] Quantity. Quantity</v>
      </c>
      <c r="J337" s="23"/>
      <c r="K337" s="6" t="s">
        <v>273</v>
      </c>
      <c r="L337" s="22"/>
      <c r="M337" s="6" t="s">
        <v>2871</v>
      </c>
      <c r="N337" s="12"/>
      <c r="O337" s="6" t="s">
        <v>161</v>
      </c>
      <c r="P337" s="22"/>
      <c r="Q337" s="7" t="s">
        <v>152</v>
      </c>
      <c r="R337" s="12"/>
      <c r="S337" s="6" t="s">
        <v>152</v>
      </c>
      <c r="T337" s="10" t="s">
        <v>162</v>
      </c>
      <c r="U337" s="29" t="s">
        <v>2329</v>
      </c>
    </row>
    <row r="338" spans="1:21" s="7" customFormat="1" ht="15.75" customHeight="1">
      <c r="A338" s="6"/>
      <c r="B338" s="6"/>
      <c r="C338" s="33"/>
      <c r="D338" s="5">
        <v>231</v>
      </c>
      <c r="E338" s="31" t="s">
        <v>2303</v>
      </c>
      <c r="F338" s="8" t="s">
        <v>157</v>
      </c>
      <c r="G338" s="29" t="s">
        <v>58</v>
      </c>
      <c r="H338" s="6" t="s">
        <v>163</v>
      </c>
      <c r="I338" s="6" t="str">
        <f>IF("DT"=G338,TRIM(M338)&amp;". Type","")&amp;
IF(AND(ISBLANK(F338),"CC"=G338),IF(ISTEXT(J338),TRIM(J338)&amp;"_ ","")&amp;TRIM(K338)&amp;". "&amp;IF(ISTEXT(L338),TRIM(L338)&amp;"_ ","")&amp;TRIM(M338),"")&amp;
IF("SC"=G338,IF(ISTEXT(J338),TRIM(J338)&amp;"_ ","")&amp;TRIM(K338)&amp;". "&amp;IF(ISTEXT(L338),TRIM(L338)&amp;"_ ","")&amp;TRIM(M338)&amp;". "&amp;IF(ISTEXT(N338),TRIM(N338)&amp;"_ ","")&amp;TRIM(O338),"")&amp;
IF(OR(AND("CC"=G338,ISTEXT(F338)),"BIE"=G338),
 IF(ISTEXT(J338),TRIM(J338)&amp;"_ ","")&amp;TRIM(K338)&amp;". "&amp;
IF("ID"=F338,
"ID",
IF(ISTEXT(L338),TRIM(L338)&amp;"_ ","")&amp;TRIM(M338)&amp;". ")&amp;(
IF("B"=F338,IF(ISTEXT(N338),TRIM(N338)&amp;"_ ","")&amp;TRIM(O338),"")&amp;
IF("AS"=F338,IF(ISTEXT(P338),TRIM(P338)&amp;"_ ","")&amp;TRIM(Q338),"")&amp;
IF("RL"=F338,IF(ISTEXT(R338),TRIM(R338)&amp;"_ ","")&amp;TRIM(S338),"")
),
"")</f>
        <v>Transaction. Issue Date Time. Date Time</v>
      </c>
      <c r="J338" s="23"/>
      <c r="K338" s="6" t="s">
        <v>273</v>
      </c>
      <c r="L338" s="22"/>
      <c r="M338" s="6" t="s">
        <v>2736</v>
      </c>
      <c r="N338" s="12"/>
      <c r="O338" s="6" t="s">
        <v>164</v>
      </c>
      <c r="P338" s="22"/>
      <c r="Q338" s="7" t="s">
        <v>152</v>
      </c>
      <c r="R338" s="12"/>
      <c r="S338" s="6" t="s">
        <v>152</v>
      </c>
      <c r="T338" s="10" t="s">
        <v>1808</v>
      </c>
      <c r="U338" s="29" t="s">
        <v>2329</v>
      </c>
    </row>
    <row r="339" spans="1:21" s="7" customFormat="1" ht="15.75" customHeight="1">
      <c r="A339" s="6"/>
      <c r="B339" s="6"/>
      <c r="C339" s="33"/>
      <c r="D339" s="5">
        <v>232</v>
      </c>
      <c r="E339" s="31" t="s">
        <v>2303</v>
      </c>
      <c r="F339" s="8" t="s">
        <v>196</v>
      </c>
      <c r="G339" s="29" t="s">
        <v>58</v>
      </c>
      <c r="H339" s="6" t="s">
        <v>198</v>
      </c>
      <c r="I339" s="6" t="str">
        <f>IF("DT"=G339,TRIM(M339)&amp;". Type","")&amp;
IF(AND(ISBLANK(F339),"CC"=G339),IF(ISTEXT(J339),TRIM(J339)&amp;"_ ","")&amp;TRIM(K339)&amp;". "&amp;IF(ISTEXT(L339),TRIM(L339)&amp;"_ ","")&amp;TRIM(M339),"")&amp;
IF("SC"=G339,IF(ISTEXT(J339),TRIM(J339)&amp;"_ ","")&amp;TRIM(K339)&amp;". "&amp;IF(ISTEXT(L339),TRIM(L339)&amp;"_ ","")&amp;TRIM(M339)&amp;". "&amp;IF(ISTEXT(N339),TRIM(N339)&amp;"_ ","")&amp;TRIM(O339),"")&amp;
IF(OR(AND("CC"=G339,ISTEXT(F339)),"BIE"=G339),
 IF(ISTEXT(J339),TRIM(J339)&amp;"_ ","")&amp;TRIM(K339)&amp;". "&amp;
IF("ID"=F339,
"ID",
IF(ISTEXT(L339),TRIM(L339)&amp;"_ ","")&amp;TRIM(M339)&amp;". ")&amp;(
IF("B"=F339,IF(ISTEXT(N339),TRIM(N339)&amp;"_ ","")&amp;TRIM(O339),"")&amp;
IF("AS"=F339,IF(ISTEXT(P339),TRIM(P339)&amp;"_ ","")&amp;TRIM(Q339),"")&amp;
IF("RL"=F339,IF(ISTEXT(R339),TRIM(R339)&amp;"_ ","")&amp;TRIM(S339),"")
),
"")</f>
        <v>Transaction. Transaction Amount. Transaction Amount</v>
      </c>
      <c r="J339" s="23"/>
      <c r="K339" s="6" t="s">
        <v>273</v>
      </c>
      <c r="L339" s="22"/>
      <c r="M339" s="6" t="s">
        <v>2751</v>
      </c>
      <c r="N339" s="12"/>
      <c r="O339" s="6" t="s">
        <v>198</v>
      </c>
      <c r="P339" s="22"/>
      <c r="Q339" s="7" t="s">
        <v>152</v>
      </c>
      <c r="R339" s="12"/>
      <c r="S339" s="6" t="s">
        <v>152</v>
      </c>
      <c r="T339" s="10" t="s">
        <v>1810</v>
      </c>
      <c r="U339" s="29" t="s">
        <v>2329</v>
      </c>
    </row>
    <row r="340" spans="1:21" s="7" customFormat="1" ht="15.75" customHeight="1">
      <c r="A340" s="6"/>
      <c r="B340" s="6"/>
      <c r="C340" s="33"/>
      <c r="D340" s="5">
        <v>233</v>
      </c>
      <c r="E340" s="31" t="s">
        <v>2303</v>
      </c>
      <c r="F340" s="8" t="s">
        <v>157</v>
      </c>
      <c r="G340" s="29" t="s">
        <v>58</v>
      </c>
      <c r="H340" s="6" t="s">
        <v>2873</v>
      </c>
      <c r="I340" s="6" t="str">
        <f>IF("DT"=G340,TRIM(M340)&amp;". Type","")&amp;
IF(AND(ISBLANK(F340),"CC"=G340),IF(ISTEXT(J340),TRIM(J340)&amp;"_ ","")&amp;TRIM(K340)&amp;". "&amp;IF(ISTEXT(L340),TRIM(L340)&amp;"_ ","")&amp;TRIM(M340),"")&amp;
IF("SC"=G340,IF(ISTEXT(J340),TRIM(J340)&amp;"_ ","")&amp;TRIM(K340)&amp;". "&amp;IF(ISTEXT(L340),TRIM(L340)&amp;"_ ","")&amp;TRIM(M340)&amp;". "&amp;IF(ISTEXT(N340),TRIM(N340)&amp;"_ ","")&amp;TRIM(O340),"")&amp;
IF(OR(AND("CC"=G340,ISTEXT(F340)),"BIE"=G340),
 IF(ISTEXT(J340),TRIM(J340)&amp;"_ ","")&amp;TRIM(K340)&amp;". "&amp;
IF("ID"=F340,
"ID",
IF(ISTEXT(L340),TRIM(L340)&amp;"_ ","")&amp;TRIM(M340)&amp;". ")&amp;(
IF("B"=F340,IF(ISTEXT(N340),TRIM(N340)&amp;"_ ","")&amp;TRIM(O340),"")&amp;
IF("AS"=F340,IF(ISTEXT(P340),TRIM(P340)&amp;"_ ","")&amp;TRIM(Q340),"")&amp;
IF("RL"=F340,IF(ISTEXT(R340),TRIM(R340)&amp;"_ ","")&amp;TRIM(S340),"")
),
"")</f>
        <v>Transaction. [Specified] Flag. Indicator</v>
      </c>
      <c r="J340" s="23"/>
      <c r="K340" s="6" t="s">
        <v>273</v>
      </c>
      <c r="L340" s="22"/>
      <c r="M340" s="6" t="s">
        <v>2873</v>
      </c>
      <c r="N340" s="12"/>
      <c r="O340" s="6" t="s">
        <v>2705</v>
      </c>
      <c r="P340" s="22"/>
      <c r="Q340" s="7" t="s">
        <v>152</v>
      </c>
      <c r="R340" s="12"/>
      <c r="S340" s="6" t="s">
        <v>152</v>
      </c>
      <c r="T340" s="10" t="s">
        <v>167</v>
      </c>
      <c r="U340" s="29" t="s">
        <v>2329</v>
      </c>
    </row>
    <row r="341" spans="1:21" s="7" customFormat="1" ht="15.75" customHeight="1">
      <c r="A341" s="6"/>
      <c r="B341" s="6"/>
      <c r="C341" s="33"/>
      <c r="D341" s="5">
        <v>234</v>
      </c>
      <c r="E341" s="31" t="s">
        <v>2303</v>
      </c>
      <c r="F341" s="8" t="s">
        <v>157</v>
      </c>
      <c r="G341" s="29" t="s">
        <v>58</v>
      </c>
      <c r="H341" s="6" t="s">
        <v>168</v>
      </c>
      <c r="I341" s="6" t="str">
        <f>IF("DT"=G341,TRIM(M341)&amp;". Type","")&amp;
IF(AND(ISBLANK(F341),"CC"=G341),IF(ISTEXT(J341),TRIM(J341)&amp;"_ ","")&amp;TRIM(K341)&amp;". "&amp;IF(ISTEXT(L341),TRIM(L341)&amp;"_ ","")&amp;TRIM(M341),"")&amp;
IF("SC"=G341,IF(ISTEXT(J341),TRIM(J341)&amp;"_ ","")&amp;TRIM(K341)&amp;". "&amp;IF(ISTEXT(L341),TRIM(L341)&amp;"_ ","")&amp;TRIM(M341)&amp;". "&amp;IF(ISTEXT(N341),TRIM(N341)&amp;"_ ","")&amp;TRIM(O341),"")&amp;
IF(OR(AND("CC"=G341,ISTEXT(F341)),"BIE"=G341),
 IF(ISTEXT(J341),TRIM(J341)&amp;"_ ","")&amp;TRIM(K341)&amp;". "&amp;
IF("ID"=F341,
"ID",
IF(ISTEXT(L341),TRIM(L341)&amp;"_ ","")&amp;TRIM(M341)&amp;". ")&amp;(
IF("B"=F341,IF(ISTEXT(N341),TRIM(N341)&amp;"_ ","")&amp;TRIM(O341),"")&amp;
IF("AS"=F341,IF(ISTEXT(P341),TRIM(P341)&amp;"_ ","")&amp;TRIM(Q341),"")&amp;
IF("RL"=F341,IF(ISTEXT(R341),TRIM(R341)&amp;"_ ","")&amp;TRIM(S341),"")
),
"")</f>
        <v>Transaction. [Specified] Text. Text</v>
      </c>
      <c r="J341" s="23"/>
      <c r="K341" s="6" t="s">
        <v>273</v>
      </c>
      <c r="L341" s="22"/>
      <c r="M341" s="6" t="s">
        <v>2875</v>
      </c>
      <c r="N341" s="12"/>
      <c r="O341" s="6" t="s">
        <v>160</v>
      </c>
      <c r="P341" s="22"/>
      <c r="Q341" s="7" t="s">
        <v>152</v>
      </c>
      <c r="R341" s="12"/>
      <c r="S341" s="6" t="s">
        <v>152</v>
      </c>
      <c r="T341" s="10" t="s">
        <v>169</v>
      </c>
      <c r="U341" s="29" t="s">
        <v>2329</v>
      </c>
    </row>
    <row r="342" spans="1:21" s="7" customFormat="1" ht="15.75" customHeight="1">
      <c r="A342" s="6"/>
      <c r="B342" s="6"/>
      <c r="C342" s="33"/>
      <c r="D342" s="5">
        <v>235</v>
      </c>
      <c r="E342" s="31" t="s">
        <v>2303</v>
      </c>
      <c r="F342" s="8" t="s">
        <v>157</v>
      </c>
      <c r="G342" s="29" t="s">
        <v>58</v>
      </c>
      <c r="H342" s="6" t="s">
        <v>165</v>
      </c>
      <c r="I342" s="6" t="str">
        <f>IF("DT"=G342,TRIM(M342)&amp;". Type","")&amp;
IF(AND(ISBLANK(F342),"CC"=G342),IF(ISTEXT(J342),TRIM(J342)&amp;"_ ","")&amp;TRIM(K342)&amp;". "&amp;IF(ISTEXT(L342),TRIM(L342)&amp;"_ ","")&amp;TRIM(M342),"")&amp;
IF("SC"=G342,IF(ISTEXT(J342),TRIM(J342)&amp;"_ ","")&amp;TRIM(K342)&amp;". "&amp;IF(ISTEXT(L342),TRIM(L342)&amp;"_ ","")&amp;TRIM(M342)&amp;". "&amp;IF(ISTEXT(N342),TRIM(N342)&amp;"_ ","")&amp;TRIM(O342),"")&amp;
IF(OR(AND("CC"=G342,ISTEXT(F342)),"BIE"=G342),
 IF(ISTEXT(J342),TRIM(J342)&amp;"_ ","")&amp;TRIM(K342)&amp;". "&amp;
IF("ID"=F342,
"ID",
IF(ISTEXT(L342),TRIM(L342)&amp;"_ ","")&amp;TRIM(M342)&amp;". ")&amp;(
IF("B"=F342,IF(ISTEXT(N342),TRIM(N342)&amp;"_ ","")&amp;TRIM(O342),"")&amp;
IF("AS"=F342,IF(ISTEXT(P342),TRIM(P342)&amp;"_ ","")&amp;TRIM(Q342),"")&amp;
IF("RL"=F342,IF(ISTEXT(R342),TRIM(R342)&amp;"_ ","")&amp;TRIM(S342),"")
),
"")</f>
        <v>Transaction. [Specified] Flag. Identifier</v>
      </c>
      <c r="J342" s="23"/>
      <c r="K342" s="6" t="s">
        <v>273</v>
      </c>
      <c r="L342" s="22"/>
      <c r="M342" s="6" t="s">
        <v>2873</v>
      </c>
      <c r="N342" s="12"/>
      <c r="O342" s="6" t="s">
        <v>2874</v>
      </c>
      <c r="P342" s="22"/>
      <c r="Q342" s="7" t="s">
        <v>152</v>
      </c>
      <c r="R342" s="12"/>
      <c r="S342" s="6" t="s">
        <v>152</v>
      </c>
      <c r="T342" s="10" t="s">
        <v>195</v>
      </c>
      <c r="U342" s="29" t="s">
        <v>2329</v>
      </c>
    </row>
    <row r="343" spans="1:21" s="7" customFormat="1" ht="15.75" customHeight="1">
      <c r="A343" s="6"/>
      <c r="B343" s="6"/>
      <c r="C343" s="33"/>
      <c r="D343" s="5">
        <v>236</v>
      </c>
      <c r="E343" s="31" t="s">
        <v>2303</v>
      </c>
      <c r="F343" s="8" t="s">
        <v>177</v>
      </c>
      <c r="G343" s="29" t="s">
        <v>58</v>
      </c>
      <c r="H343" s="6" t="s">
        <v>178</v>
      </c>
      <c r="I343" s="6" t="str">
        <f>IF("DT"=G343,TRIM(M343)&amp;". Type","")&amp;
IF(AND(ISBLANK(F343),"CC"=G343),IF(ISTEXT(J343),TRIM(J343)&amp;"_ ","")&amp;TRIM(K343)&amp;". "&amp;IF(ISTEXT(L343),TRIM(L343)&amp;"_ ","")&amp;TRIM(M343),"")&amp;
IF("SC"=G343,IF(ISTEXT(J343),TRIM(J343)&amp;"_ ","")&amp;TRIM(K343)&amp;". "&amp;IF(ISTEXT(L343),TRIM(L343)&amp;"_ ","")&amp;TRIM(M343)&amp;". "&amp;IF(ISTEXT(N343),TRIM(N343)&amp;"_ ","")&amp;TRIM(O343),"")&amp;
IF(OR(AND("CC"=G343,ISTEXT(F343)),"BIE"=G343),
 IF(ISTEXT(J343),TRIM(J343)&amp;"_ ","")&amp;TRIM(K343)&amp;". "&amp;
IF("ID"=F343,
"ID",
IF(ISTEXT(L343),TRIM(L343)&amp;"_ ","")&amp;TRIM(M343)&amp;". ")&amp;(
IF("B"=F343,IF(ISTEXT(N343),TRIM(N343)&amp;"_ ","")&amp;TRIM(O343),"")&amp;
IF("AS"=F343,IF(ISTEXT(P343),TRIM(P343)&amp;"_ ","")&amp;TRIM(Q343),"")&amp;
IF("RL"=F343,IF(ISTEXT(R343),TRIM(R343)&amp;"_ ","")&amp;TRIM(S343),"")
),
"")</f>
        <v>Transaction. Recorded. Period</v>
      </c>
      <c r="J343" s="23"/>
      <c r="K343" s="6" t="s">
        <v>273</v>
      </c>
      <c r="L343" s="22"/>
      <c r="M343" s="6" t="s">
        <v>2437</v>
      </c>
      <c r="N343" s="12"/>
      <c r="O343" s="6"/>
      <c r="P343" s="22"/>
      <c r="Q343" s="7" t="s">
        <v>179</v>
      </c>
      <c r="R343" s="12"/>
      <c r="S343" s="6" t="s">
        <v>152</v>
      </c>
      <c r="T343" s="10" t="s">
        <v>180</v>
      </c>
      <c r="U343" s="29" t="s">
        <v>2329</v>
      </c>
    </row>
    <row r="344" spans="1:21" s="7" customFormat="1" ht="15.75" customHeight="1">
      <c r="A344" s="6"/>
      <c r="B344" s="6"/>
      <c r="C344" s="33"/>
      <c r="D344" s="5">
        <v>237</v>
      </c>
      <c r="E344" s="31" t="s">
        <v>2303</v>
      </c>
      <c r="F344" s="8" t="s">
        <v>177</v>
      </c>
      <c r="G344" s="29" t="s">
        <v>58</v>
      </c>
      <c r="H344" s="6" t="s">
        <v>2295</v>
      </c>
      <c r="I344" s="6" t="str">
        <f>IF("DT"=G344,TRIM(M344)&amp;". Type","")&amp;
IF(AND(ISBLANK(F344),"CC"=G344),IF(ISTEXT(J344),TRIM(J344)&amp;"_ ","")&amp;TRIM(K344)&amp;". "&amp;IF(ISTEXT(L344),TRIM(L344)&amp;"_ ","")&amp;TRIM(M344),"")&amp;
IF("SC"=G344,IF(ISTEXT(J344),TRIM(J344)&amp;"_ ","")&amp;TRIM(K344)&amp;". "&amp;IF(ISTEXT(L344),TRIM(L344)&amp;"_ ","")&amp;TRIM(M344)&amp;". "&amp;IF(ISTEXT(N344),TRIM(N344)&amp;"_ ","")&amp;TRIM(O344),"")&amp;
IF(OR(AND("CC"=G344,ISTEXT(F344)),"BIE"=G344),
 IF(ISTEXT(J344),TRIM(J344)&amp;"_ ","")&amp;TRIM(K344)&amp;". "&amp;
IF("ID"=F344,
"ID",
IF(ISTEXT(L344),TRIM(L344)&amp;"_ ","")&amp;TRIM(M344)&amp;". ")&amp;(
IF("B"=F344,IF(ISTEXT(N344),TRIM(N344)&amp;"_ ","")&amp;TRIM(O344),"")&amp;
IF("AS"=F344,IF(ISTEXT(P344),TRIM(P344)&amp;"_ ","")&amp;TRIM(Q344),"")&amp;
IF("RL"=F344,IF(ISTEXT(R344),TRIM(R344)&amp;"_ ","")&amp;TRIM(S344),"")
),
"")</f>
        <v>Transaction. [Spedified]. Monetary Value</v>
      </c>
      <c r="J344" s="23"/>
      <c r="K344" s="6" t="s">
        <v>273</v>
      </c>
      <c r="L344" s="22"/>
      <c r="M344" s="6" t="s">
        <v>181</v>
      </c>
      <c r="N344" s="12"/>
      <c r="O344" s="6"/>
      <c r="P344" s="22"/>
      <c r="Q344" s="7" t="s">
        <v>182</v>
      </c>
      <c r="R344" s="12"/>
      <c r="S344" s="6" t="s">
        <v>152</v>
      </c>
      <c r="T344" s="10" t="s">
        <v>183</v>
      </c>
      <c r="U344" s="29" t="s">
        <v>2329</v>
      </c>
    </row>
    <row r="345" spans="1:21" s="7" customFormat="1" ht="15.75" customHeight="1">
      <c r="A345" s="6"/>
      <c r="B345" s="6"/>
      <c r="C345" s="33"/>
      <c r="D345" s="5">
        <v>238</v>
      </c>
      <c r="E345" s="31" t="s">
        <v>2303</v>
      </c>
      <c r="F345" s="8" t="s">
        <v>177</v>
      </c>
      <c r="G345" s="29" t="s">
        <v>58</v>
      </c>
      <c r="H345" s="6" t="s">
        <v>185</v>
      </c>
      <c r="I345" s="6" t="str">
        <f>IF("DT"=G345,TRIM(M345)&amp;". Type","")&amp;
IF(AND(ISBLANK(F345),"CC"=G345),IF(ISTEXT(J345),TRIM(J345)&amp;"_ ","")&amp;TRIM(K345)&amp;". "&amp;IF(ISTEXT(L345),TRIM(L345)&amp;"_ ","")&amp;TRIM(M345),"")&amp;
IF("SC"=G345,IF(ISTEXT(J345),TRIM(J345)&amp;"_ ","")&amp;TRIM(K345)&amp;". "&amp;IF(ISTEXT(L345),TRIM(L345)&amp;"_ ","")&amp;TRIM(M345)&amp;". "&amp;IF(ISTEXT(N345),TRIM(N345)&amp;"_ ","")&amp;TRIM(O345),"")&amp;
IF(OR(AND("CC"=G345,ISTEXT(F345)),"BIE"=G345),
 IF(ISTEXT(J345),TRIM(J345)&amp;"_ ","")&amp;TRIM(K345)&amp;". "&amp;
IF("ID"=F345,
"ID",
IF(ISTEXT(L345),TRIM(L345)&amp;"_ ","")&amp;TRIM(M345)&amp;". ")&amp;(
IF("B"=F345,IF(ISTEXT(N345),TRIM(N345)&amp;"_ ","")&amp;TRIM(O345),"")&amp;
IF("AS"=F345,IF(ISTEXT(P345),TRIM(P345)&amp;"_ ","")&amp;TRIM(Q345),"")&amp;
IF("RL"=F345,IF(ISTEXT(R345),TRIM(R345)&amp;"_ ","")&amp;TRIM(S345),"")
),
"")</f>
        <v>Transaction. Associated. Document</v>
      </c>
      <c r="J345" s="23"/>
      <c r="K345" s="6" t="s">
        <v>273</v>
      </c>
      <c r="L345" s="22"/>
      <c r="M345" s="6" t="s">
        <v>186</v>
      </c>
      <c r="N345" s="12"/>
      <c r="O345" s="6"/>
      <c r="P345" s="22"/>
      <c r="Q345" s="7" t="s">
        <v>187</v>
      </c>
      <c r="R345" s="12"/>
      <c r="S345" s="6" t="s">
        <v>152</v>
      </c>
      <c r="T345" s="10" t="s">
        <v>1809</v>
      </c>
      <c r="U345" s="29" t="s">
        <v>2329</v>
      </c>
    </row>
    <row r="346" spans="1:21" s="7" customFormat="1" ht="15.75" customHeight="1">
      <c r="A346" s="6"/>
      <c r="B346" s="6"/>
      <c r="C346" s="33"/>
      <c r="D346" s="5">
        <v>239</v>
      </c>
      <c r="E346" s="31" t="s">
        <v>2303</v>
      </c>
      <c r="F346" s="8" t="s">
        <v>177</v>
      </c>
      <c r="G346" s="29" t="s">
        <v>58</v>
      </c>
      <c r="H346" s="6" t="s">
        <v>188</v>
      </c>
      <c r="I346" s="6" t="str">
        <f>IF("DT"=G346,TRIM(M346)&amp;". Type","")&amp;
IF(AND(ISBLANK(F346),"CC"=G346),IF(ISTEXT(J346),TRIM(J346)&amp;"_ ","")&amp;TRIM(K346)&amp;". "&amp;IF(ISTEXT(L346),TRIM(L346)&amp;"_ ","")&amp;TRIM(M346),"")&amp;
IF("SC"=G346,IF(ISTEXT(J346),TRIM(J346)&amp;"_ ","")&amp;TRIM(K346)&amp;". "&amp;IF(ISTEXT(L346),TRIM(L346)&amp;"_ ","")&amp;TRIM(M346)&amp;". "&amp;IF(ISTEXT(N346),TRIM(N346)&amp;"_ ","")&amp;TRIM(O346),"")&amp;
IF(OR(AND("CC"=G346,ISTEXT(F346)),"BIE"=G346),
 IF(ISTEXT(J346),TRIM(J346)&amp;"_ ","")&amp;TRIM(K346)&amp;". "&amp;
IF("ID"=F346,
"ID",
IF(ISTEXT(L346),TRIM(L346)&amp;"_ ","")&amp;TRIM(M346)&amp;". ")&amp;(
IF("B"=F346,IF(ISTEXT(N346),TRIM(N346)&amp;"_ ","")&amp;TRIM(O346),"")&amp;
IF("AS"=F346,IF(ISTEXT(P346),TRIM(P346)&amp;"_ ","")&amp;TRIM(Q346),"")&amp;
IF("RL"=F346,IF(ISTEXT(R346),TRIM(R346)&amp;"_ ","")&amp;TRIM(S346),"")
),
"")</f>
        <v>Transaction. Applicable. Trade Settlement</v>
      </c>
      <c r="J346" s="23"/>
      <c r="K346" s="6" t="s">
        <v>273</v>
      </c>
      <c r="L346" s="22"/>
      <c r="M346" s="6" t="s">
        <v>189</v>
      </c>
      <c r="N346" s="12"/>
      <c r="O346" s="6"/>
      <c r="P346" s="22"/>
      <c r="Q346" s="7" t="s">
        <v>188</v>
      </c>
      <c r="R346" s="12"/>
      <c r="S346" s="6" t="s">
        <v>152</v>
      </c>
      <c r="T346" s="10" t="s">
        <v>190</v>
      </c>
      <c r="U346" s="29" t="s">
        <v>2329</v>
      </c>
    </row>
    <row r="347" spans="1:21" s="7" customFormat="1" ht="15.75" customHeight="1">
      <c r="A347" s="6"/>
      <c r="B347" s="6"/>
      <c r="C347" s="33"/>
      <c r="D347" s="5">
        <v>240</v>
      </c>
      <c r="E347" s="31" t="s">
        <v>2303</v>
      </c>
      <c r="F347" s="8" t="s">
        <v>177</v>
      </c>
      <c r="G347" s="29" t="s">
        <v>58</v>
      </c>
      <c r="H347" s="6" t="s">
        <v>191</v>
      </c>
      <c r="I347" s="6" t="str">
        <f>IF("DT"=G347,TRIM(M347)&amp;". Type","")&amp;
IF(AND(ISBLANK(F347),"CC"=G347),IF(ISTEXT(J347),TRIM(J347)&amp;"_ ","")&amp;TRIM(K347)&amp;". "&amp;IF(ISTEXT(L347),TRIM(L347)&amp;"_ ","")&amp;TRIM(M347),"")&amp;
IF("SC"=G347,IF(ISTEXT(J347),TRIM(J347)&amp;"_ ","")&amp;TRIM(K347)&amp;". "&amp;IF(ISTEXT(L347),TRIM(L347)&amp;"_ ","")&amp;TRIM(M347)&amp;". "&amp;IF(ISTEXT(N347),TRIM(N347)&amp;"_ ","")&amp;TRIM(O347),"")&amp;
IF(OR(AND("CC"=G347,ISTEXT(F347)),"BIE"=G347),
 IF(ISTEXT(J347),TRIM(J347)&amp;"_ ","")&amp;TRIM(K347)&amp;". "&amp;
IF("ID"=F347,
"ID",
IF(ISTEXT(L347),TRIM(L347)&amp;"_ ","")&amp;TRIM(M347)&amp;". ")&amp;(
IF("B"=F347,IF(ISTEXT(N347),TRIM(N347)&amp;"_ ","")&amp;TRIM(O347),"")&amp;
IF("AS"=F347,IF(ISTEXT(P347),TRIM(P347)&amp;"_ ","")&amp;TRIM(Q347),"")&amp;
IF("RL"=F347,IF(ISTEXT(R347),TRIM(R347)&amp;"_ ","")&amp;TRIM(S347),"")
),
"")</f>
        <v>Transaction. Included. Product Group</v>
      </c>
      <c r="J347" s="23"/>
      <c r="K347" s="6" t="s">
        <v>273</v>
      </c>
      <c r="L347" s="22"/>
      <c r="M347" s="6" t="s">
        <v>184</v>
      </c>
      <c r="N347" s="12"/>
      <c r="O347" s="6"/>
      <c r="P347" s="22"/>
      <c r="Q347" s="7" t="s">
        <v>191</v>
      </c>
      <c r="R347" s="12"/>
      <c r="S347" s="6" t="s">
        <v>152</v>
      </c>
      <c r="T347" s="10" t="s">
        <v>192</v>
      </c>
      <c r="U347" s="29" t="s">
        <v>2329</v>
      </c>
    </row>
    <row r="348" spans="1:21" s="7" customFormat="1" ht="15.75" customHeight="1">
      <c r="A348" s="6"/>
      <c r="B348" s="6"/>
      <c r="C348" s="33"/>
      <c r="D348" s="5">
        <v>241</v>
      </c>
      <c r="E348" s="31" t="s">
        <v>2303</v>
      </c>
      <c r="F348" s="8" t="s">
        <v>177</v>
      </c>
      <c r="G348" s="29" t="s">
        <v>58</v>
      </c>
      <c r="H348" s="6" t="s">
        <v>193</v>
      </c>
      <c r="I348" s="6" t="str">
        <f>IF("DT"=G348,TRIM(M348)&amp;". Type","")&amp;
IF(AND(ISBLANK(F348),"CC"=G348),IF(ISTEXT(J348),TRIM(J348)&amp;"_ ","")&amp;TRIM(K348)&amp;". "&amp;IF(ISTEXT(L348),TRIM(L348)&amp;"_ ","")&amp;TRIM(M348),"")&amp;
IF("SC"=G348,IF(ISTEXT(J348),TRIM(J348)&amp;"_ ","")&amp;TRIM(K348)&amp;". "&amp;IF(ISTEXT(L348),TRIM(L348)&amp;"_ ","")&amp;TRIM(M348)&amp;". "&amp;IF(ISTEXT(N348),TRIM(N348)&amp;"_ ","")&amp;TRIM(O348),"")&amp;
IF(OR(AND("CC"=G348,ISTEXT(F348)),"BIE"=G348),
 IF(ISTEXT(J348),TRIM(J348)&amp;"_ ","")&amp;TRIM(K348)&amp;". "&amp;
IF("ID"=F348,
"ID",
IF(ISTEXT(L348),TRIM(L348)&amp;"_ ","")&amp;TRIM(M348)&amp;". ")&amp;(
IF("B"=F348,IF(ISTEXT(N348),TRIM(N348)&amp;"_ ","")&amp;TRIM(O348),"")&amp;
IF("AS"=F348,IF(ISTEXT(P348),TRIM(P348)&amp;"_ ","")&amp;TRIM(Q348),"")&amp;
IF("RL"=F348,IF(ISTEXT(R348),TRIM(R348)&amp;"_ ","")&amp;TRIM(S348),"")
),
"")</f>
        <v>Transaction. Included. Product</v>
      </c>
      <c r="J348" s="23"/>
      <c r="K348" s="6" t="s">
        <v>273</v>
      </c>
      <c r="L348" s="22"/>
      <c r="M348" s="6" t="s">
        <v>184</v>
      </c>
      <c r="N348" s="12"/>
      <c r="O348" s="6"/>
      <c r="P348" s="22"/>
      <c r="Q348" s="7" t="s">
        <v>193</v>
      </c>
      <c r="R348" s="12"/>
      <c r="S348" s="6" t="s">
        <v>152</v>
      </c>
      <c r="T348" s="10" t="s">
        <v>194</v>
      </c>
      <c r="U348" s="29" t="s">
        <v>2329</v>
      </c>
    </row>
    <row r="349" spans="1:21" s="7" customFormat="1" ht="15.75" customHeight="1">
      <c r="A349" s="6"/>
      <c r="B349" s="6"/>
      <c r="C349" s="33"/>
      <c r="D349" s="5">
        <v>243</v>
      </c>
      <c r="E349" s="31" t="s">
        <v>2303</v>
      </c>
      <c r="F349" s="8" t="s">
        <v>149</v>
      </c>
      <c r="G349" s="29" t="s">
        <v>58</v>
      </c>
      <c r="H349" s="6" t="s">
        <v>1811</v>
      </c>
      <c r="I349" s="6" t="str">
        <f>IF("DT"=G349,TRIM(M349)&amp;". Type","")&amp;
IF(AND(ISBLANK(F349),"CC"=G349),IF(ISTEXT(J349),TRIM(J349)&amp;"_ ","")&amp;TRIM(K349)&amp;". "&amp;IF(ISTEXT(L349),TRIM(L349)&amp;"_ ","")&amp;TRIM(M349),"")&amp;
IF("SC"=G349,IF(ISTEXT(J349),TRIM(J349)&amp;"_ ","")&amp;TRIM(K349)&amp;". "&amp;IF(ISTEXT(L349),TRIM(L349)&amp;"_ ","")&amp;TRIM(M349)&amp;". "&amp;IF(ISTEXT(N349),TRIM(N349)&amp;"_ ","")&amp;TRIM(O349),"")&amp;
IF(OR(AND("CC"=G349,ISTEXT(F349)),"BIE"=G349),
 IF(ISTEXT(J349),TRIM(J349)&amp;"_ ","")&amp;TRIM(K349)&amp;". "&amp;
IF("ID"=F349,
"ID",
IF(ISTEXT(L349),TRIM(L349)&amp;"_ ","")&amp;TRIM(M349)&amp;". ")&amp;(
IF("B"=F349,IF(ISTEXT(N349),TRIM(N349)&amp;"_ ","")&amp;TRIM(O349),"")&amp;
IF("AS"=F349,IF(ISTEXT(P349),TRIM(P349)&amp;"_ ","")&amp;TRIM(Q349),"")&amp;
IF("RL"=F349,IF(ISTEXT(R349),TRIM(R349)&amp;"_ ","")&amp;TRIM(S349),"")
),
"")</f>
        <v xml:space="preserve">Transaction Line. Detail. </v>
      </c>
      <c r="J349" s="23"/>
      <c r="K349" s="6" t="s">
        <v>1811</v>
      </c>
      <c r="L349" s="22"/>
      <c r="M349" s="6" t="s">
        <v>268</v>
      </c>
      <c r="N349" s="12"/>
      <c r="P349" s="22"/>
      <c r="Q349" s="6" t="s">
        <v>152</v>
      </c>
      <c r="R349" s="12" t="s">
        <v>152</v>
      </c>
      <c r="S349" s="6" t="s">
        <v>152</v>
      </c>
      <c r="T349" s="11"/>
      <c r="U349" s="29"/>
    </row>
    <row r="350" spans="1:21" s="7" customFormat="1" ht="15.75" customHeight="1">
      <c r="A350" s="6"/>
      <c r="B350" s="6"/>
      <c r="C350" s="33"/>
      <c r="D350" s="5">
        <v>244</v>
      </c>
      <c r="E350" s="31" t="s">
        <v>2303</v>
      </c>
      <c r="F350" s="8" t="s">
        <v>173</v>
      </c>
      <c r="G350" s="29" t="s">
        <v>58</v>
      </c>
      <c r="H350" s="6" t="s">
        <v>2326</v>
      </c>
      <c r="I350" s="6" t="str">
        <f>IF("DT"=G350,TRIM(M350)&amp;". Type","")&amp;
IF(AND(ISBLANK(F350),"CC"=G350),IF(ISTEXT(J350),TRIM(J350)&amp;"_ ","")&amp;TRIM(K350)&amp;". "&amp;IF(ISTEXT(L350),TRIM(L350)&amp;"_ ","")&amp;TRIM(M350),"")&amp;
IF("SC"=G350,IF(ISTEXT(J350),TRIM(J350)&amp;"_ ","")&amp;TRIM(K350)&amp;". "&amp;IF(ISTEXT(L350),TRIM(L350)&amp;"_ ","")&amp;TRIM(M350)&amp;". "&amp;IF(ISTEXT(N350),TRIM(N350)&amp;"_ ","")&amp;TRIM(O350),"")&amp;
IF(OR(AND("CC"=G350,ISTEXT(F350)),"BIE"=G350),
 IF(ISTEXT(J350),TRIM(J350)&amp;"_ ","")&amp;TRIM(K350)&amp;". "&amp;
IF("ID"=F350,
"ID",
IF(ISTEXT(L350),TRIM(L350)&amp;"_ ","")&amp;TRIM(M350)&amp;". ")&amp;(
IF("B"=F350,IF(ISTEXT(N350),TRIM(N350)&amp;"_ ","")&amp;TRIM(O350),"")&amp;
IF("AS"=F350,IF(ISTEXT(P350),TRIM(P350)&amp;"_ ","")&amp;TRIM(Q350),"")&amp;
IF("RL"=F350,IF(ISTEXT(R350),TRIM(R350)&amp;"_ ","")&amp;TRIM(S350),"")
),
"")</f>
        <v>Transaction Line. Header. Trade Transaction</v>
      </c>
      <c r="J350" s="23"/>
      <c r="K350" s="6" t="s">
        <v>1811</v>
      </c>
      <c r="L350" s="22"/>
      <c r="M350" s="6" t="s">
        <v>199</v>
      </c>
      <c r="N350" s="12"/>
      <c r="O350" s="6"/>
      <c r="P350" s="22"/>
      <c r="R350" s="12"/>
      <c r="S350" s="6" t="s">
        <v>150</v>
      </c>
      <c r="T350" s="10" t="s">
        <v>195</v>
      </c>
      <c r="U350" s="29" t="s">
        <v>2329</v>
      </c>
    </row>
    <row r="351" spans="1:21" s="7" customFormat="1" ht="15.75" customHeight="1">
      <c r="A351" s="6"/>
      <c r="B351" s="6"/>
      <c r="C351" s="33"/>
      <c r="D351" s="5">
        <v>245</v>
      </c>
      <c r="E351" s="31" t="s">
        <v>2303</v>
      </c>
      <c r="F351" s="12" t="s">
        <v>153</v>
      </c>
      <c r="G351" s="29" t="s">
        <v>58</v>
      </c>
      <c r="H351" s="6" t="s">
        <v>2327</v>
      </c>
      <c r="I351" s="6" t="str">
        <f>IF("DT"=G351,TRIM(M351)&amp;". Type","")&amp;
IF(AND(ISBLANK(F351),"CC"=G351),IF(ISTEXT(J351),TRIM(J351)&amp;"_ ","")&amp;TRIM(K351)&amp;". "&amp;IF(ISTEXT(L351),TRIM(L351)&amp;"_ ","")&amp;TRIM(M351),"")&amp;
IF("SC"=G351,IF(ISTEXT(J351),TRIM(J351)&amp;"_ ","")&amp;TRIM(K351)&amp;". "&amp;IF(ISTEXT(L351),TRIM(L351)&amp;"_ ","")&amp;TRIM(M351)&amp;". "&amp;IF(ISTEXT(N351),TRIM(N351)&amp;"_ ","")&amp;TRIM(O351),"")&amp;
IF(OR(AND("CC"=G351,ISTEXT(F351)),"BIE"=G351),
 IF(ISTEXT(J351),TRIM(J351)&amp;"_ ","")&amp;TRIM(K351)&amp;". "&amp;
IF("ID"=F351,
"ID",
IF(ISTEXT(L351),TRIM(L351)&amp;"_ ","")&amp;TRIM(M351)&amp;". ")&amp;(
IF("B"=F351,IF(ISTEXT(N351),TRIM(N351)&amp;"_ ","")&amp;TRIM(O351),"")&amp;
IF("AS"=F351,IF(ISTEXT(P351),TRIM(P351)&amp;"_ ","")&amp;TRIM(Q351),"")&amp;
IF("RL"=F351,IF(ISTEXT(R351),TRIM(R351)&amp;"_ ","")&amp;TRIM(S351),"")
),
"")</f>
        <v>Transaction Line. ID</v>
      </c>
      <c r="J351" s="23"/>
      <c r="K351" s="6" t="s">
        <v>1811</v>
      </c>
      <c r="L351" s="22"/>
      <c r="M351" s="6" t="s">
        <v>154</v>
      </c>
      <c r="N351" s="12"/>
      <c r="O351" s="6" t="s">
        <v>155</v>
      </c>
      <c r="P351" s="22"/>
      <c r="R351" s="12" t="s">
        <v>152</v>
      </c>
      <c r="S351" s="6" t="s">
        <v>152</v>
      </c>
      <c r="T351" s="10" t="s">
        <v>1812</v>
      </c>
      <c r="U351" s="29" t="s">
        <v>2333</v>
      </c>
    </row>
    <row r="352" spans="1:21" s="7" customFormat="1" ht="15.75" customHeight="1">
      <c r="A352" s="6"/>
      <c r="B352" s="6"/>
      <c r="C352" s="33"/>
      <c r="D352" s="5">
        <v>246</v>
      </c>
      <c r="E352" s="31" t="s">
        <v>2303</v>
      </c>
      <c r="F352" s="8" t="s">
        <v>157</v>
      </c>
      <c r="G352" s="29" t="s">
        <v>58</v>
      </c>
      <c r="H352" s="6" t="s">
        <v>200</v>
      </c>
      <c r="I352" s="6" t="str">
        <f>IF("DT"=G352,TRIM(M352)&amp;". Type","")&amp;
IF(AND(ISBLANK(F352),"CC"=G352),IF(ISTEXT(J352),TRIM(J352)&amp;"_ ","")&amp;TRIM(K352)&amp;". "&amp;IF(ISTEXT(L352),TRIM(L352)&amp;"_ ","")&amp;TRIM(M352),"")&amp;
IF("SC"=G352,IF(ISTEXT(J352),TRIM(J352)&amp;"_ ","")&amp;TRIM(K352)&amp;". "&amp;IF(ISTEXT(L352),TRIM(L352)&amp;"_ ","")&amp;TRIM(M352)&amp;". "&amp;IF(ISTEXT(N352),TRIM(N352)&amp;"_ ","")&amp;TRIM(O352),"")&amp;
IF(OR(AND("CC"=G352,ISTEXT(F352)),"BIE"=G352),
 IF(ISTEXT(J352),TRIM(J352)&amp;"_ ","")&amp;TRIM(K352)&amp;". "&amp;
IF("ID"=F352,
"ID",
IF(ISTEXT(L352),TRIM(L352)&amp;"_ ","")&amp;TRIM(M352)&amp;". ")&amp;(
IF("B"=F352,IF(ISTEXT(N352),TRIM(N352)&amp;"_ ","")&amp;TRIM(O352),"")&amp;
IF("AS"=F352,IF(ISTEXT(P352),TRIM(P352)&amp;"_ ","")&amp;TRIM(Q352),"")&amp;
IF("RL"=F352,IF(ISTEXT(R352),TRIM(R352)&amp;"_ ","")&amp;TRIM(S352),"")
),
"")</f>
        <v>Transaction Line. Sequence. Numeric</v>
      </c>
      <c r="J352" s="23"/>
      <c r="K352" s="6" t="s">
        <v>1811</v>
      </c>
      <c r="L352" s="22"/>
      <c r="M352" s="6" t="s">
        <v>201</v>
      </c>
      <c r="N352" s="12"/>
      <c r="O352" s="6" t="s">
        <v>202</v>
      </c>
      <c r="P352" s="22"/>
      <c r="R352" s="12" t="s">
        <v>152</v>
      </c>
      <c r="S352" s="6" t="s">
        <v>152</v>
      </c>
      <c r="T352" s="10" t="s">
        <v>1813</v>
      </c>
      <c r="U352" s="29" t="s">
        <v>2329</v>
      </c>
    </row>
    <row r="353" spans="1:21" s="7" customFormat="1" ht="15.75" customHeight="1">
      <c r="A353" s="6"/>
      <c r="B353" s="6"/>
      <c r="C353" s="33"/>
      <c r="D353" s="5">
        <v>247</v>
      </c>
      <c r="E353" s="31" t="s">
        <v>2303</v>
      </c>
      <c r="F353" s="8" t="s">
        <v>157</v>
      </c>
      <c r="G353" s="29" t="s">
        <v>58</v>
      </c>
      <c r="H353" s="6" t="s">
        <v>203</v>
      </c>
      <c r="I353" s="6" t="str">
        <f>IF("DT"=G353,TRIM(M353)&amp;". Type","")&amp;
IF(AND(ISBLANK(F353),"CC"=G353),IF(ISTEXT(J353),TRIM(J353)&amp;"_ ","")&amp;TRIM(K353)&amp;". "&amp;IF(ISTEXT(L353),TRIM(L353)&amp;"_ ","")&amp;TRIM(M353),"")&amp;
IF("SC"=G353,IF(ISTEXT(J353),TRIM(J353)&amp;"_ ","")&amp;TRIM(K353)&amp;". "&amp;IF(ISTEXT(L353),TRIM(L353)&amp;"_ ","")&amp;TRIM(M353)&amp;". "&amp;IF(ISTEXT(N353),TRIM(N353)&amp;"_ ","")&amp;TRIM(O353),"")&amp;
IF(OR(AND("CC"=G353,ISTEXT(F353)),"BIE"=G353),
 IF(ISTEXT(J353),TRIM(J353)&amp;"_ ","")&amp;TRIM(K353)&amp;". "&amp;
IF("ID"=F353,
"ID",
IF(ISTEXT(L353),TRIM(L353)&amp;"_ ","")&amp;TRIM(M353)&amp;". ")&amp;(
IF("B"=F353,IF(ISTEXT(N353),TRIM(N353)&amp;"_ ","")&amp;TRIM(O353),"")&amp;
IF("AS"=F353,IF(ISTEXT(P353),TRIM(P353)&amp;"_ ","")&amp;TRIM(Q353),"")&amp;
IF("RL"=F353,IF(ISTEXT(R353),TRIM(R353)&amp;"_ ","")&amp;TRIM(S353),"")
),
"")</f>
        <v>Transaction Line. Seller Assigned. Identifier</v>
      </c>
      <c r="J353" s="23"/>
      <c r="K353" s="6" t="s">
        <v>1811</v>
      </c>
      <c r="L353" s="22"/>
      <c r="M353" s="6" t="s">
        <v>204</v>
      </c>
      <c r="N353" s="12"/>
      <c r="O353" s="6" t="s">
        <v>155</v>
      </c>
      <c r="P353" s="22"/>
      <c r="R353" s="12" t="s">
        <v>152</v>
      </c>
      <c r="S353" s="6" t="s">
        <v>152</v>
      </c>
      <c r="T353" s="10" t="s">
        <v>1814</v>
      </c>
      <c r="U353" s="29" t="s">
        <v>2329</v>
      </c>
    </row>
    <row r="354" spans="1:21" s="7" customFormat="1" ht="15.75" customHeight="1">
      <c r="A354" s="6"/>
      <c r="B354" s="6"/>
      <c r="C354" s="33"/>
      <c r="D354" s="5">
        <v>248</v>
      </c>
      <c r="E354" s="31" t="s">
        <v>2303</v>
      </c>
      <c r="F354" s="8" t="s">
        <v>157</v>
      </c>
      <c r="G354" s="29" t="s">
        <v>58</v>
      </c>
      <c r="H354" s="6" t="s">
        <v>205</v>
      </c>
      <c r="I354" s="6" t="str">
        <f>IF("DT"=G354,TRIM(M354)&amp;". Type","")&amp;
IF(AND(ISBLANK(F354),"CC"=G354),IF(ISTEXT(J354),TRIM(J354)&amp;"_ ","")&amp;TRIM(K354)&amp;". "&amp;IF(ISTEXT(L354),TRIM(L354)&amp;"_ ","")&amp;TRIM(M354),"")&amp;
IF("SC"=G354,IF(ISTEXT(J354),TRIM(J354)&amp;"_ ","")&amp;TRIM(K354)&amp;". "&amp;IF(ISTEXT(L354),TRIM(L354)&amp;"_ ","")&amp;TRIM(M354)&amp;". "&amp;IF(ISTEXT(N354),TRIM(N354)&amp;"_ ","")&amp;TRIM(O354),"")&amp;
IF(OR(AND("CC"=G354,ISTEXT(F354)),"BIE"=G354),
 IF(ISTEXT(J354),TRIM(J354)&amp;"_ ","")&amp;TRIM(K354)&amp;". "&amp;
IF("ID"=F354,
"ID",
IF(ISTEXT(L354),TRIM(L354)&amp;"_ ","")&amp;TRIM(M354)&amp;". ")&amp;(
IF("B"=F354,IF(ISTEXT(N354),TRIM(N354)&amp;"_ ","")&amp;TRIM(O354),"")&amp;
IF("AS"=F354,IF(ISTEXT(P354),TRIM(P354)&amp;"_ ","")&amp;TRIM(Q354),"")&amp;
IF("RL"=F354,IF(ISTEXT(R354),TRIM(R354)&amp;"_ ","")&amp;TRIM(S354),"")
),
"")</f>
        <v>Transaction Line. Buyer Assigned. Identifier</v>
      </c>
      <c r="J354" s="23"/>
      <c r="K354" s="6" t="s">
        <v>1811</v>
      </c>
      <c r="L354" s="22"/>
      <c r="M354" s="6" t="s">
        <v>206</v>
      </c>
      <c r="N354" s="12"/>
      <c r="O354" s="6" t="s">
        <v>155</v>
      </c>
      <c r="P354" s="22"/>
      <c r="R354" s="12" t="s">
        <v>152</v>
      </c>
      <c r="S354" s="6" t="s">
        <v>152</v>
      </c>
      <c r="T354" s="10" t="s">
        <v>1815</v>
      </c>
      <c r="U354" s="29" t="s">
        <v>2329</v>
      </c>
    </row>
    <row r="355" spans="1:21" s="7" customFormat="1" ht="15.75" customHeight="1">
      <c r="A355" s="6"/>
      <c r="B355" s="6"/>
      <c r="C355" s="33"/>
      <c r="D355" s="5">
        <v>249</v>
      </c>
      <c r="E355" s="31" t="s">
        <v>2303</v>
      </c>
      <c r="F355" s="8" t="s">
        <v>157</v>
      </c>
      <c r="G355" s="29" t="s">
        <v>58</v>
      </c>
      <c r="H355" s="6" t="s">
        <v>207</v>
      </c>
      <c r="I355" s="6" t="str">
        <f>IF("DT"=G355,TRIM(M355)&amp;". Type","")&amp;
IF(AND(ISBLANK(F355),"CC"=G355),IF(ISTEXT(J355),TRIM(J355)&amp;"_ ","")&amp;TRIM(K355)&amp;". "&amp;IF(ISTEXT(L355),TRIM(L355)&amp;"_ ","")&amp;TRIM(M355),"")&amp;
IF("SC"=G355,IF(ISTEXT(J355),TRIM(J355)&amp;"_ ","")&amp;TRIM(K355)&amp;". "&amp;IF(ISTEXT(L355),TRIM(L355)&amp;"_ ","")&amp;TRIM(M355)&amp;". "&amp;IF(ISTEXT(N355),TRIM(N355)&amp;"_ ","")&amp;TRIM(O355),"")&amp;
IF(OR(AND("CC"=G355,ISTEXT(F355)),"BIE"=G355),
 IF(ISTEXT(J355),TRIM(J355)&amp;"_ ","")&amp;TRIM(K355)&amp;". "&amp;
IF("ID"=F355,
"ID",
IF(ISTEXT(L355),TRIM(L355)&amp;"_ ","")&amp;TRIM(M355)&amp;". ")&amp;(
IF("B"=F355,IF(ISTEXT(N355),TRIM(N355)&amp;"_ ","")&amp;TRIM(O355),"")&amp;
IF("AS"=F355,IF(ISTEXT(P355),TRIM(P355)&amp;"_ ","")&amp;TRIM(Q355),"")&amp;
IF("RL"=F355,IF(ISTEXT(R355),TRIM(R355)&amp;"_ ","")&amp;TRIM(S355),"")
),
"")</f>
        <v>Transaction Line. Description. Text</v>
      </c>
      <c r="J355" s="23"/>
      <c r="K355" s="6" t="s">
        <v>1811</v>
      </c>
      <c r="L355" s="22"/>
      <c r="M355" s="6" t="s">
        <v>207</v>
      </c>
      <c r="N355" s="12"/>
      <c r="O355" s="6" t="s">
        <v>160</v>
      </c>
      <c r="P355" s="22"/>
      <c r="R355" s="12" t="s">
        <v>152</v>
      </c>
      <c r="S355" s="6" t="s">
        <v>152</v>
      </c>
      <c r="T355" s="10" t="s">
        <v>1816</v>
      </c>
      <c r="U355" s="29" t="s">
        <v>2329</v>
      </c>
    </row>
    <row r="356" spans="1:21" s="7" customFormat="1" ht="15.75" customHeight="1">
      <c r="A356" s="6"/>
      <c r="B356" s="6"/>
      <c r="C356" s="33"/>
      <c r="D356" s="5">
        <v>250</v>
      </c>
      <c r="E356" s="31" t="s">
        <v>2303</v>
      </c>
      <c r="F356" s="8" t="s">
        <v>157</v>
      </c>
      <c r="G356" s="29" t="s">
        <v>58</v>
      </c>
      <c r="H356" s="6" t="s">
        <v>208</v>
      </c>
      <c r="I356" s="6" t="str">
        <f>IF("DT"=G356,TRIM(M356)&amp;". Type","")&amp;
IF(AND(ISBLANK(F356),"CC"=G356),IF(ISTEXT(J356),TRIM(J356)&amp;"_ ","")&amp;TRIM(K356)&amp;". "&amp;IF(ISTEXT(L356),TRIM(L356)&amp;"_ ","")&amp;TRIM(M356),"")&amp;
IF("SC"=G356,IF(ISTEXT(J356),TRIM(J356)&amp;"_ ","")&amp;TRIM(K356)&amp;". "&amp;IF(ISTEXT(L356),TRIM(L356)&amp;"_ ","")&amp;TRIM(M356)&amp;". "&amp;IF(ISTEXT(N356),TRIM(N356)&amp;"_ ","")&amp;TRIM(O356),"")&amp;
IF(OR(AND("CC"=G356,ISTEXT(F356)),"BIE"=G356),
 IF(ISTEXT(J356),TRIM(J356)&amp;"_ ","")&amp;TRIM(K356)&amp;". "&amp;
IF("ID"=F356,
"ID",
IF(ISTEXT(L356),TRIM(L356)&amp;"_ ","")&amp;TRIM(M356)&amp;". ")&amp;(
IF("B"=F356,IF(ISTEXT(N356),TRIM(N356)&amp;"_ ","")&amp;TRIM(O356),"")&amp;
IF("AS"=F356,IF(ISTEXT(P356),TRIM(P356)&amp;"_ ","")&amp;TRIM(Q356),"")&amp;
IF("RL"=F356,IF(ISTEXT(R356),TRIM(R356)&amp;"_ ","")&amp;TRIM(S356),"")
),
"")</f>
        <v>Transaction Line. Production Batch. Identifier</v>
      </c>
      <c r="J356" s="23"/>
      <c r="K356" s="6" t="s">
        <v>1811</v>
      </c>
      <c r="L356" s="22"/>
      <c r="M356" s="6" t="s">
        <v>209</v>
      </c>
      <c r="N356" s="12"/>
      <c r="O356" s="6" t="s">
        <v>155</v>
      </c>
      <c r="P356" s="22"/>
      <c r="R356" s="12" t="s">
        <v>152</v>
      </c>
      <c r="S356" s="6" t="s">
        <v>152</v>
      </c>
      <c r="T356" s="10" t="s">
        <v>1817</v>
      </c>
      <c r="U356" s="29" t="s">
        <v>2329</v>
      </c>
    </row>
    <row r="357" spans="1:21" s="7" customFormat="1" ht="15.75" customHeight="1">
      <c r="A357" s="6"/>
      <c r="B357" s="6"/>
      <c r="C357" s="33"/>
      <c r="D357" s="5">
        <v>251</v>
      </c>
      <c r="E357" s="31" t="s">
        <v>2303</v>
      </c>
      <c r="F357" s="8" t="s">
        <v>157</v>
      </c>
      <c r="G357" s="29" t="s">
        <v>58</v>
      </c>
      <c r="H357" s="6" t="s">
        <v>210</v>
      </c>
      <c r="I357" s="6" t="str">
        <f>IF("DT"=G357,TRIM(M357)&amp;". Type","")&amp;
IF(AND(ISBLANK(F357),"CC"=G357),IF(ISTEXT(J357),TRIM(J357)&amp;"_ ","")&amp;TRIM(K357)&amp;". "&amp;IF(ISTEXT(L357),TRIM(L357)&amp;"_ ","")&amp;TRIM(M357),"")&amp;
IF("SC"=G357,IF(ISTEXT(J357),TRIM(J357)&amp;"_ ","")&amp;TRIM(K357)&amp;". "&amp;IF(ISTEXT(L357),TRIM(L357)&amp;"_ ","")&amp;TRIM(M357)&amp;". "&amp;IF(ISTEXT(N357),TRIM(N357)&amp;"_ ","")&amp;TRIM(O357),"")&amp;
IF(OR(AND("CC"=G357,ISTEXT(F357)),"BIE"=G357),
 IF(ISTEXT(J357),TRIM(J357)&amp;"_ ","")&amp;TRIM(K357)&amp;". "&amp;
IF("ID"=F357,
"ID",
IF(ISTEXT(L357),TRIM(L357)&amp;"_ ","")&amp;TRIM(M357)&amp;". ")&amp;(
IF("B"=F357,IF(ISTEXT(N357),TRIM(N357)&amp;"_ ","")&amp;TRIM(O357),"")&amp;
IF("AS"=F357,IF(ISTEXT(P357),TRIM(P357)&amp;"_ ","")&amp;TRIM(Q357),"")&amp;
IF("RL"=F357,IF(ISTEXT(R357),TRIM(R357)&amp;"_ ","")&amp;TRIM(S357),"")
),
"")</f>
        <v>Transaction Line. Product Model. Identifier</v>
      </c>
      <c r="J357" s="23"/>
      <c r="K357" s="6" t="s">
        <v>1811</v>
      </c>
      <c r="L357" s="22"/>
      <c r="M357" s="6" t="s">
        <v>211</v>
      </c>
      <c r="N357" s="12"/>
      <c r="O357" s="6" t="s">
        <v>155</v>
      </c>
      <c r="P357" s="22"/>
      <c r="R357" s="12" t="s">
        <v>152</v>
      </c>
      <c r="S357" s="6" t="s">
        <v>152</v>
      </c>
      <c r="T357" s="10" t="s">
        <v>1818</v>
      </c>
      <c r="U357" s="29" t="s">
        <v>2329</v>
      </c>
    </row>
    <row r="358" spans="1:21" s="7" customFormat="1" ht="15.75" customHeight="1">
      <c r="A358" s="6"/>
      <c r="B358" s="6"/>
      <c r="C358" s="33"/>
      <c r="D358" s="5">
        <v>252</v>
      </c>
      <c r="E358" s="31" t="s">
        <v>2303</v>
      </c>
      <c r="F358" s="8" t="s">
        <v>157</v>
      </c>
      <c r="G358" s="29" t="s">
        <v>58</v>
      </c>
      <c r="H358" s="6" t="s">
        <v>158</v>
      </c>
      <c r="I358" s="6" t="str">
        <f>IF("DT"=G358,TRIM(M358)&amp;". Type","")&amp;
IF(AND(ISBLANK(F358),"CC"=G358),IF(ISTEXT(J358),TRIM(J358)&amp;"_ ","")&amp;TRIM(K358)&amp;". "&amp;IF(ISTEXT(L358),TRIM(L358)&amp;"_ ","")&amp;TRIM(M358),"")&amp;
IF("SC"=G358,IF(ISTEXT(J358),TRIM(J358)&amp;"_ ","")&amp;TRIM(K358)&amp;". "&amp;IF(ISTEXT(L358),TRIM(L358)&amp;"_ ","")&amp;TRIM(M358)&amp;". "&amp;IF(ISTEXT(N358),TRIM(N358)&amp;"_ ","")&amp;TRIM(O358),"")&amp;
IF(OR(AND("CC"=G358,ISTEXT(F358)),"BIE"=G358),
 IF(ISTEXT(J358),TRIM(J358)&amp;"_ ","")&amp;TRIM(K358)&amp;". "&amp;
IF("ID"=F358,
"ID",
IF(ISTEXT(L358),TRIM(L358)&amp;"_ ","")&amp;TRIM(M358)&amp;". ")&amp;(
IF("B"=F358,IF(ISTEXT(N358),TRIM(N358)&amp;"_ ","")&amp;TRIM(O358),"")&amp;
IF("AS"=F358,IF(ISTEXT(P358),TRIM(P358)&amp;"_ ","")&amp;TRIM(Q358),"")&amp;
IF("RL"=F358,IF(ISTEXT(R358),TRIM(R358)&amp;"_ ","")&amp;TRIM(S358),"")
),
"")</f>
        <v>Transaction Line. Type. Code</v>
      </c>
      <c r="J358" s="23"/>
      <c r="K358" s="6" t="s">
        <v>1811</v>
      </c>
      <c r="L358" s="22"/>
      <c r="M358" s="6" t="s">
        <v>159</v>
      </c>
      <c r="N358" s="12"/>
      <c r="O358" s="6" t="s">
        <v>100</v>
      </c>
      <c r="P358" s="22"/>
      <c r="R358" s="12" t="s">
        <v>152</v>
      </c>
      <c r="S358" s="6" t="s">
        <v>152</v>
      </c>
      <c r="T358" s="10" t="s">
        <v>1819</v>
      </c>
      <c r="U358" s="29" t="s">
        <v>2329</v>
      </c>
    </row>
    <row r="359" spans="1:21" s="7" customFormat="1" ht="15.75" customHeight="1">
      <c r="A359" s="6"/>
      <c r="B359" s="6"/>
      <c r="C359" s="33"/>
      <c r="D359" s="5">
        <v>253</v>
      </c>
      <c r="E359" s="31" t="s">
        <v>2303</v>
      </c>
      <c r="F359" s="8" t="s">
        <v>157</v>
      </c>
      <c r="G359" s="29" t="s">
        <v>58</v>
      </c>
      <c r="H359" s="6" t="s">
        <v>2882</v>
      </c>
      <c r="I359" s="6" t="str">
        <f>IF("DT"=G359,TRIM(M359)&amp;". Type","")&amp;
IF(AND(ISBLANK(F359),"CC"=G359),IF(ISTEXT(J359),TRIM(J359)&amp;"_ ","")&amp;TRIM(K359)&amp;". "&amp;IF(ISTEXT(L359),TRIM(L359)&amp;"_ ","")&amp;TRIM(M359),"")&amp;
IF("SC"=G359,IF(ISTEXT(J359),TRIM(J359)&amp;"_ ","")&amp;TRIM(K359)&amp;". "&amp;IF(ISTEXT(L359),TRIM(L359)&amp;"_ ","")&amp;TRIM(M359)&amp;". "&amp;IF(ISTEXT(N359),TRIM(N359)&amp;"_ ","")&amp;TRIM(O359),"")&amp;
IF(OR(AND("CC"=G359,ISTEXT(F359)),"BIE"=G359),
 IF(ISTEXT(J359),TRIM(J359)&amp;"_ ","")&amp;TRIM(K359)&amp;". "&amp;
IF("ID"=F359,
"ID",
IF(ISTEXT(L359),TRIM(L359)&amp;"_ ","")&amp;TRIM(M359)&amp;". ")&amp;(
IF("B"=F359,IF(ISTEXT(N359),TRIM(N359)&amp;"_ ","")&amp;TRIM(O359),"")&amp;
IF("AS"=F359,IF(ISTEXT(P359),TRIM(P359)&amp;"_ ","")&amp;TRIM(Q359),"")&amp;
IF("RL"=F359,IF(ISTEXT(R359),TRIM(R359)&amp;"_ ","")&amp;TRIM(S359),"")
),
"")</f>
        <v>Transaction Line. [Specified] Name. Name</v>
      </c>
      <c r="J359" s="23"/>
      <c r="K359" s="6" t="s">
        <v>1811</v>
      </c>
      <c r="L359" s="22"/>
      <c r="M359" s="36" t="s">
        <v>2883</v>
      </c>
      <c r="N359" s="12"/>
      <c r="O359" s="36" t="s">
        <v>1787</v>
      </c>
      <c r="P359" s="22"/>
      <c r="R359" s="12" t="s">
        <v>152</v>
      </c>
      <c r="S359" s="6" t="s">
        <v>152</v>
      </c>
      <c r="T359" s="10" t="s">
        <v>1820</v>
      </c>
      <c r="U359" s="29" t="s">
        <v>2329</v>
      </c>
    </row>
    <row r="360" spans="1:21" s="7" customFormat="1" ht="15.75" customHeight="1">
      <c r="A360" s="6"/>
      <c r="B360" s="6"/>
      <c r="C360" s="33"/>
      <c r="D360" s="5">
        <v>254</v>
      </c>
      <c r="E360" s="31" t="s">
        <v>2303</v>
      </c>
      <c r="F360" s="8" t="s">
        <v>157</v>
      </c>
      <c r="G360" s="29" t="s">
        <v>58</v>
      </c>
      <c r="H360" s="6" t="s">
        <v>2875</v>
      </c>
      <c r="I360" s="6" t="str">
        <f>IF("DT"=G360,TRIM(M360)&amp;". Type","")&amp;
IF(AND(ISBLANK(F360),"CC"=G360),IF(ISTEXT(J360),TRIM(J360)&amp;"_ ","")&amp;TRIM(K360)&amp;". "&amp;IF(ISTEXT(L360),TRIM(L360)&amp;"_ ","")&amp;TRIM(M360),"")&amp;
IF("SC"=G360,IF(ISTEXT(J360),TRIM(J360)&amp;"_ ","")&amp;TRIM(K360)&amp;". "&amp;IF(ISTEXT(L360),TRIM(L360)&amp;"_ ","")&amp;TRIM(M360)&amp;". "&amp;IF(ISTEXT(N360),TRIM(N360)&amp;"_ ","")&amp;TRIM(O360),"")&amp;
IF(OR(AND("CC"=G360,ISTEXT(F360)),"BIE"=G360),
 IF(ISTEXT(J360),TRIM(J360)&amp;"_ ","")&amp;TRIM(K360)&amp;". "&amp;
IF("ID"=F360,
"ID",
IF(ISTEXT(L360),TRIM(L360)&amp;"_ ","")&amp;TRIM(M360)&amp;". ")&amp;(
IF("B"=F360,IF(ISTEXT(N360),TRIM(N360)&amp;"_ ","")&amp;TRIM(O360),"")&amp;
IF("AS"=F360,IF(ISTEXT(P360),TRIM(P360)&amp;"_ ","")&amp;TRIM(Q360),"")&amp;
IF("RL"=F360,IF(ISTEXT(R360),TRIM(R360)&amp;"_ ","")&amp;TRIM(S360),"")
),
"")</f>
        <v>Transaction Line. [Specified] Text. Text</v>
      </c>
      <c r="J360" s="23"/>
      <c r="K360" s="6" t="s">
        <v>1811</v>
      </c>
      <c r="L360" s="22"/>
      <c r="M360" s="6" t="s">
        <v>2875</v>
      </c>
      <c r="N360" s="12"/>
      <c r="O360" s="6" t="s">
        <v>2881</v>
      </c>
      <c r="P360" s="22"/>
      <c r="R360" s="12" t="s">
        <v>152</v>
      </c>
      <c r="S360" s="6" t="s">
        <v>152</v>
      </c>
      <c r="T360" s="10" t="s">
        <v>1821</v>
      </c>
      <c r="U360" s="29" t="s">
        <v>2329</v>
      </c>
    </row>
    <row r="361" spans="1:21" s="7" customFormat="1" ht="15.75" customHeight="1">
      <c r="A361" s="6"/>
      <c r="B361" s="6"/>
      <c r="C361" s="33"/>
      <c r="D361" s="5">
        <v>255</v>
      </c>
      <c r="E361" s="31" t="s">
        <v>2303</v>
      </c>
      <c r="F361" s="8" t="s">
        <v>157</v>
      </c>
      <c r="G361" s="29" t="s">
        <v>58</v>
      </c>
      <c r="H361" s="6" t="s">
        <v>2878</v>
      </c>
      <c r="I361" s="6" t="str">
        <f>IF("DT"=G361,TRIM(M361)&amp;". Type","")&amp;
IF(AND(ISBLANK(F361),"CC"=G361),IF(ISTEXT(J361),TRIM(J361)&amp;"_ ","")&amp;TRIM(K361)&amp;". "&amp;IF(ISTEXT(L361),TRIM(L361)&amp;"_ ","")&amp;TRIM(M361),"")&amp;
IF("SC"=G361,IF(ISTEXT(J361),TRIM(J361)&amp;"_ ","")&amp;TRIM(K361)&amp;". "&amp;IF(ISTEXT(L361),TRIM(L361)&amp;"_ ","")&amp;TRIM(M361)&amp;". "&amp;IF(ISTEXT(N361),TRIM(N361)&amp;"_ ","")&amp;TRIM(O361),"")&amp;
IF(OR(AND("CC"=G361,ISTEXT(F361)),"BIE"=G361),
 IF(ISTEXT(J361),TRIM(J361)&amp;"_ ","")&amp;TRIM(K361)&amp;". "&amp;
IF("ID"=F361,
"ID",
IF(ISTEXT(L361),TRIM(L361)&amp;"_ ","")&amp;TRIM(M361)&amp;". ")&amp;(
IF("B"=F361,IF(ISTEXT(N361),TRIM(N361)&amp;"_ ","")&amp;TRIM(O361),"")&amp;
IF("AS"=F361,IF(ISTEXT(P361),TRIM(P361)&amp;"_ ","")&amp;TRIM(Q361),"")&amp;
IF("RL"=F361,IF(ISTEXT(R361),TRIM(R361)&amp;"_ ","")&amp;TRIM(S361),"")
),
"")</f>
        <v>Transaction Line. [Specified] Code. Code</v>
      </c>
      <c r="J361" s="23"/>
      <c r="K361" s="6" t="s">
        <v>1811</v>
      </c>
      <c r="L361" s="22"/>
      <c r="M361" s="6" t="s">
        <v>2878</v>
      </c>
      <c r="N361" s="12"/>
      <c r="O361" s="6" t="s">
        <v>100</v>
      </c>
      <c r="P361" s="22"/>
      <c r="R361" s="12" t="s">
        <v>152</v>
      </c>
      <c r="S361" s="6" t="s">
        <v>152</v>
      </c>
      <c r="T361" s="10" t="s">
        <v>1821</v>
      </c>
      <c r="U361" s="29" t="s">
        <v>2329</v>
      </c>
    </row>
    <row r="362" spans="1:21" s="7" customFormat="1" ht="15.75" customHeight="1">
      <c r="A362" s="6"/>
      <c r="B362" s="6"/>
      <c r="C362" s="33"/>
      <c r="D362" s="5">
        <v>256</v>
      </c>
      <c r="E362" s="31" t="s">
        <v>2303</v>
      </c>
      <c r="F362" s="8" t="s">
        <v>157</v>
      </c>
      <c r="G362" s="29" t="s">
        <v>58</v>
      </c>
      <c r="H362" s="6" t="s">
        <v>2887</v>
      </c>
      <c r="I362" s="6" t="str">
        <f>IF("DT"=G362,TRIM(M362)&amp;". Type","")&amp;
IF(AND(ISBLANK(F362),"CC"=G362),IF(ISTEXT(J362),TRIM(J362)&amp;"_ ","")&amp;TRIM(K362)&amp;". "&amp;IF(ISTEXT(L362),TRIM(L362)&amp;"_ ","")&amp;TRIM(M362),"")&amp;
IF("SC"=G362,IF(ISTEXT(J362),TRIM(J362)&amp;"_ ","")&amp;TRIM(K362)&amp;". "&amp;IF(ISTEXT(L362),TRIM(L362)&amp;"_ ","")&amp;TRIM(M362)&amp;". "&amp;IF(ISTEXT(N362),TRIM(N362)&amp;"_ ","")&amp;TRIM(O362),"")&amp;
IF(OR(AND("CC"=G362,ISTEXT(F362)),"BIE"=G362),
 IF(ISTEXT(J362),TRIM(J362)&amp;"_ ","")&amp;TRIM(K362)&amp;". "&amp;
IF("ID"=F362,
"ID",
IF(ISTEXT(L362),TRIM(L362)&amp;"_ ","")&amp;TRIM(M362)&amp;". ")&amp;(
IF("B"=F362,IF(ISTEXT(N362),TRIM(N362)&amp;"_ ","")&amp;TRIM(O362),"")&amp;
IF("AS"=F362,IF(ISTEXT(P362),TRIM(P362)&amp;"_ ","")&amp;TRIM(Q362),"")&amp;
IF("RL"=F362,IF(ISTEXT(R362),TRIM(R362)&amp;"_ ","")&amp;TRIM(S362),"")
),
"")</f>
        <v>Transaction Line. [Specified Transaction] Amount. Transaction Amount</v>
      </c>
      <c r="J362" s="23"/>
      <c r="K362" s="6" t="s">
        <v>1811</v>
      </c>
      <c r="L362" s="22"/>
      <c r="M362" s="6" t="s">
        <v>2887</v>
      </c>
      <c r="N362" s="12"/>
      <c r="O362" s="6" t="s">
        <v>2751</v>
      </c>
      <c r="P362" s="22"/>
      <c r="R362" s="12" t="s">
        <v>152</v>
      </c>
      <c r="S362" s="6" t="s">
        <v>152</v>
      </c>
      <c r="T362" s="10" t="s">
        <v>1821</v>
      </c>
      <c r="U362" s="29" t="s">
        <v>2329</v>
      </c>
    </row>
    <row r="363" spans="1:21" s="7" customFormat="1" ht="15.75" customHeight="1">
      <c r="A363" s="6"/>
      <c r="B363" s="6"/>
      <c r="C363" s="33"/>
      <c r="D363" s="5">
        <v>257</v>
      </c>
      <c r="E363" s="31" t="s">
        <v>2303</v>
      </c>
      <c r="F363" s="8" t="s">
        <v>157</v>
      </c>
      <c r="G363" s="29" t="s">
        <v>58</v>
      </c>
      <c r="H363" s="6" t="s">
        <v>2888</v>
      </c>
      <c r="I363" s="6" t="str">
        <f>IF("DT"=G363,TRIM(M363)&amp;". Type","")&amp;
IF(AND(ISBLANK(F363),"CC"=G363),IF(ISTEXT(J363),TRIM(J363)&amp;"_ ","")&amp;TRIM(K363)&amp;". "&amp;IF(ISTEXT(L363),TRIM(L363)&amp;"_ ","")&amp;TRIM(M363),"")&amp;
IF("SC"=G363,IF(ISTEXT(J363),TRIM(J363)&amp;"_ ","")&amp;TRIM(K363)&amp;". "&amp;IF(ISTEXT(L363),TRIM(L363)&amp;"_ ","")&amp;TRIM(M363)&amp;". "&amp;IF(ISTEXT(N363),TRIM(N363)&amp;"_ ","")&amp;TRIM(O363),"")&amp;
IF(OR(AND("CC"=G363,ISTEXT(F363)),"BIE"=G363),
 IF(ISTEXT(J363),TRIM(J363)&amp;"_ ","")&amp;TRIM(K363)&amp;". "&amp;
IF("ID"=F363,
"ID",
IF(ISTEXT(L363),TRIM(L363)&amp;"_ ","")&amp;TRIM(M363)&amp;". ")&amp;(
IF("B"=F363,IF(ISTEXT(N363),TRIM(N363)&amp;"_ ","")&amp;TRIM(O363),"")&amp;
IF("AS"=F363,IF(ISTEXT(P363),TRIM(P363)&amp;"_ ","")&amp;TRIM(Q363),"")&amp;
IF("RL"=F363,IF(ISTEXT(R363),TRIM(R363)&amp;"_ ","")&amp;TRIM(S363),"")
),
"")</f>
        <v>Transaction Line. [Specified Local] Amount. Local Amount</v>
      </c>
      <c r="J363" s="23"/>
      <c r="K363" s="6" t="s">
        <v>1811</v>
      </c>
      <c r="L363" s="22"/>
      <c r="M363" s="6" t="s">
        <v>2888</v>
      </c>
      <c r="N363" s="12"/>
      <c r="O363" s="6" t="s">
        <v>2753</v>
      </c>
      <c r="P363" s="22"/>
      <c r="R363" s="12" t="s">
        <v>152</v>
      </c>
      <c r="S363" s="6" t="s">
        <v>152</v>
      </c>
      <c r="T363" s="10" t="s">
        <v>1821</v>
      </c>
      <c r="U363" s="29" t="s">
        <v>2329</v>
      </c>
    </row>
    <row r="364" spans="1:21" s="7" customFormat="1" ht="15.75" customHeight="1">
      <c r="A364" s="6"/>
      <c r="B364" s="6"/>
      <c r="C364" s="33"/>
      <c r="D364" s="5">
        <v>258</v>
      </c>
      <c r="E364" s="31" t="s">
        <v>2303</v>
      </c>
      <c r="F364" s="8" t="s">
        <v>157</v>
      </c>
      <c r="G364" s="29" t="s">
        <v>58</v>
      </c>
      <c r="H364" s="6" t="s">
        <v>2880</v>
      </c>
      <c r="I364" s="6" t="str">
        <f>IF("DT"=G364,TRIM(M364)&amp;". Type","")&amp;
IF(AND(ISBLANK(F364),"CC"=G364),IF(ISTEXT(J364),TRIM(J364)&amp;"_ ","")&amp;TRIM(K364)&amp;". "&amp;IF(ISTEXT(L364),TRIM(L364)&amp;"_ ","")&amp;TRIM(M364),"")&amp;
IF("SC"=G364,IF(ISTEXT(J364),TRIM(J364)&amp;"_ ","")&amp;TRIM(K364)&amp;". "&amp;IF(ISTEXT(L364),TRIM(L364)&amp;"_ ","")&amp;TRIM(M364)&amp;". "&amp;IF(ISTEXT(N364),TRIM(N364)&amp;"_ ","")&amp;TRIM(O364),"")&amp;
IF(OR(AND("CC"=G364,ISTEXT(F364)),"BIE"=G364),
 IF(ISTEXT(J364),TRIM(J364)&amp;"_ ","")&amp;TRIM(K364)&amp;". "&amp;
IF("ID"=F364,
"ID",
IF(ISTEXT(L364),TRIM(L364)&amp;"_ ","")&amp;TRIM(M364)&amp;". ")&amp;(
IF("B"=F364,IF(ISTEXT(N364),TRIM(N364)&amp;"_ ","")&amp;TRIM(O364),"")&amp;
IF("AS"=F364,IF(ISTEXT(P364),TRIM(P364)&amp;"_ ","")&amp;TRIM(Q364),"")&amp;
IF("RL"=F364,IF(ISTEXT(R364),TRIM(R364)&amp;"_ ","")&amp;TRIM(S364),"")
),
"")</f>
        <v>Transaction Line. [Specified] Date. Date</v>
      </c>
      <c r="J364" s="23"/>
      <c r="K364" s="6" t="s">
        <v>1811</v>
      </c>
      <c r="L364" s="22"/>
      <c r="M364" s="6" t="s">
        <v>2880</v>
      </c>
      <c r="N364" s="12"/>
      <c r="O364" s="6" t="s">
        <v>2454</v>
      </c>
      <c r="P364" s="22"/>
      <c r="R364" s="12" t="s">
        <v>152</v>
      </c>
      <c r="S364" s="6" t="s">
        <v>152</v>
      </c>
      <c r="T364" s="10" t="s">
        <v>1821</v>
      </c>
      <c r="U364" s="29" t="s">
        <v>2329</v>
      </c>
    </row>
    <row r="365" spans="1:21" s="7" customFormat="1" ht="15.75" customHeight="1">
      <c r="A365" s="6"/>
      <c r="B365" s="6"/>
      <c r="C365" s="33"/>
      <c r="D365" s="5">
        <v>259</v>
      </c>
      <c r="E365" s="31" t="s">
        <v>2303</v>
      </c>
      <c r="F365" s="8" t="s">
        <v>157</v>
      </c>
      <c r="G365" s="29" t="s">
        <v>58</v>
      </c>
      <c r="H365" s="6" t="s">
        <v>2872</v>
      </c>
      <c r="I365" s="6" t="str">
        <f>IF("DT"=G365,TRIM(M365)&amp;". Type","")&amp;
IF(AND(ISBLANK(F365),"CC"=G365),IF(ISTEXT(J365),TRIM(J365)&amp;"_ ","")&amp;TRIM(K365)&amp;". "&amp;IF(ISTEXT(L365),TRIM(L365)&amp;"_ ","")&amp;TRIM(M365),"")&amp;
IF("SC"=G365,IF(ISTEXT(J365),TRIM(J365)&amp;"_ ","")&amp;TRIM(K365)&amp;". "&amp;IF(ISTEXT(L365),TRIM(L365)&amp;"_ ","")&amp;TRIM(M365)&amp;". "&amp;IF(ISTEXT(N365),TRIM(N365)&amp;"_ ","")&amp;TRIM(O365),"")&amp;
IF(OR(AND("CC"=G365,ISTEXT(F365)),"BIE"=G365),
 IF(ISTEXT(J365),TRIM(J365)&amp;"_ ","")&amp;TRIM(K365)&amp;". "&amp;
IF("ID"=F365,
"ID",
IF(ISTEXT(L365),TRIM(L365)&amp;"_ ","")&amp;TRIM(M365)&amp;". ")&amp;(
IF("B"=F365,IF(ISTEXT(N365),TRIM(N365)&amp;"_ ","")&amp;TRIM(O365),"")&amp;
IF("AS"=F365,IF(ISTEXT(P365),TRIM(P365)&amp;"_ ","")&amp;TRIM(Q365),"")&amp;
IF("RL"=F365,IF(ISTEXT(R365),TRIM(R365)&amp;"_ ","")&amp;TRIM(S365),"")
),
"")</f>
        <v>Transaction Line. [Specified] Quantity. Quantity</v>
      </c>
      <c r="J365" s="23"/>
      <c r="K365" s="6" t="s">
        <v>1811</v>
      </c>
      <c r="L365" s="22"/>
      <c r="M365" s="6" t="s">
        <v>2872</v>
      </c>
      <c r="N365" s="12"/>
      <c r="O365" s="6" t="s">
        <v>2884</v>
      </c>
      <c r="P365" s="22"/>
      <c r="R365" s="12" t="s">
        <v>152</v>
      </c>
      <c r="S365" s="6" t="s">
        <v>152</v>
      </c>
      <c r="T365" s="10" t="s">
        <v>1821</v>
      </c>
      <c r="U365" s="29" t="s">
        <v>2329</v>
      </c>
    </row>
    <row r="366" spans="1:21" s="7" customFormat="1" ht="15.75" customHeight="1">
      <c r="A366" s="6"/>
      <c r="B366" s="6"/>
      <c r="C366" s="33"/>
      <c r="D366" s="5">
        <v>260</v>
      </c>
      <c r="E366" s="31" t="s">
        <v>2303</v>
      </c>
      <c r="F366" s="8" t="s">
        <v>157</v>
      </c>
      <c r="G366" s="29" t="s">
        <v>58</v>
      </c>
      <c r="H366" s="6" t="s">
        <v>2889</v>
      </c>
      <c r="I366" s="6" t="str">
        <f>IF("DT"=G366,TRIM(M366)&amp;". Type","")&amp;
IF(AND(ISBLANK(F366),"CC"=G366),IF(ISTEXT(J366),TRIM(J366)&amp;"_ ","")&amp;TRIM(K366)&amp;". "&amp;IF(ISTEXT(L366),TRIM(L366)&amp;"_ ","")&amp;TRIM(M366),"")&amp;
IF("SC"=G366,IF(ISTEXT(J366),TRIM(J366)&amp;"_ ","")&amp;TRIM(K366)&amp;". "&amp;IF(ISTEXT(L366),TRIM(L366)&amp;"_ ","")&amp;TRIM(M366)&amp;". "&amp;IF(ISTEXT(N366),TRIM(N366)&amp;"_ ","")&amp;TRIM(O366),"")&amp;
IF(OR(AND("CC"=G366,ISTEXT(F366)),"BIE"=G366),
 IF(ISTEXT(J366),TRIM(J366)&amp;"_ ","")&amp;TRIM(K366)&amp;". "&amp;
IF("ID"=F366,
"ID",
IF(ISTEXT(L366),TRIM(L366)&amp;"_ ","")&amp;TRIM(M366)&amp;". ")&amp;(
IF("B"=F366,IF(ISTEXT(N366),TRIM(N366)&amp;"_ ","")&amp;TRIM(O366),"")&amp;
IF("AS"=F366,IF(ISTEXT(P366),TRIM(P366)&amp;"_ ","")&amp;TRIM(Q366),"")&amp;
IF("RL"=F366,IF(ISTEXT(R366),TRIM(R366)&amp;"_ ","")&amp;TRIM(S366),"")
),
"")</f>
        <v>Transaction Line. [Specified Basic] Quantity. Basic Quantity</v>
      </c>
      <c r="J366" s="23"/>
      <c r="K366" s="6" t="s">
        <v>1811</v>
      </c>
      <c r="L366" s="22"/>
      <c r="M366" s="6" t="s">
        <v>2889</v>
      </c>
      <c r="N366" s="12"/>
      <c r="O366" s="6" t="s">
        <v>2749</v>
      </c>
      <c r="P366" s="22"/>
      <c r="R366" s="12" t="s">
        <v>152</v>
      </c>
      <c r="S366" s="6" t="s">
        <v>152</v>
      </c>
      <c r="T366" s="10" t="s">
        <v>1821</v>
      </c>
      <c r="U366" s="29" t="s">
        <v>2329</v>
      </c>
    </row>
    <row r="367" spans="1:21" s="7" customFormat="1" ht="15.75" customHeight="1">
      <c r="A367" s="6" t="s">
        <v>748</v>
      </c>
      <c r="B367" s="6" t="s">
        <v>517</v>
      </c>
      <c r="C367" s="33" t="s">
        <v>518</v>
      </c>
      <c r="D367" s="5">
        <v>261</v>
      </c>
      <c r="E367" s="31" t="s">
        <v>2303</v>
      </c>
      <c r="F367" s="8" t="s">
        <v>157</v>
      </c>
      <c r="G367" s="29" t="s">
        <v>58</v>
      </c>
      <c r="H367" s="6" t="s">
        <v>2886</v>
      </c>
      <c r="I367" s="6" t="str">
        <f>IF("DT"=G367,TRIM(M367)&amp;". Type","")&amp;
IF(AND(ISBLANK(F367),"CC"=G367),IF(ISTEXT(J367),TRIM(J367)&amp;"_ ","")&amp;TRIM(K367)&amp;". "&amp;IF(ISTEXT(L367),TRIM(L367)&amp;"_ ","")&amp;TRIM(M367),"")&amp;
IF("SC"=G367,IF(ISTEXT(J367),TRIM(J367)&amp;"_ ","")&amp;TRIM(K367)&amp;". "&amp;IF(ISTEXT(L367),TRIM(L367)&amp;"_ ","")&amp;TRIM(M367)&amp;". "&amp;IF(ISTEXT(N367),TRIM(N367)&amp;"_ ","")&amp;TRIM(O367),"")&amp;
IF(OR(AND("CC"=G367,ISTEXT(F367)),"BIE"=G367),
 IF(ISTEXT(J367),TRIM(J367)&amp;"_ ","")&amp;TRIM(K367)&amp;". "&amp;
IF("ID"=F367,
"ID",
IF(ISTEXT(L367),TRIM(L367)&amp;"_ ","")&amp;TRIM(M367)&amp;". ")&amp;(
IF("B"=F367,IF(ISTEXT(N367),TRIM(N367)&amp;"_ ","")&amp;TRIM(O367),"")&amp;
IF("AS"=F367,IF(ISTEXT(P367),TRIM(P367)&amp;"_ ","")&amp;TRIM(Q367),"")&amp;
IF("RL"=F367,IF(ISTEXT(R367),TRIM(R367)&amp;"_ ","")&amp;TRIM(S367),"")
),
"")</f>
        <v>Transaction Line. [Specified Numeric]. Numeric</v>
      </c>
      <c r="J367" s="23"/>
      <c r="K367" s="6" t="s">
        <v>1811</v>
      </c>
      <c r="L367" s="23"/>
      <c r="M367" s="6" t="s">
        <v>2885</v>
      </c>
      <c r="N367" s="12"/>
      <c r="O367" s="6" t="s">
        <v>202</v>
      </c>
      <c r="P367" s="12"/>
      <c r="Q367" s="6"/>
      <c r="R367" s="12"/>
      <c r="S367" s="6"/>
      <c r="T367" s="9" t="s">
        <v>788</v>
      </c>
      <c r="U367" s="29" t="s">
        <v>2329</v>
      </c>
    </row>
    <row r="368" spans="1:21" s="7" customFormat="1" ht="15.75" customHeight="1">
      <c r="A368" s="6"/>
      <c r="B368" s="6"/>
      <c r="C368" s="33"/>
      <c r="D368" s="5">
        <v>262</v>
      </c>
      <c r="E368" s="31" t="s">
        <v>2303</v>
      </c>
      <c r="F368" s="8" t="s">
        <v>157</v>
      </c>
      <c r="G368" s="29" t="s">
        <v>58</v>
      </c>
      <c r="H368" s="6" t="s">
        <v>2880</v>
      </c>
      <c r="I368" s="6" t="str">
        <f>IF("DT"=G368,TRIM(M368)&amp;". Type","")&amp;
IF(AND(ISBLANK(F368),"CC"=G368),IF(ISTEXT(J368),TRIM(J368)&amp;"_ ","")&amp;TRIM(K368)&amp;". "&amp;IF(ISTEXT(L368),TRIM(L368)&amp;"_ ","")&amp;TRIM(M368),"")&amp;
IF("SC"=G368,IF(ISTEXT(J368),TRIM(J368)&amp;"_ ","")&amp;TRIM(K368)&amp;". "&amp;IF(ISTEXT(L368),TRIM(L368)&amp;"_ ","")&amp;TRIM(M368)&amp;". "&amp;IF(ISTEXT(N368),TRIM(N368)&amp;"_ ","")&amp;TRIM(O368),"")&amp;
IF(OR(AND("CC"=G368,ISTEXT(F368)),"BIE"=G368),
 IF(ISTEXT(J368),TRIM(J368)&amp;"_ ","")&amp;TRIM(K368)&amp;". "&amp;
IF("ID"=F368,
"ID",
IF(ISTEXT(L368),TRIM(L368)&amp;"_ ","")&amp;TRIM(M368)&amp;". ")&amp;(
IF("B"=F368,IF(ISTEXT(N368),TRIM(N368)&amp;"_ ","")&amp;TRIM(O368),"")&amp;
IF("AS"=F368,IF(ISTEXT(P368),TRIM(P368)&amp;"_ ","")&amp;TRIM(Q368),"")&amp;
IF("RL"=F368,IF(ISTEXT(R368),TRIM(R368)&amp;"_ ","")&amp;TRIM(S368),"")
),
"")</f>
        <v>Transaction Line. [Specified] Date. Date</v>
      </c>
      <c r="J368" s="23"/>
      <c r="K368" s="6" t="s">
        <v>1811</v>
      </c>
      <c r="L368" s="22"/>
      <c r="M368" s="6" t="s">
        <v>2880</v>
      </c>
      <c r="N368" s="12"/>
      <c r="O368" s="6" t="s">
        <v>2454</v>
      </c>
      <c r="P368" s="22"/>
      <c r="R368" s="12" t="s">
        <v>152</v>
      </c>
      <c r="S368" s="6" t="s">
        <v>152</v>
      </c>
      <c r="T368" s="10" t="s">
        <v>1821</v>
      </c>
      <c r="U368" s="29" t="s">
        <v>2329</v>
      </c>
    </row>
    <row r="369" spans="1:21" s="7" customFormat="1" ht="15.75" customHeight="1">
      <c r="A369" s="6"/>
      <c r="B369" s="6"/>
      <c r="C369" s="33"/>
      <c r="D369" s="5">
        <v>263</v>
      </c>
      <c r="E369" s="31" t="s">
        <v>2303</v>
      </c>
      <c r="F369" s="8" t="s">
        <v>177</v>
      </c>
      <c r="G369" s="29" t="s">
        <v>58</v>
      </c>
      <c r="H369" s="6" t="s">
        <v>2836</v>
      </c>
      <c r="I369" s="6" t="str">
        <f>IF("DT"=G369,TRIM(M369)&amp;". Type","")&amp;
IF(AND(ISBLANK(F369),"CC"=G369),IF(ISTEXT(J369),TRIM(J369)&amp;"_ ","")&amp;TRIM(K369)&amp;". "&amp;IF(ISTEXT(L369),TRIM(L369)&amp;"_ ","")&amp;TRIM(M369),"")&amp;
IF("SC"=G369,IF(ISTEXT(J369),TRIM(J369)&amp;"_ ","")&amp;TRIM(K369)&amp;". "&amp;IF(ISTEXT(L369),TRIM(L369)&amp;"_ ","")&amp;TRIM(M369)&amp;". "&amp;IF(ISTEXT(N369),TRIM(N369)&amp;"_ ","")&amp;TRIM(O369),"")&amp;
IF(OR(AND("CC"=G369,ISTEXT(F369)),"BIE"=G369),
 IF(ISTEXT(J369),TRIM(J369)&amp;"_ ","")&amp;TRIM(K369)&amp;". "&amp;
IF("ID"=F369,
"ID",
IF(ISTEXT(L369),TRIM(L369)&amp;"_ ","")&amp;TRIM(M369)&amp;". ")&amp;(
IF("B"=F369,IF(ISTEXT(N369),TRIM(N369)&amp;"_ ","")&amp;TRIM(O369),"")&amp;
IF("AS"=F369,IF(ISTEXT(P369),TRIM(P369)&amp;"_ ","")&amp;TRIM(Q369),"")&amp;
IF("RL"=F369,IF(ISTEXT(R369),TRIM(R369)&amp;"_ ","")&amp;TRIM(S369),"")
),
"")</f>
        <v>Transaction Line. [Specified] Party. Party</v>
      </c>
      <c r="J369" s="23"/>
      <c r="K369" s="6" t="s">
        <v>1811</v>
      </c>
      <c r="L369" s="22"/>
      <c r="M369" s="6" t="s">
        <v>2836</v>
      </c>
      <c r="N369" s="12"/>
      <c r="O369" s="6"/>
      <c r="P369" s="22"/>
      <c r="Q369" s="7" t="s">
        <v>216</v>
      </c>
      <c r="R369" s="12"/>
      <c r="S369" s="6" t="s">
        <v>152</v>
      </c>
      <c r="T369" s="10" t="s">
        <v>1822</v>
      </c>
      <c r="U369" s="29" t="s">
        <v>2329</v>
      </c>
    </row>
    <row r="370" spans="1:21" s="7" customFormat="1" ht="15.75" customHeight="1">
      <c r="A370" s="6"/>
      <c r="B370" s="6"/>
      <c r="C370" s="33"/>
      <c r="D370" s="5">
        <v>264</v>
      </c>
      <c r="E370" s="31" t="s">
        <v>2303</v>
      </c>
      <c r="F370" s="8" t="s">
        <v>177</v>
      </c>
      <c r="G370" s="29" t="s">
        <v>58</v>
      </c>
      <c r="H370" s="6" t="s">
        <v>2879</v>
      </c>
      <c r="I370" s="6" t="str">
        <f>IF("DT"=G370,TRIM(M370)&amp;". Type","")&amp;
IF(AND(ISBLANK(F370),"CC"=G370),IF(ISTEXT(J370),TRIM(J370)&amp;"_ ","")&amp;TRIM(K370)&amp;". "&amp;IF(ISTEXT(L370),TRIM(L370)&amp;"_ ","")&amp;TRIM(M370),"")&amp;
IF("SC"=G370,IF(ISTEXT(J370),TRIM(J370)&amp;"_ ","")&amp;TRIM(K370)&amp;". "&amp;IF(ISTEXT(L370),TRIM(L370)&amp;"_ ","")&amp;TRIM(M370)&amp;". "&amp;IF(ISTEXT(N370),TRIM(N370)&amp;"_ ","")&amp;TRIM(O370),"")&amp;
IF(OR(AND("CC"=G370,ISTEXT(F370)),"BIE"=G370),
 IF(ISTEXT(J370),TRIM(J370)&amp;"_ ","")&amp;TRIM(K370)&amp;". "&amp;
IF("ID"=F370,
"ID",
IF(ISTEXT(L370),TRIM(L370)&amp;"_ ","")&amp;TRIM(M370)&amp;". ")&amp;(
IF("B"=F370,IF(ISTEXT(N370),TRIM(N370)&amp;"_ ","")&amp;TRIM(O370),"")&amp;
IF("AS"=F370,IF(ISTEXT(P370),TRIM(P370)&amp;"_ ","")&amp;TRIM(Q370),"")&amp;
IF("RL"=F370,IF(ISTEXT(R370),TRIM(R370)&amp;"_ ","")&amp;TRIM(S370),"")
),
"")</f>
        <v>Transaction Line. [Specified] Account Number. Accounting Account</v>
      </c>
      <c r="J370" s="23"/>
      <c r="K370" s="6" t="s">
        <v>1811</v>
      </c>
      <c r="L370" s="22"/>
      <c r="M370" s="6" t="s">
        <v>2879</v>
      </c>
      <c r="N370" s="12"/>
      <c r="O370" s="6"/>
      <c r="P370" s="22"/>
      <c r="Q370" s="7" t="s">
        <v>218</v>
      </c>
      <c r="R370" s="12"/>
      <c r="S370" s="6" t="s">
        <v>152</v>
      </c>
      <c r="T370" s="10" t="s">
        <v>1823</v>
      </c>
      <c r="U370" s="29" t="s">
        <v>2329</v>
      </c>
    </row>
    <row r="371" spans="1:21" s="7" customFormat="1" ht="15.75" customHeight="1">
      <c r="A371" s="6"/>
      <c r="B371" s="6"/>
      <c r="C371" s="33"/>
      <c r="D371" s="5">
        <v>265</v>
      </c>
      <c r="E371" s="31" t="s">
        <v>2303</v>
      </c>
      <c r="F371" s="8" t="s">
        <v>177</v>
      </c>
      <c r="G371" s="29" t="s">
        <v>58</v>
      </c>
      <c r="H371" s="6" t="s">
        <v>2757</v>
      </c>
      <c r="I371" s="6" t="str">
        <f>IF("DT"=G371,TRIM(M371)&amp;". Type","")&amp;
IF(AND(ISBLANK(F371),"CC"=G371),IF(ISTEXT(J371),TRIM(J371)&amp;"_ ","")&amp;TRIM(K371)&amp;". "&amp;IF(ISTEXT(L371),TRIM(L371)&amp;"_ ","")&amp;TRIM(M371),"")&amp;
IF("SC"=G371,IF(ISTEXT(J371),TRIM(J371)&amp;"_ ","")&amp;TRIM(K371)&amp;". "&amp;IF(ISTEXT(L371),TRIM(L371)&amp;"_ ","")&amp;TRIM(M371)&amp;". "&amp;IF(ISTEXT(N371),TRIM(N371)&amp;"_ ","")&amp;TRIM(O371),"")&amp;
IF(OR(AND("CC"=G371,ISTEXT(F371)),"BIE"=G371),
 IF(ISTEXT(J371),TRIM(J371)&amp;"_ ","")&amp;TRIM(K371)&amp;". "&amp;
IF("ID"=F371,
"ID",
IF(ISTEXT(L371),TRIM(L371)&amp;"_ ","")&amp;TRIM(M371)&amp;". ")&amp;(
IF("B"=F371,IF(ISTEXT(N371),TRIM(N371)&amp;"_ ","")&amp;TRIM(O371),"")&amp;
IF("AS"=F371,IF(ISTEXT(P371),TRIM(P371)&amp;"_ ","")&amp;TRIM(Q371),"")&amp;
IF("RL"=F371,IF(ISTEXT(R371),TRIM(R371)&amp;"_ ","")&amp;TRIM(S371),"")
),
"")</f>
        <v>Transaction Line. has a. Transaction Currency Tax_ List</v>
      </c>
      <c r="J371" s="23"/>
      <c r="K371" s="6" t="s">
        <v>1811</v>
      </c>
      <c r="L371" s="22"/>
      <c r="M371" s="6" t="s">
        <v>2842</v>
      </c>
      <c r="N371" s="12"/>
      <c r="O371" s="6"/>
      <c r="P371" s="22" t="s">
        <v>2757</v>
      </c>
      <c r="Q371" s="7" t="s">
        <v>1717</v>
      </c>
      <c r="R371" s="12"/>
      <c r="S371" s="6" t="s">
        <v>152</v>
      </c>
      <c r="T371" s="10" t="s">
        <v>2862</v>
      </c>
      <c r="U371" s="29" t="s">
        <v>2336</v>
      </c>
    </row>
    <row r="372" spans="1:21" s="7" customFormat="1" ht="15.75" customHeight="1">
      <c r="A372" s="6"/>
      <c r="B372" s="6"/>
      <c r="C372" s="33"/>
      <c r="D372" s="5">
        <v>266</v>
      </c>
      <c r="E372" s="31" t="s">
        <v>2303</v>
      </c>
      <c r="F372" s="8" t="s">
        <v>177</v>
      </c>
      <c r="G372" s="29" t="s">
        <v>58</v>
      </c>
      <c r="H372" s="6" t="s">
        <v>2754</v>
      </c>
      <c r="I372" s="6" t="str">
        <f>IF("DT"=G372,TRIM(M372)&amp;". Type","")&amp;
IF(AND(ISBLANK(F372),"CC"=G372),IF(ISTEXT(J372),TRIM(J372)&amp;"_ ","")&amp;TRIM(K372)&amp;". "&amp;IF(ISTEXT(L372),TRIM(L372)&amp;"_ ","")&amp;TRIM(M372),"")&amp;
IF("SC"=G372,IF(ISTEXT(J372),TRIM(J372)&amp;"_ ","")&amp;TRIM(K372)&amp;". "&amp;IF(ISTEXT(L372),TRIM(L372)&amp;"_ ","")&amp;TRIM(M372)&amp;". "&amp;IF(ISTEXT(N372),TRIM(N372)&amp;"_ ","")&amp;TRIM(O372),"")&amp;
IF(OR(AND("CC"=G372,ISTEXT(F372)),"BIE"=G372),
 IF(ISTEXT(J372),TRIM(J372)&amp;"_ ","")&amp;TRIM(K372)&amp;". "&amp;
IF("ID"=F372,
"ID",
IF(ISTEXT(L372),TRIM(L372)&amp;"_ ","")&amp;TRIM(M372)&amp;". ")&amp;(
IF("B"=F372,IF(ISTEXT(N372),TRIM(N372)&amp;"_ ","")&amp;TRIM(O372),"")&amp;
IF("AS"=F372,IF(ISTEXT(P372),TRIM(P372)&amp;"_ ","")&amp;TRIM(Q372),"")&amp;
IF("RL"=F372,IF(ISTEXT(R372),TRIM(R372)&amp;"_ ","")&amp;TRIM(S372),"")
),
"")</f>
        <v>Transaction Line. has a. Local Currency Tax_ List</v>
      </c>
      <c r="J372" s="23"/>
      <c r="K372" s="6" t="s">
        <v>1811</v>
      </c>
      <c r="L372" s="22"/>
      <c r="M372" s="6" t="s">
        <v>2842</v>
      </c>
      <c r="N372" s="12"/>
      <c r="O372" s="6"/>
      <c r="P372" s="22" t="s">
        <v>2754</v>
      </c>
      <c r="Q372" s="7" t="s">
        <v>1717</v>
      </c>
      <c r="R372" s="12"/>
      <c r="S372" s="6" t="s">
        <v>152</v>
      </c>
      <c r="T372" s="10" t="s">
        <v>2862</v>
      </c>
      <c r="U372" s="29" t="s">
        <v>2336</v>
      </c>
    </row>
    <row r="373" spans="1:21" s="7" customFormat="1" ht="15.75" customHeight="1">
      <c r="A373" s="6"/>
      <c r="B373" s="6"/>
      <c r="C373" s="33"/>
      <c r="D373" s="5">
        <v>267</v>
      </c>
      <c r="E373" s="31" t="s">
        <v>2303</v>
      </c>
      <c r="F373" s="8" t="s">
        <v>177</v>
      </c>
      <c r="G373" s="29" t="s">
        <v>58</v>
      </c>
      <c r="H373" s="6" t="s">
        <v>219</v>
      </c>
      <c r="I373" s="6" t="str">
        <f>IF("DT"=G373,TRIM(M373)&amp;". Type","")&amp;
IF(AND(ISBLANK(F373),"CC"=G373),IF(ISTEXT(J373),TRIM(J373)&amp;"_ ","")&amp;TRIM(K373)&amp;". "&amp;IF(ISTEXT(L373),TRIM(L373)&amp;"_ ","")&amp;TRIM(M373),"")&amp;
IF("SC"=G373,IF(ISTEXT(J373),TRIM(J373)&amp;"_ ","")&amp;TRIM(K373)&amp;". "&amp;IF(ISTEXT(L373),TRIM(L373)&amp;"_ ","")&amp;TRIM(M373)&amp;". "&amp;IF(ISTEXT(N373),TRIM(N373)&amp;"_ ","")&amp;TRIM(O373),"")&amp;
IF(OR(AND("CC"=G373,ISTEXT(F373)),"BIE"=G373),
 IF(ISTEXT(J373),TRIM(J373)&amp;"_ ","")&amp;TRIM(K373)&amp;". "&amp;
IF("ID"=F373,
"ID",
IF(ISTEXT(L373),TRIM(L373)&amp;"_ ","")&amp;TRIM(M373)&amp;". ")&amp;(
IF("B"=F373,IF(ISTEXT(N373),TRIM(N373)&amp;"_ ","")&amp;TRIM(O373),"")&amp;
IF("AS"=F373,IF(ISTEXT(P373),TRIM(P373)&amp;"_ ","")&amp;TRIM(Q373),"")&amp;
IF("RL"=F373,IF(ISTEXT(R373),TRIM(R373)&amp;"_ ","")&amp;TRIM(S373),"")
),
"")</f>
        <v>Transaction Line. Unit Price. Amount</v>
      </c>
      <c r="J373" s="23"/>
      <c r="K373" s="6" t="s">
        <v>1811</v>
      </c>
      <c r="L373" s="22"/>
      <c r="M373" s="6" t="s">
        <v>2877</v>
      </c>
      <c r="N373" s="12"/>
      <c r="O373" s="6"/>
      <c r="P373" s="22"/>
      <c r="Q373" s="7" t="s">
        <v>2876</v>
      </c>
      <c r="R373" s="12"/>
      <c r="S373" s="6" t="s">
        <v>152</v>
      </c>
      <c r="T373" s="10" t="s">
        <v>1824</v>
      </c>
      <c r="U373" s="29" t="s">
        <v>2329</v>
      </c>
    </row>
    <row r="374" spans="1:21" s="7" customFormat="1" ht="15.75" customHeight="1">
      <c r="A374" s="33" t="s">
        <v>1505</v>
      </c>
      <c r="B374" s="33" t="s">
        <v>317</v>
      </c>
      <c r="C374" s="33" t="s">
        <v>778</v>
      </c>
      <c r="D374" s="5">
        <v>268</v>
      </c>
      <c r="E374" s="31" t="s">
        <v>2303</v>
      </c>
      <c r="F374" s="12" t="s">
        <v>177</v>
      </c>
      <c r="G374" s="29" t="s">
        <v>58</v>
      </c>
      <c r="H374" s="13" t="s">
        <v>1099</v>
      </c>
      <c r="I374" s="6" t="str">
        <f>IF("DT"=G374,TRIM(M374)&amp;". Type","")&amp;
IF(AND(ISBLANK(F374),"CC"=G374),IF(ISTEXT(J374),TRIM(J374)&amp;"_ ","")&amp;TRIM(K374)&amp;". "&amp;IF(ISTEXT(L374),TRIM(L374)&amp;"_ ","")&amp;TRIM(M374),"")&amp;
IF("SC"=G374,IF(ISTEXT(J374),TRIM(J374)&amp;"_ ","")&amp;TRIM(K374)&amp;". "&amp;IF(ISTEXT(L374),TRIM(L374)&amp;"_ ","")&amp;TRIM(M374)&amp;". "&amp;IF(ISTEXT(N374),TRIM(N374)&amp;"_ ","")&amp;TRIM(O374),"")&amp;
IF(OR(AND("CC"=G374,ISTEXT(F374)),"BIE"=G374),
 IF(ISTEXT(J374),TRIM(J374)&amp;"_ ","")&amp;TRIM(K374)&amp;". "&amp;
IF("ID"=F374,
"ID",
IF(ISTEXT(L374),TRIM(L374)&amp;"_ ","")&amp;TRIM(M374)&amp;". ")&amp;(
IF("B"=F374,IF(ISTEXT(N374),TRIM(N374)&amp;"_ ","")&amp;TRIM(O374),"")&amp;
IF("AS"=F374,IF(ISTEXT(P374),TRIM(P374)&amp;"_ ","")&amp;TRIM(Q374),"")&amp;
IF("RL"=F374,IF(ISTEXT(R374),TRIM(R374)&amp;"_ ","")&amp;TRIM(S374),"")
),
"")</f>
        <v>Transaction Line. was. Posted_ Handling</v>
      </c>
      <c r="J374" s="23"/>
      <c r="K374" s="6" t="s">
        <v>1811</v>
      </c>
      <c r="L374" s="8"/>
      <c r="M374" s="13" t="s">
        <v>780</v>
      </c>
      <c r="N374" s="8"/>
      <c r="O374" s="13"/>
      <c r="P374" s="8" t="s">
        <v>1099</v>
      </c>
      <c r="Q374" s="13" t="s">
        <v>298</v>
      </c>
      <c r="R374" s="8"/>
      <c r="S374" s="13"/>
      <c r="T374" s="15" t="s">
        <v>2276</v>
      </c>
      <c r="U374" s="30" t="s">
        <v>2329</v>
      </c>
    </row>
    <row r="375" spans="1:21" s="7" customFormat="1" ht="15.75" customHeight="1">
      <c r="A375" s="33" t="s">
        <v>1505</v>
      </c>
      <c r="B375" s="33" t="s">
        <v>308</v>
      </c>
      <c r="C375" s="33" t="s">
        <v>778</v>
      </c>
      <c r="D375" s="5">
        <v>269</v>
      </c>
      <c r="E375" s="31" t="s">
        <v>2303</v>
      </c>
      <c r="F375" s="12" t="s">
        <v>177</v>
      </c>
      <c r="G375" s="29" t="s">
        <v>58</v>
      </c>
      <c r="H375" s="13" t="s">
        <v>779</v>
      </c>
      <c r="I375" s="6" t="str">
        <f>IF("DT"=G375,TRIM(M375)&amp;". Type","")&amp;
IF(AND(ISBLANK(F375),"CC"=G375),IF(ISTEXT(J375),TRIM(J375)&amp;"_ ","")&amp;TRIM(K375)&amp;". "&amp;IF(ISTEXT(L375),TRIM(L375)&amp;"_ ","")&amp;TRIM(M375),"")&amp;
IF("SC"=G375,IF(ISTEXT(J375),TRIM(J375)&amp;"_ ","")&amp;TRIM(K375)&amp;". "&amp;IF(ISTEXT(L375),TRIM(L375)&amp;"_ ","")&amp;TRIM(M375)&amp;". "&amp;IF(ISTEXT(N375),TRIM(N375)&amp;"_ ","")&amp;TRIM(O375),"")&amp;
IF(OR(AND("CC"=G375,ISTEXT(F375)),"BIE"=G375),
 IF(ISTEXT(J375),TRIM(J375)&amp;"_ ","")&amp;TRIM(K375)&amp;". "&amp;
IF("ID"=F375,
"ID",
IF(ISTEXT(L375),TRIM(L375)&amp;"_ ","")&amp;TRIM(M375)&amp;". ")&amp;(
IF("B"=F375,IF(ISTEXT(N375),TRIM(N375)&amp;"_ ","")&amp;TRIM(O375),"")&amp;
IF("AS"=F375,IF(ISTEXT(P375),TRIM(P375)&amp;"_ ","")&amp;TRIM(Q375),"")&amp;
IF("RL"=F375,IF(ISTEXT(R375),TRIM(R375)&amp;"_ ","")&amp;TRIM(S375),"")
),
"")</f>
        <v>Transaction Line. was. Created_ Handling</v>
      </c>
      <c r="J375" s="23"/>
      <c r="K375" s="6" t="s">
        <v>1811</v>
      </c>
      <c r="L375" s="8"/>
      <c r="M375" s="13" t="s">
        <v>780</v>
      </c>
      <c r="N375" s="8"/>
      <c r="O375" s="13"/>
      <c r="P375" s="8" t="s">
        <v>779</v>
      </c>
      <c r="Q375" s="13" t="s">
        <v>298</v>
      </c>
      <c r="R375" s="8"/>
      <c r="S375" s="13"/>
      <c r="T375" s="15" t="s">
        <v>2271</v>
      </c>
      <c r="U375" s="30" t="s">
        <v>2333</v>
      </c>
    </row>
    <row r="376" spans="1:21" s="7" customFormat="1" ht="15.75" customHeight="1">
      <c r="A376" s="33" t="s">
        <v>1505</v>
      </c>
      <c r="B376" s="33" t="s">
        <v>328</v>
      </c>
      <c r="C376" s="33" t="s">
        <v>778</v>
      </c>
      <c r="D376" s="5">
        <v>270</v>
      </c>
      <c r="E376" s="31" t="s">
        <v>2303</v>
      </c>
      <c r="F376" s="12" t="s">
        <v>177</v>
      </c>
      <c r="G376" s="29" t="s">
        <v>58</v>
      </c>
      <c r="H376" s="13" t="s">
        <v>781</v>
      </c>
      <c r="I376" s="6" t="str">
        <f>IF("DT"=G376,TRIM(M376)&amp;". Type","")&amp;
IF(AND(ISBLANK(F376),"CC"=G376),IF(ISTEXT(J376),TRIM(J376)&amp;"_ ","")&amp;TRIM(K376)&amp;". "&amp;IF(ISTEXT(L376),TRIM(L376)&amp;"_ ","")&amp;TRIM(M376),"")&amp;
IF("SC"=G376,IF(ISTEXT(J376),TRIM(J376)&amp;"_ ","")&amp;TRIM(K376)&amp;". "&amp;IF(ISTEXT(L376),TRIM(L376)&amp;"_ ","")&amp;TRIM(M376)&amp;". "&amp;IF(ISTEXT(N376),TRIM(N376)&amp;"_ ","")&amp;TRIM(O376),"")&amp;
IF(OR(AND("CC"=G376,ISTEXT(F376)),"BIE"=G376),
 IF(ISTEXT(J376),TRIM(J376)&amp;"_ ","")&amp;TRIM(K376)&amp;". "&amp;
IF("ID"=F376,
"ID",
IF(ISTEXT(L376),TRIM(L376)&amp;"_ ","")&amp;TRIM(M376)&amp;". ")&amp;(
IF("B"=F376,IF(ISTEXT(N376),TRIM(N376)&amp;"_ ","")&amp;TRIM(O376),"")&amp;
IF("AS"=F376,IF(ISTEXT(P376),TRIM(P376)&amp;"_ ","")&amp;TRIM(Q376),"")&amp;
IF("RL"=F376,IF(ISTEXT(R376),TRIM(R376)&amp;"_ ","")&amp;TRIM(S376),"")
),
"")</f>
        <v>Transaction Line. was. Approved_ Handling</v>
      </c>
      <c r="J376" s="23"/>
      <c r="K376" s="6" t="s">
        <v>1811</v>
      </c>
      <c r="L376" s="8"/>
      <c r="M376" s="13" t="s">
        <v>780</v>
      </c>
      <c r="N376" s="8"/>
      <c r="O376" s="13"/>
      <c r="P376" s="8" t="s">
        <v>781</v>
      </c>
      <c r="Q376" s="13" t="s">
        <v>298</v>
      </c>
      <c r="R376" s="8"/>
      <c r="S376" s="13"/>
      <c r="T376" s="15" t="s">
        <v>2267</v>
      </c>
      <c r="U376" s="30" t="s">
        <v>2329</v>
      </c>
    </row>
    <row r="377" spans="1:21" s="7" customFormat="1" ht="15.75" customHeight="1">
      <c r="A377" s="33" t="s">
        <v>1505</v>
      </c>
      <c r="B377" s="33" t="s">
        <v>334</v>
      </c>
      <c r="C377" s="33" t="s">
        <v>778</v>
      </c>
      <c r="D377" s="5">
        <v>271</v>
      </c>
      <c r="E377" s="31" t="s">
        <v>2303</v>
      </c>
      <c r="F377" s="12" t="s">
        <v>177</v>
      </c>
      <c r="G377" s="29" t="s">
        <v>58</v>
      </c>
      <c r="H377" s="13" t="s">
        <v>782</v>
      </c>
      <c r="I377" s="6" t="str">
        <f>IF("DT"=G377,TRIM(M377)&amp;". Type","")&amp;
IF(AND(ISBLANK(F377),"CC"=G377),IF(ISTEXT(J377),TRIM(J377)&amp;"_ ","")&amp;TRIM(K377)&amp;". "&amp;IF(ISTEXT(L377),TRIM(L377)&amp;"_ ","")&amp;TRIM(M377),"")&amp;
IF("SC"=G377,IF(ISTEXT(J377),TRIM(J377)&amp;"_ ","")&amp;TRIM(K377)&amp;". "&amp;IF(ISTEXT(L377),TRIM(L377)&amp;"_ ","")&amp;TRIM(M377)&amp;". "&amp;IF(ISTEXT(N377),TRIM(N377)&amp;"_ ","")&amp;TRIM(O377),"")&amp;
IF(OR(AND("CC"=G377,ISTEXT(F377)),"BIE"=G377),
 IF(ISTEXT(J377),TRIM(J377)&amp;"_ ","")&amp;TRIM(K377)&amp;". "&amp;
IF("ID"=F377,
"ID",
IF(ISTEXT(L377),TRIM(L377)&amp;"_ ","")&amp;TRIM(M377)&amp;". ")&amp;(
IF("B"=F377,IF(ISTEXT(N377),TRIM(N377)&amp;"_ ","")&amp;TRIM(O377),"")&amp;
IF("AS"=F377,IF(ISTEXT(P377),TRIM(P377)&amp;"_ ","")&amp;TRIM(Q377),"")&amp;
IF("RL"=F377,IF(ISTEXT(R377),TRIM(R377)&amp;"_ ","")&amp;TRIM(S377),"")
),
"")</f>
        <v>Transaction Line. was. Last Modified_ Handling</v>
      </c>
      <c r="J377" s="23"/>
      <c r="K377" s="6" t="s">
        <v>1811</v>
      </c>
      <c r="L377" s="8"/>
      <c r="M377" s="13" t="s">
        <v>780</v>
      </c>
      <c r="N377" s="8"/>
      <c r="O377" s="13"/>
      <c r="P377" s="8" t="s">
        <v>782</v>
      </c>
      <c r="Q377" s="13" t="s">
        <v>298</v>
      </c>
      <c r="R377" s="8"/>
      <c r="S377" s="13"/>
      <c r="T377" s="15" t="s">
        <v>2273</v>
      </c>
      <c r="U377" s="30" t="s">
        <v>2329</v>
      </c>
    </row>
    <row r="378" spans="1:21" s="7" customFormat="1" ht="15.75" customHeight="1">
      <c r="A378" s="6" t="s">
        <v>1505</v>
      </c>
      <c r="B378" s="6" t="s">
        <v>1536</v>
      </c>
      <c r="C378" s="33" t="s">
        <v>551</v>
      </c>
      <c r="D378" s="5">
        <v>272</v>
      </c>
      <c r="E378" s="31" t="s">
        <v>2303</v>
      </c>
      <c r="F378" s="8" t="s">
        <v>173</v>
      </c>
      <c r="G378" s="29" t="s">
        <v>58</v>
      </c>
      <c r="H378" s="6" t="s">
        <v>1537</v>
      </c>
      <c r="I378" s="6" t="str">
        <f>IF("DT"=G378,TRIM(M378)&amp;". Type","")&amp;
IF(AND(ISBLANK(F378),"CC"=G378),IF(ISTEXT(J378),TRIM(J378)&amp;"_ ","")&amp;TRIM(K378)&amp;". "&amp;IF(ISTEXT(L378),TRIM(L378)&amp;"_ ","")&amp;TRIM(M378),"")&amp;
IF("SC"=G378,IF(ISTEXT(J378),TRIM(J378)&amp;"_ ","")&amp;TRIM(K378)&amp;". "&amp;IF(ISTEXT(L378),TRIM(L378)&amp;"_ ","")&amp;TRIM(M378)&amp;". "&amp;IF(ISTEXT(N378),TRIM(N378)&amp;"_ ","")&amp;TRIM(O378),"")&amp;
IF(OR(AND("CC"=G378,ISTEXT(F378)),"BIE"=G378),
 IF(ISTEXT(J378),TRIM(J378)&amp;"_ ","")&amp;TRIM(K378)&amp;". "&amp;
IF("ID"=F378,
"ID",
IF(ISTEXT(L378),TRIM(L378)&amp;"_ ","")&amp;TRIM(M378)&amp;". ")&amp;(
IF("B"=F378,IF(ISTEXT(N378),TRIM(N378)&amp;"_ ","")&amp;TRIM(O378),"")&amp;
IF("AS"=F378,IF(ISTEXT(P378),TRIM(P378)&amp;"_ ","")&amp;TRIM(Q378),"")&amp;
IF("RL"=F378,IF(ISTEXT(R378),TRIM(R378)&amp;"_ ","")&amp;TRIM(S378),"")
),
"")</f>
        <v>Transaction Line. Debit. Chart Of Accounts_ Accounting Account</v>
      </c>
      <c r="J378" s="23"/>
      <c r="K378" s="6" t="s">
        <v>1811</v>
      </c>
      <c r="L378" s="23"/>
      <c r="M378" s="6" t="s">
        <v>1050</v>
      </c>
      <c r="N378" s="12"/>
      <c r="O378" s="6"/>
      <c r="P378" s="12"/>
      <c r="Q378" s="6"/>
      <c r="R378" s="12" t="s">
        <v>1887</v>
      </c>
      <c r="S378" s="7" t="s">
        <v>218</v>
      </c>
      <c r="T378" s="9" t="s">
        <v>2537</v>
      </c>
      <c r="U378" s="29" t="s">
        <v>2332</v>
      </c>
    </row>
    <row r="379" spans="1:21" s="7" customFormat="1" ht="15.75" customHeight="1">
      <c r="A379" s="6" t="s">
        <v>1505</v>
      </c>
      <c r="B379" s="6" t="s">
        <v>1538</v>
      </c>
      <c r="C379" s="33" t="s">
        <v>551</v>
      </c>
      <c r="D379" s="5">
        <v>273</v>
      </c>
      <c r="E379" s="31" t="s">
        <v>2303</v>
      </c>
      <c r="F379" s="8" t="s">
        <v>173</v>
      </c>
      <c r="G379" s="29" t="s">
        <v>58</v>
      </c>
      <c r="H379" s="6" t="s">
        <v>1539</v>
      </c>
      <c r="I379" s="6" t="str">
        <f>IF("DT"=G379,TRIM(M379)&amp;". Type","")&amp;
IF(AND(ISBLANK(F379),"CC"=G379),IF(ISTEXT(J379),TRIM(J379)&amp;"_ ","")&amp;TRIM(K379)&amp;". "&amp;IF(ISTEXT(L379),TRIM(L379)&amp;"_ ","")&amp;TRIM(M379),"")&amp;
IF("SC"=G379,IF(ISTEXT(J379),TRIM(J379)&amp;"_ ","")&amp;TRIM(K379)&amp;". "&amp;IF(ISTEXT(L379),TRIM(L379)&amp;"_ ","")&amp;TRIM(M379)&amp;". "&amp;IF(ISTEXT(N379),TRIM(N379)&amp;"_ ","")&amp;TRIM(O379),"")&amp;
IF(OR(AND("CC"=G379,ISTEXT(F379)),"BIE"=G379),
 IF(ISTEXT(J379),TRIM(J379)&amp;"_ ","")&amp;TRIM(K379)&amp;". "&amp;
IF("ID"=F379,
"ID",
IF(ISTEXT(L379),TRIM(L379)&amp;"_ ","")&amp;TRIM(M379)&amp;". ")&amp;(
IF("B"=F379,IF(ISTEXT(N379),TRIM(N379)&amp;"_ ","")&amp;TRIM(O379),"")&amp;
IF("AS"=F379,IF(ISTEXT(P379),TRIM(P379)&amp;"_ ","")&amp;TRIM(Q379),"")&amp;
IF("RL"=F379,IF(ISTEXT(R379),TRIM(R379)&amp;"_ ","")&amp;TRIM(S379),"")
),
"")</f>
        <v>Transaction Line. Credit. Chart Of Accounts_ Accounting Account</v>
      </c>
      <c r="J379" s="23"/>
      <c r="K379" s="6" t="s">
        <v>1811</v>
      </c>
      <c r="L379" s="23"/>
      <c r="M379" s="6" t="s">
        <v>2027</v>
      </c>
      <c r="N379" s="12"/>
      <c r="O379" s="6"/>
      <c r="P379" s="12"/>
      <c r="Q379" s="6"/>
      <c r="R379" s="12" t="s">
        <v>1887</v>
      </c>
      <c r="S379" s="7" t="s">
        <v>218</v>
      </c>
      <c r="T379" s="9" t="s">
        <v>2538</v>
      </c>
      <c r="U379" s="29" t="s">
        <v>2332</v>
      </c>
    </row>
    <row r="380" spans="1:21" s="7" customFormat="1" ht="15.75" customHeight="1">
      <c r="A380" s="6" t="s">
        <v>1505</v>
      </c>
      <c r="B380" s="6" t="s">
        <v>437</v>
      </c>
      <c r="C380" s="33" t="s">
        <v>438</v>
      </c>
      <c r="D380" s="5">
        <v>274</v>
      </c>
      <c r="E380" s="31" t="s">
        <v>2303</v>
      </c>
      <c r="F380" s="12" t="s">
        <v>173</v>
      </c>
      <c r="G380" s="29" t="s">
        <v>58</v>
      </c>
      <c r="H380" s="6" t="s">
        <v>439</v>
      </c>
      <c r="I380" s="6" t="str">
        <f>IF("DT"=G380,TRIM(M380)&amp;". Type","")&amp;
IF(AND(ISBLANK(F380),"CC"=G380),IF(ISTEXT(J380),TRIM(J380)&amp;"_ ","")&amp;TRIM(K380)&amp;". "&amp;IF(ISTEXT(L380),TRIM(L380)&amp;"_ ","")&amp;TRIM(M380),"")&amp;
IF("SC"=G380,IF(ISTEXT(J380),TRIM(J380)&amp;"_ ","")&amp;TRIM(K380)&amp;". "&amp;IF(ISTEXT(L380),TRIM(L380)&amp;"_ ","")&amp;TRIM(M380)&amp;". "&amp;IF(ISTEXT(N380),TRIM(N380)&amp;"_ ","")&amp;TRIM(O380),"")&amp;
IF(OR(AND("CC"=G380,ISTEXT(F380)),"BIE"=G380),
 IF(ISTEXT(J380),TRIM(J380)&amp;"_ ","")&amp;TRIM(K380)&amp;". "&amp;
IF("ID"=F380,
"ID",
IF(ISTEXT(L380),TRIM(L380)&amp;"_ ","")&amp;TRIM(M380)&amp;". ")&amp;(
IF("B"=F380,IF(ISTEXT(N380),TRIM(N380)&amp;"_ ","")&amp;TRIM(O380),"")&amp;
IF("AS"=F380,IF(ISTEXT(P380),TRIM(P380)&amp;"_ ","")&amp;TRIM(Q380),"")&amp;
IF("RL"=F380,IF(ISTEXT(R380),TRIM(R380)&amp;"_ ","")&amp;TRIM(S380),"")
),
"")</f>
        <v>Transaction Line. X. Business Segment_ List</v>
      </c>
      <c r="J380" s="23"/>
      <c r="K380" s="6" t="s">
        <v>1811</v>
      </c>
      <c r="L380" s="23"/>
      <c r="M380" s="6" t="s">
        <v>2005</v>
      </c>
      <c r="N380" s="12"/>
      <c r="O380" s="6"/>
      <c r="P380" s="12"/>
      <c r="Q380" s="6"/>
      <c r="R380" s="12" t="s">
        <v>685</v>
      </c>
      <c r="S380" s="6" t="s">
        <v>1717</v>
      </c>
      <c r="T380" s="9" t="s">
        <v>2257</v>
      </c>
      <c r="U380" s="29" t="s">
        <v>2332</v>
      </c>
    </row>
    <row r="381" spans="1:21" s="7" customFormat="1" ht="15.75" customHeight="1">
      <c r="A381" s="6" t="s">
        <v>485</v>
      </c>
      <c r="B381" s="6" t="s">
        <v>485</v>
      </c>
      <c r="C381" s="33"/>
      <c r="D381" s="5">
        <v>275</v>
      </c>
      <c r="E381" s="31" t="s">
        <v>2303</v>
      </c>
      <c r="F381" s="12" t="s">
        <v>149</v>
      </c>
      <c r="G381" s="29" t="s">
        <v>58</v>
      </c>
      <c r="H381" s="6" t="s">
        <v>212</v>
      </c>
      <c r="I381" s="6" t="str">
        <f>IF("DT"=G381,TRIM(M381)&amp;". Type","")&amp;
IF(AND(ISBLANK(F381),"CC"=G381),IF(ISTEXT(J381),TRIM(J381)&amp;"_ ","")&amp;TRIM(K381)&amp;". "&amp;IF(ISTEXT(L381),TRIM(L381)&amp;"_ ","")&amp;TRIM(M381),"")&amp;
IF("SC"=G381,IF(ISTEXT(J381),TRIM(J381)&amp;"_ ","")&amp;TRIM(K381)&amp;". "&amp;IF(ISTEXT(L381),TRIM(L381)&amp;"_ ","")&amp;TRIM(M381)&amp;". "&amp;IF(ISTEXT(N381),TRIM(N381)&amp;"_ ","")&amp;TRIM(O381),"")&amp;
IF(OR(AND("CC"=G381,ISTEXT(F381)),"BIE"=G381),
 IF(ISTEXT(J381),TRIM(J381)&amp;"_ ","")&amp;TRIM(K381)&amp;". "&amp;
IF("ID"=F381,
"ID",
IF(ISTEXT(L381),TRIM(L381)&amp;"_ ","")&amp;TRIM(M381)&amp;". ")&amp;(
IF("B"=F381,IF(ISTEXT(N381),TRIM(N381)&amp;"_ ","")&amp;TRIM(O381),"")&amp;
IF("AS"=F381,IF(ISTEXT(P381),TRIM(P381)&amp;"_ ","")&amp;TRIM(Q381),"")&amp;
IF("RL"=F381,IF(ISTEXT(R381),TRIM(R381)&amp;"_ ","")&amp;TRIM(S381),"")
),
"")</f>
        <v xml:space="preserve">Invoice. Detail. </v>
      </c>
      <c r="J381" s="12"/>
      <c r="K381" s="9" t="s">
        <v>1950</v>
      </c>
      <c r="L381" s="23"/>
      <c r="M381" s="6" t="s">
        <v>268</v>
      </c>
      <c r="N381" s="12"/>
      <c r="O381" s="6"/>
      <c r="P381" s="12"/>
      <c r="Q381" s="6"/>
      <c r="R381" s="12"/>
      <c r="S381" s="6"/>
      <c r="T381" s="9" t="s">
        <v>2172</v>
      </c>
      <c r="U381" s="29"/>
    </row>
    <row r="382" spans="1:21" s="7" customFormat="1" ht="15.75" customHeight="1">
      <c r="A382" s="6" t="s">
        <v>485</v>
      </c>
      <c r="B382" s="6" t="s">
        <v>486</v>
      </c>
      <c r="C382" s="33" t="s">
        <v>389</v>
      </c>
      <c r="D382" s="5">
        <v>276</v>
      </c>
      <c r="E382" s="31" t="s">
        <v>2303</v>
      </c>
      <c r="F382" s="8" t="s">
        <v>153</v>
      </c>
      <c r="G382" s="29" t="s">
        <v>58</v>
      </c>
      <c r="H382" s="6" t="s">
        <v>487</v>
      </c>
      <c r="I382" s="6" t="str">
        <f>IF("DT"=G382,TRIM(M382)&amp;". Type","")&amp;
IF(AND(ISBLANK(F382),"CC"=G382),IF(ISTEXT(J382),TRIM(J382)&amp;"_ ","")&amp;TRIM(K382)&amp;". "&amp;IF(ISTEXT(L382),TRIM(L382)&amp;"_ ","")&amp;TRIM(M382),"")&amp;
IF("SC"=G382,IF(ISTEXT(J382),TRIM(J382)&amp;"_ ","")&amp;TRIM(K382)&amp;". "&amp;IF(ISTEXT(L382),TRIM(L382)&amp;"_ ","")&amp;TRIM(M382)&amp;". "&amp;IF(ISTEXT(N382),TRIM(N382)&amp;"_ ","")&amp;TRIM(O382),"")&amp;
IF(OR(AND("CC"=G382,ISTEXT(F382)),"BIE"=G382),
 IF(ISTEXT(J382),TRIM(J382)&amp;"_ ","")&amp;TRIM(K382)&amp;". "&amp;
IF("ID"=F382,
"ID",
IF(ISTEXT(L382),TRIM(L382)&amp;"_ ","")&amp;TRIM(M382)&amp;". ")&amp;(
IF("B"=F382,IF(ISTEXT(N382),TRIM(N382)&amp;"_ ","")&amp;TRIM(O382),"")&amp;
IF("AS"=F382,IF(ISTEXT(P382),TRIM(P382)&amp;"_ ","")&amp;TRIM(Q382),"")&amp;
IF("RL"=F382,IF(ISTEXT(R382),TRIM(R382)&amp;"_ ","")&amp;TRIM(S382),"")
),
"")</f>
        <v>Invoice. ID</v>
      </c>
      <c r="J382" s="12"/>
      <c r="K382" s="9" t="s">
        <v>1950</v>
      </c>
      <c r="L382" s="23"/>
      <c r="M382" s="6" t="s">
        <v>154</v>
      </c>
      <c r="N382" s="12"/>
      <c r="O382" s="6" t="s">
        <v>155</v>
      </c>
      <c r="P382" s="12"/>
      <c r="Q382" s="6"/>
      <c r="R382" s="12"/>
      <c r="S382" s="6"/>
      <c r="T382" s="9" t="s">
        <v>2625</v>
      </c>
      <c r="U382" s="29" t="s">
        <v>2333</v>
      </c>
    </row>
    <row r="383" spans="1:21" s="7" customFormat="1" ht="15.75" customHeight="1">
      <c r="A383" s="6" t="s">
        <v>485</v>
      </c>
      <c r="B383" s="6" t="s">
        <v>488</v>
      </c>
      <c r="C383" s="33" t="s">
        <v>351</v>
      </c>
      <c r="D383" s="5">
        <v>277</v>
      </c>
      <c r="E383" s="31" t="s">
        <v>2303</v>
      </c>
      <c r="F383" s="8" t="s">
        <v>157</v>
      </c>
      <c r="G383" s="29" t="s">
        <v>58</v>
      </c>
      <c r="H383" s="6" t="s">
        <v>489</v>
      </c>
      <c r="I383" s="6" t="str">
        <f>IF("DT"=G383,TRIM(M383)&amp;". Type","")&amp;
IF(AND(ISBLANK(F383),"CC"=G383),IF(ISTEXT(J383),TRIM(J383)&amp;"_ ","")&amp;TRIM(K383)&amp;". "&amp;IF(ISTEXT(L383),TRIM(L383)&amp;"_ ","")&amp;TRIM(M383),"")&amp;
IF("SC"=G383,IF(ISTEXT(J383),TRIM(J383)&amp;"_ ","")&amp;TRIM(K383)&amp;". "&amp;IF(ISTEXT(L383),TRIM(L383)&amp;"_ ","")&amp;TRIM(M383)&amp;". "&amp;IF(ISTEXT(N383),TRIM(N383)&amp;"_ ","")&amp;TRIM(O383),"")&amp;
IF(OR(AND("CC"=G383,ISTEXT(F383)),"BIE"=G383),
 IF(ISTEXT(J383),TRIM(J383)&amp;"_ ","")&amp;TRIM(K383)&amp;". "&amp;
IF("ID"=F383,
"ID",
IF(ISTEXT(L383),TRIM(L383)&amp;"_ ","")&amp;TRIM(M383)&amp;". ")&amp;(
IF("B"=F383,IF(ISTEXT(N383),TRIM(N383)&amp;"_ ","")&amp;TRIM(O383),"")&amp;
IF("AS"=F383,IF(ISTEXT(P383),TRIM(P383)&amp;"_ ","")&amp;TRIM(Q383),"")&amp;
IF("RL"=F383,IF(ISTEXT(R383),TRIM(R383)&amp;"_ ","")&amp;TRIM(S383),"")
),
"")</f>
        <v>Invoice. Invoice Number. Text</v>
      </c>
      <c r="J383" s="12"/>
      <c r="K383" s="9" t="s">
        <v>1950</v>
      </c>
      <c r="L383" s="23"/>
      <c r="M383" s="6" t="s">
        <v>490</v>
      </c>
      <c r="N383" s="12"/>
      <c r="O383" s="6" t="s">
        <v>160</v>
      </c>
      <c r="P383" s="12"/>
      <c r="Q383" s="6"/>
      <c r="R383" s="12"/>
      <c r="S383" s="6"/>
      <c r="T383" s="9" t="s">
        <v>491</v>
      </c>
      <c r="U383" s="29" t="s">
        <v>2333</v>
      </c>
    </row>
    <row r="384" spans="1:21" s="7" customFormat="1" ht="15.75" customHeight="1">
      <c r="A384" s="6"/>
      <c r="B384" s="6"/>
      <c r="C384" s="33"/>
      <c r="D384" s="5">
        <v>278</v>
      </c>
      <c r="E384" s="31" t="s">
        <v>2303</v>
      </c>
      <c r="F384" s="8" t="s">
        <v>2149</v>
      </c>
      <c r="G384" s="29" t="s">
        <v>2143</v>
      </c>
      <c r="H384" s="6" t="s">
        <v>2145</v>
      </c>
      <c r="I384" s="6"/>
      <c r="J384" s="12"/>
      <c r="K384" s="9" t="s">
        <v>1950</v>
      </c>
      <c r="L384" s="23"/>
      <c r="M384" s="6" t="s">
        <v>2437</v>
      </c>
      <c r="N384" s="12"/>
      <c r="O384" s="6"/>
      <c r="P384" s="12"/>
      <c r="Q384" s="6"/>
      <c r="R384" s="12"/>
      <c r="S384" s="6" t="s">
        <v>2144</v>
      </c>
      <c r="T384" s="9" t="s">
        <v>2260</v>
      </c>
      <c r="U384" s="29" t="s">
        <v>2333</v>
      </c>
    </row>
    <row r="385" spans="1:21" s="7" customFormat="1" ht="15.75" customHeight="1">
      <c r="A385" s="6" t="s">
        <v>485</v>
      </c>
      <c r="B385" s="6" t="s">
        <v>498</v>
      </c>
      <c r="C385" s="33" t="s">
        <v>438</v>
      </c>
      <c r="D385" s="5">
        <v>279</v>
      </c>
      <c r="E385" s="31" t="s">
        <v>2303</v>
      </c>
      <c r="F385" s="12" t="s">
        <v>157</v>
      </c>
      <c r="G385" s="29" t="s">
        <v>58</v>
      </c>
      <c r="H385" s="6" t="s">
        <v>499</v>
      </c>
      <c r="I385" s="6" t="str">
        <f>IF("DT"=G385,TRIM(M385)&amp;". Type","")&amp;
IF(AND(ISBLANK(F385),"CC"=G385),IF(ISTEXT(J385),TRIM(J385)&amp;"_ ","")&amp;TRIM(K385)&amp;". "&amp;IF(ISTEXT(L385),TRIM(L385)&amp;"_ ","")&amp;TRIM(M385),"")&amp;
IF("SC"=G385,IF(ISTEXT(J385),TRIM(J385)&amp;"_ ","")&amp;TRIM(K385)&amp;". "&amp;IF(ISTEXT(L385),TRIM(L385)&amp;"_ ","")&amp;TRIM(M385)&amp;". "&amp;IF(ISTEXT(N385),TRIM(N385)&amp;"_ ","")&amp;TRIM(O385),"")&amp;
IF(OR(AND("CC"=G385,ISTEXT(F385)),"BIE"=G385),
 IF(ISTEXT(J385),TRIM(J385)&amp;"_ ","")&amp;TRIM(K385)&amp;". "&amp;
IF("ID"=F385,
"ID",
IF(ISTEXT(L385),TRIM(L385)&amp;"_ ","")&amp;TRIM(M385)&amp;". ")&amp;(
IF("B"=F385,IF(ISTEXT(N385),TRIM(N385)&amp;"_ ","")&amp;TRIM(O385),"")&amp;
IF("AS"=F385,IF(ISTEXT(P385),TRIM(P385)&amp;"_ ","")&amp;TRIM(Q385),"")&amp;
IF("RL"=F385,IF(ISTEXT(R385),TRIM(R385)&amp;"_ ","")&amp;TRIM(S385),"")
),
"")</f>
        <v>Invoice. Official Invoice Code. Text</v>
      </c>
      <c r="J385" s="12"/>
      <c r="K385" s="9" t="s">
        <v>1950</v>
      </c>
      <c r="L385" s="23"/>
      <c r="M385" s="6" t="s">
        <v>499</v>
      </c>
      <c r="N385" s="12"/>
      <c r="O385" s="6" t="s">
        <v>160</v>
      </c>
      <c r="P385" s="12"/>
      <c r="Q385" s="6"/>
      <c r="R385" s="12"/>
      <c r="S385" s="6"/>
      <c r="T385" s="9" t="s">
        <v>500</v>
      </c>
      <c r="U385" s="29" t="s">
        <v>2329</v>
      </c>
    </row>
    <row r="386" spans="1:21" s="7" customFormat="1" ht="15.75" customHeight="1">
      <c r="A386" s="6" t="s">
        <v>485</v>
      </c>
      <c r="B386" s="6" t="s">
        <v>501</v>
      </c>
      <c r="C386" s="33" t="s">
        <v>502</v>
      </c>
      <c r="D386" s="5">
        <v>280</v>
      </c>
      <c r="E386" s="31" t="s">
        <v>2303</v>
      </c>
      <c r="F386" s="8" t="s">
        <v>157</v>
      </c>
      <c r="G386" s="29" t="s">
        <v>58</v>
      </c>
      <c r="H386" s="6" t="s">
        <v>503</v>
      </c>
      <c r="I386" s="6" t="str">
        <f>IF("DT"=G386,TRIM(M386)&amp;". Type","")&amp;
IF(AND(ISBLANK(F386),"CC"=G386),IF(ISTEXT(J386),TRIM(J386)&amp;"_ ","")&amp;TRIM(K386)&amp;". "&amp;IF(ISTEXT(L386),TRIM(L386)&amp;"_ ","")&amp;TRIM(M386),"")&amp;
IF("SC"=G386,IF(ISTEXT(J386),TRIM(J386)&amp;"_ ","")&amp;TRIM(K386)&amp;". "&amp;IF(ISTEXT(L386),TRIM(L386)&amp;"_ ","")&amp;TRIM(M386)&amp;". "&amp;IF(ISTEXT(N386),TRIM(N386)&amp;"_ ","")&amp;TRIM(O386),"")&amp;
IF(OR(AND("CC"=G386,ISTEXT(F386)),"BIE"=G386),
 IF(ISTEXT(J386),TRIM(J386)&amp;"_ ","")&amp;TRIM(K386)&amp;". "&amp;
IF("ID"=F386,
"ID",
IF(ISTEXT(L386),TRIM(L386)&amp;"_ ","")&amp;TRIM(M386)&amp;". ")&amp;(
IF("B"=F386,IF(ISTEXT(N386),TRIM(N386)&amp;"_ ","")&amp;TRIM(O386),"")&amp;
IF("AS"=F386,IF(ISTEXT(P386),TRIM(P386)&amp;"_ ","")&amp;TRIM(Q386),"")&amp;
IF("RL"=F386,IF(ISTEXT(R386),TRIM(R386)&amp;"_ ","")&amp;TRIM(S386),"")
),
"")</f>
        <v>Invoice. Type Name. Name</v>
      </c>
      <c r="J386" s="12"/>
      <c r="K386" s="9" t="s">
        <v>1950</v>
      </c>
      <c r="L386" s="23"/>
      <c r="M386" s="6" t="s">
        <v>503</v>
      </c>
      <c r="N386" s="12"/>
      <c r="O386" s="6" t="s">
        <v>213</v>
      </c>
      <c r="P386" s="12"/>
      <c r="Q386" s="6"/>
      <c r="R386" s="12"/>
      <c r="S386" s="6"/>
      <c r="T386" s="9" t="s">
        <v>504</v>
      </c>
      <c r="U386" s="29" t="s">
        <v>2333</v>
      </c>
    </row>
    <row r="387" spans="1:21" s="7" customFormat="1" ht="15.75" customHeight="1">
      <c r="A387" s="6" t="s">
        <v>485</v>
      </c>
      <c r="B387" s="6" t="s">
        <v>505</v>
      </c>
      <c r="C387" s="33" t="s">
        <v>302</v>
      </c>
      <c r="D387" s="5">
        <v>281</v>
      </c>
      <c r="E387" s="31" t="s">
        <v>2303</v>
      </c>
      <c r="F387" s="12" t="s">
        <v>157</v>
      </c>
      <c r="G387" s="29" t="s">
        <v>58</v>
      </c>
      <c r="H387" s="6" t="s">
        <v>2451</v>
      </c>
      <c r="I387" s="6" t="str">
        <f>IF("DT"=G387,TRIM(M387)&amp;". Type","")&amp;
IF(AND(ISBLANK(F387),"CC"=G387),IF(ISTEXT(J387),TRIM(J387)&amp;"_ ","")&amp;TRIM(K387)&amp;". "&amp;IF(ISTEXT(L387),TRIM(L387)&amp;"_ ","")&amp;TRIM(M387),"")&amp;
IF("SC"=G387,IF(ISTEXT(J387),TRIM(J387)&amp;"_ ","")&amp;TRIM(K387)&amp;". "&amp;IF(ISTEXT(L387),TRIM(L387)&amp;"_ ","")&amp;TRIM(M387)&amp;". "&amp;IF(ISTEXT(N387),TRIM(N387)&amp;"_ ","")&amp;TRIM(O387),"")&amp;
IF(OR(AND("CC"=G387,ISTEXT(F387)),"BIE"=G387),
 IF(ISTEXT(J387),TRIM(J387)&amp;"_ ","")&amp;TRIM(K387)&amp;". "&amp;
IF("ID"=F387,
"ID",
IF(ISTEXT(L387),TRIM(L387)&amp;"_ ","")&amp;TRIM(M387)&amp;". ")&amp;(
IF("B"=F387,IF(ISTEXT(N387),TRIM(N387)&amp;"_ ","")&amp;TRIM(O387),"")&amp;
IF("AS"=F387,IF(ISTEXT(P387),TRIM(P387)&amp;"_ ","")&amp;TRIM(Q387),"")&amp;
IF("RL"=F387,IF(ISTEXT(R387),TRIM(R387)&amp;"_ ","")&amp;TRIM(S387),"")
),
"")</f>
        <v>Invoice. Invoice Date. Date</v>
      </c>
      <c r="J387" s="12"/>
      <c r="K387" s="9" t="s">
        <v>1950</v>
      </c>
      <c r="L387" s="22"/>
      <c r="M387" s="9" t="s">
        <v>2452</v>
      </c>
      <c r="N387" s="23"/>
      <c r="O387" s="6" t="s">
        <v>171</v>
      </c>
      <c r="P387" s="12"/>
      <c r="Q387" s="6"/>
      <c r="R387" s="12"/>
      <c r="S387" s="6"/>
      <c r="T387" s="9" t="s">
        <v>507</v>
      </c>
      <c r="U387" s="29" t="s">
        <v>2329</v>
      </c>
    </row>
    <row r="388" spans="1:21" s="7" customFormat="1" ht="15.75" customHeight="1">
      <c r="A388" s="6" t="s">
        <v>485</v>
      </c>
      <c r="B388" s="6" t="s">
        <v>508</v>
      </c>
      <c r="C388" s="33" t="s">
        <v>302</v>
      </c>
      <c r="D388" s="5">
        <v>282</v>
      </c>
      <c r="E388" s="31" t="s">
        <v>2303</v>
      </c>
      <c r="F388" s="12" t="s">
        <v>157</v>
      </c>
      <c r="G388" s="29" t="s">
        <v>58</v>
      </c>
      <c r="H388" s="6" t="s">
        <v>481</v>
      </c>
      <c r="I388" s="6" t="str">
        <f>IF("DT"=G388,TRIM(M388)&amp;". Type","")&amp;
IF(AND(ISBLANK(F388),"CC"=G388),IF(ISTEXT(J388),TRIM(J388)&amp;"_ ","")&amp;TRIM(K388)&amp;". "&amp;IF(ISTEXT(L388),TRIM(L388)&amp;"_ ","")&amp;TRIM(M388),"")&amp;
IF("SC"=G388,IF(ISTEXT(J388),TRIM(J388)&amp;"_ ","")&amp;TRIM(K388)&amp;". "&amp;IF(ISTEXT(L388),TRIM(L388)&amp;"_ ","")&amp;TRIM(M388)&amp;". "&amp;IF(ISTEXT(N388),TRIM(N388)&amp;"_ ","")&amp;TRIM(O388),"")&amp;
IF(OR(AND("CC"=G388,ISTEXT(F388)),"BIE"=G388),
 IF(ISTEXT(J388),TRIM(J388)&amp;"_ ","")&amp;TRIM(K388)&amp;". "&amp;
IF("ID"=F388,
"ID",
IF(ISTEXT(L388),TRIM(L388)&amp;"_ ","")&amp;TRIM(M388)&amp;". ")&amp;(
IF("B"=F388,IF(ISTEXT(N388),TRIM(N388)&amp;"_ ","")&amp;TRIM(O388),"")&amp;
IF("AS"=F388,IF(ISTEXT(P388),TRIM(P388)&amp;"_ ","")&amp;TRIM(Q388),"")&amp;
IF("RL"=F388,IF(ISTEXT(R388),TRIM(R388)&amp;"_ ","")&amp;TRIM(S388),"")
),
"")</f>
        <v>Invoice. Due Date. Date</v>
      </c>
      <c r="J388" s="12"/>
      <c r="K388" s="9" t="s">
        <v>1950</v>
      </c>
      <c r="L388" s="22"/>
      <c r="M388" s="9" t="s">
        <v>2453</v>
      </c>
      <c r="N388" s="23"/>
      <c r="O388" s="6" t="s">
        <v>171</v>
      </c>
      <c r="P388" s="12"/>
      <c r="Q388" s="6"/>
      <c r="R388" s="12"/>
      <c r="S388" s="6"/>
      <c r="T388" s="9" t="s">
        <v>509</v>
      </c>
      <c r="U388" s="29" t="s">
        <v>2329</v>
      </c>
    </row>
    <row r="389" spans="1:21" s="7" customFormat="1" ht="15.75" customHeight="1">
      <c r="A389" s="6" t="s">
        <v>485</v>
      </c>
      <c r="B389" s="6" t="s">
        <v>405</v>
      </c>
      <c r="C389" s="33" t="s">
        <v>406</v>
      </c>
      <c r="D389" s="5">
        <v>283</v>
      </c>
      <c r="E389" s="31" t="s">
        <v>2303</v>
      </c>
      <c r="F389" s="8" t="s">
        <v>173</v>
      </c>
      <c r="G389" s="29" t="s">
        <v>58</v>
      </c>
      <c r="H389" s="6" t="s">
        <v>407</v>
      </c>
      <c r="I389" s="6" t="str">
        <f>IF("DT"=G389,TRIM(M389)&amp;". Type","")&amp;
IF(AND(ISBLANK(F389),"CC"=G389),IF(ISTEXT(J389),TRIM(J389)&amp;"_ ","")&amp;TRIM(K389)&amp;". "&amp;IF(ISTEXT(L389),TRIM(L389)&amp;"_ ","")&amp;TRIM(M389),"")&amp;
IF("SC"=G389,IF(ISTEXT(J389),TRIM(J389)&amp;"_ ","")&amp;TRIM(K389)&amp;". "&amp;IF(ISTEXT(L389),TRIM(L389)&amp;"_ ","")&amp;TRIM(M389)&amp;". "&amp;IF(ISTEXT(N389),TRIM(N389)&amp;"_ ","")&amp;TRIM(O389),"")&amp;
IF(OR(AND("CC"=G389,ISTEXT(F389)),"BIE"=G389),
 IF(ISTEXT(J389),TRIM(J389)&amp;"_ ","")&amp;TRIM(K389)&amp;". "&amp;
IF("ID"=F389,
"ID",
IF(ISTEXT(L389),TRIM(L389)&amp;"_ ","")&amp;TRIM(M389)&amp;". ")&amp;(
IF("B"=F389,IF(ISTEXT(N389),TRIM(N389)&amp;"_ ","")&amp;TRIM(O389),"")&amp;
IF("AS"=F389,IF(ISTEXT(P389),TRIM(P389)&amp;"_ ","")&amp;TRIM(Q389),"")&amp;
IF("RL"=F389,IF(ISTEXT(R389),TRIM(R389)&amp;"_ ","")&amp;TRIM(S389),"")
),
"")</f>
        <v>Invoice. Recorded. Customer_ Party</v>
      </c>
      <c r="J389" s="12"/>
      <c r="K389" s="9" t="s">
        <v>1950</v>
      </c>
      <c r="L389" s="23"/>
      <c r="M389" s="6" t="s">
        <v>2437</v>
      </c>
      <c r="N389" s="12"/>
      <c r="O389" s="6"/>
      <c r="P389" s="12"/>
      <c r="Q389" s="6"/>
      <c r="R389" s="12" t="s">
        <v>1739</v>
      </c>
      <c r="S389" s="6" t="s">
        <v>216</v>
      </c>
      <c r="T389" s="9" t="s">
        <v>2547</v>
      </c>
      <c r="U389" s="29" t="s">
        <v>2329</v>
      </c>
    </row>
    <row r="390" spans="1:21" s="7" customFormat="1" ht="15.75" customHeight="1">
      <c r="A390" s="6" t="s">
        <v>485</v>
      </c>
      <c r="B390" s="6" t="s">
        <v>409</v>
      </c>
      <c r="C390" s="33" t="s">
        <v>406</v>
      </c>
      <c r="D390" s="5">
        <v>284</v>
      </c>
      <c r="E390" s="31" t="s">
        <v>2303</v>
      </c>
      <c r="F390" s="8" t="s">
        <v>173</v>
      </c>
      <c r="G390" s="29" t="s">
        <v>58</v>
      </c>
      <c r="H390" s="6" t="s">
        <v>410</v>
      </c>
      <c r="I390" s="6" t="str">
        <f>IF("DT"=G390,TRIM(M390)&amp;". Type","")&amp;
IF(AND(ISBLANK(F390),"CC"=G390),IF(ISTEXT(J390),TRIM(J390)&amp;"_ ","")&amp;TRIM(K390)&amp;". "&amp;IF(ISTEXT(L390),TRIM(L390)&amp;"_ ","")&amp;TRIM(M390),"")&amp;
IF("SC"=G390,IF(ISTEXT(J390),TRIM(J390)&amp;"_ ","")&amp;TRIM(K390)&amp;". "&amp;IF(ISTEXT(L390),TRIM(L390)&amp;"_ ","")&amp;TRIM(M390)&amp;". "&amp;IF(ISTEXT(N390),TRIM(N390)&amp;"_ ","")&amp;TRIM(O390),"")&amp;
IF(OR(AND("CC"=G390,ISTEXT(F390)),"BIE"=G390),
 IF(ISTEXT(J390),TRIM(J390)&amp;"_ ","")&amp;TRIM(K390)&amp;". "&amp;
IF("ID"=F390,
"ID",
IF(ISTEXT(L390),TRIM(L390)&amp;"_ ","")&amp;TRIM(M390)&amp;". ")&amp;(
IF("B"=F390,IF(ISTEXT(N390),TRIM(N390)&amp;"_ ","")&amp;TRIM(O390),"")&amp;
IF("AS"=F390,IF(ISTEXT(P390),TRIM(P390)&amp;"_ ","")&amp;TRIM(Q390),"")&amp;
IF("RL"=F390,IF(ISTEXT(R390),TRIM(R390)&amp;"_ ","")&amp;TRIM(S390),"")
),
"")</f>
        <v>Invoice. Recorded. Supplier_ Party</v>
      </c>
      <c r="J390" s="12"/>
      <c r="K390" s="9" t="s">
        <v>1950</v>
      </c>
      <c r="L390" s="23"/>
      <c r="M390" s="6" t="s">
        <v>2832</v>
      </c>
      <c r="N390" s="12"/>
      <c r="O390" s="6"/>
      <c r="P390" s="12"/>
      <c r="Q390" s="6"/>
      <c r="R390" s="12" t="s">
        <v>934</v>
      </c>
      <c r="S390" s="6" t="s">
        <v>2053</v>
      </c>
      <c r="T390" s="9" t="s">
        <v>2626</v>
      </c>
      <c r="U390" s="29" t="s">
        <v>2329</v>
      </c>
    </row>
    <row r="391" spans="1:21" s="7" customFormat="1" ht="15.75" customHeight="1">
      <c r="A391" s="6" t="s">
        <v>485</v>
      </c>
      <c r="B391" s="6" t="s">
        <v>449</v>
      </c>
      <c r="C391" s="33" t="s">
        <v>299</v>
      </c>
      <c r="D391" s="5">
        <v>285</v>
      </c>
      <c r="E391" s="31" t="s">
        <v>2303</v>
      </c>
      <c r="F391" s="12" t="s">
        <v>173</v>
      </c>
      <c r="G391" s="29" t="s">
        <v>58</v>
      </c>
      <c r="H391" s="6" t="s">
        <v>450</v>
      </c>
      <c r="I391" s="6" t="str">
        <f>IF("DT"=G391,TRIM(M391)&amp;". Type","")&amp;
IF(AND(ISBLANK(F391),"CC"=G391),IF(ISTEXT(J391),TRIM(J391)&amp;"_ ","")&amp;TRIM(K391)&amp;". "&amp;IF(ISTEXT(L391),TRIM(L391)&amp;"_ ","")&amp;TRIM(M391),"")&amp;
IF("SC"=G391,IF(ISTEXT(J391),TRIM(J391)&amp;"_ ","")&amp;TRIM(K391)&amp;". "&amp;IF(ISTEXT(L391),TRIM(L391)&amp;"_ ","")&amp;TRIM(M391)&amp;". "&amp;IF(ISTEXT(N391),TRIM(N391)&amp;"_ ","")&amp;TRIM(O391),"")&amp;
IF(OR(AND("CC"=G391,ISTEXT(F391)),"BIE"=G391),
 IF(ISTEXT(J391),TRIM(J391)&amp;"_ ","")&amp;TRIM(K391)&amp;". "&amp;
IF("ID"=F391,
"ID",
IF(ISTEXT(L391),TRIM(L391)&amp;"_ ","")&amp;TRIM(M391)&amp;". ")&amp;(
IF("B"=F391,IF(ISTEXT(N391),TRIM(N391)&amp;"_ ","")&amp;TRIM(O391),"")&amp;
IF("AS"=F391,IF(ISTEXT(P391),TRIM(P391)&amp;"_ ","")&amp;TRIM(Q391),"")&amp;
IF("RL"=F391,IF(ISTEXT(R391),TRIM(R391)&amp;"_ ","")&amp;TRIM(S391),"")
),
"")</f>
        <v>Invoice. Settlement Organization. Business Segment_ List</v>
      </c>
      <c r="J391" s="12"/>
      <c r="K391" s="9" t="s">
        <v>1950</v>
      </c>
      <c r="L391" s="23"/>
      <c r="M391" s="6" t="s">
        <v>2044</v>
      </c>
      <c r="N391" s="12"/>
      <c r="O391" s="6"/>
      <c r="P391" s="12"/>
      <c r="Q391" s="6"/>
      <c r="R391" s="12" t="s">
        <v>685</v>
      </c>
      <c r="S391" s="6" t="s">
        <v>1717</v>
      </c>
      <c r="T391" s="26" t="s">
        <v>2565</v>
      </c>
      <c r="U391" s="29" t="s">
        <v>2329</v>
      </c>
    </row>
    <row r="392" spans="1:21" s="7" customFormat="1" ht="15.75" customHeight="1">
      <c r="A392" s="6" t="s">
        <v>485</v>
      </c>
      <c r="B392" s="6" t="s">
        <v>423</v>
      </c>
      <c r="C392" s="33" t="s">
        <v>389</v>
      </c>
      <c r="D392" s="5">
        <v>286</v>
      </c>
      <c r="E392" s="31" t="s">
        <v>2303</v>
      </c>
      <c r="F392" s="12" t="s">
        <v>173</v>
      </c>
      <c r="G392" s="29" t="s">
        <v>58</v>
      </c>
      <c r="H392" s="6" t="s">
        <v>424</v>
      </c>
      <c r="I392" s="6" t="str">
        <f>IF("DT"=G392,TRIM(M392)&amp;". Type","")&amp;
IF(AND(ISBLANK(F392),"CC"=G392),IF(ISTEXT(J392),TRIM(J392)&amp;"_ ","")&amp;TRIM(K392)&amp;". "&amp;IF(ISTEXT(L392),TRIM(L392)&amp;"_ ","")&amp;TRIM(M392),"")&amp;
IF("SC"=G392,IF(ISTEXT(J392),TRIM(J392)&amp;"_ ","")&amp;TRIM(K392)&amp;". "&amp;IF(ISTEXT(L392),TRIM(L392)&amp;"_ ","")&amp;TRIM(M392)&amp;". "&amp;IF(ISTEXT(N392),TRIM(N392)&amp;"_ ","")&amp;TRIM(O392),"")&amp;
IF(OR(AND("CC"=G392,ISTEXT(F392)),"BIE"=G392),
 IF(ISTEXT(J392),TRIM(J392)&amp;"_ ","")&amp;TRIM(K392)&amp;". "&amp;
IF("ID"=F392,
"ID",
IF(ISTEXT(L392),TRIM(L392)&amp;"_ ","")&amp;TRIM(M392)&amp;". ")&amp;(
IF("B"=F392,IF(ISTEXT(N392),TRIM(N392)&amp;"_ ","")&amp;TRIM(O392),"")&amp;
IF("AS"=F392,IF(ISTEXT(P392),TRIM(P392)&amp;"_ ","")&amp;TRIM(Q392),"")&amp;
IF("RL"=F392,IF(ISTEXT(R392),TRIM(R392)&amp;"_ ","")&amp;TRIM(S392),"")
),
"")</f>
        <v>Invoice. Recorded. Settlement Method_ List</v>
      </c>
      <c r="J392" s="12"/>
      <c r="K392" s="9" t="s">
        <v>1950</v>
      </c>
      <c r="L392" s="23"/>
      <c r="M392" s="6" t="s">
        <v>2832</v>
      </c>
      <c r="N392" s="12"/>
      <c r="O392" s="6"/>
      <c r="P392" s="12"/>
      <c r="Q392" s="6"/>
      <c r="R392" s="12" t="s">
        <v>928</v>
      </c>
      <c r="S392" s="6" t="s">
        <v>1738</v>
      </c>
      <c r="T392" s="9" t="s">
        <v>2566</v>
      </c>
      <c r="U392" s="29" t="s">
        <v>2329</v>
      </c>
    </row>
    <row r="393" spans="1:21" s="7" customFormat="1" ht="15.75" customHeight="1">
      <c r="A393" s="6" t="s">
        <v>485</v>
      </c>
      <c r="B393" s="6" t="s">
        <v>510</v>
      </c>
      <c r="C393" s="33" t="s">
        <v>269</v>
      </c>
      <c r="D393" s="5">
        <v>287</v>
      </c>
      <c r="E393" s="31" t="s">
        <v>2303</v>
      </c>
      <c r="F393" s="8" t="s">
        <v>157</v>
      </c>
      <c r="G393" s="29" t="s">
        <v>58</v>
      </c>
      <c r="H393" s="6" t="s">
        <v>198</v>
      </c>
      <c r="I393" s="6" t="str">
        <f>IF("DT"=G393,TRIM(M393)&amp;". Type","")&amp;
IF(AND(ISBLANK(F393),"CC"=G393),IF(ISTEXT(J393),TRIM(J393)&amp;"_ ","")&amp;TRIM(K393)&amp;". "&amp;IF(ISTEXT(L393),TRIM(L393)&amp;"_ ","")&amp;TRIM(M393),"")&amp;
IF("SC"=G393,IF(ISTEXT(J393),TRIM(J393)&amp;"_ ","")&amp;TRIM(K393)&amp;". "&amp;IF(ISTEXT(L393),TRIM(L393)&amp;"_ ","")&amp;TRIM(M393)&amp;". "&amp;IF(ISTEXT(N393),TRIM(N393)&amp;"_ ","")&amp;TRIM(O393),"")&amp;
IF(OR(AND("CC"=G393,ISTEXT(F393)),"BIE"=G393),
 IF(ISTEXT(J393),TRIM(J393)&amp;"_ ","")&amp;TRIM(K393)&amp;". "&amp;
IF("ID"=F393,
"ID",
IF(ISTEXT(L393),TRIM(L393)&amp;"_ ","")&amp;TRIM(M393)&amp;". ")&amp;(
IF("B"=F393,IF(ISTEXT(N393),TRIM(N393)&amp;"_ ","")&amp;TRIM(O393),"")&amp;
IF("AS"=F393,IF(ISTEXT(P393),TRIM(P393)&amp;"_ ","")&amp;TRIM(Q393),"")&amp;
IF("RL"=F393,IF(ISTEXT(R393),TRIM(R393)&amp;"_ ","")&amp;TRIM(S393),"")
),
"")</f>
        <v>Invoice. Transaction Amount. Transaction Amount</v>
      </c>
      <c r="J393" s="12"/>
      <c r="K393" s="9" t="s">
        <v>1950</v>
      </c>
      <c r="L393" s="23"/>
      <c r="M393" s="6" t="s">
        <v>76</v>
      </c>
      <c r="N393" s="12"/>
      <c r="O393" s="6" t="s">
        <v>198</v>
      </c>
      <c r="P393" s="12"/>
      <c r="Q393" s="6"/>
      <c r="R393" s="12"/>
      <c r="S393" s="6"/>
      <c r="T393" s="9" t="s">
        <v>511</v>
      </c>
      <c r="U393" s="29" t="s">
        <v>2333</v>
      </c>
    </row>
    <row r="394" spans="1:21" s="7" customFormat="1" ht="15.75" customHeight="1">
      <c r="A394" s="6" t="s">
        <v>485</v>
      </c>
      <c r="B394" s="6" t="s">
        <v>512</v>
      </c>
      <c r="C394" s="33" t="s">
        <v>271</v>
      </c>
      <c r="D394" s="5">
        <v>288</v>
      </c>
      <c r="E394" s="31" t="s">
        <v>2303</v>
      </c>
      <c r="F394" s="12"/>
      <c r="G394" s="29" t="s">
        <v>58</v>
      </c>
      <c r="H394" s="6" t="s">
        <v>429</v>
      </c>
      <c r="I394" s="6" t="str">
        <f>IF("DT"=G394,TRIM(M394)&amp;". Type","")&amp;
IF(AND(ISBLANK(F394),"CC"=G394),IF(ISTEXT(J394),TRIM(J394)&amp;"_ ","")&amp;TRIM(K394)&amp;". "&amp;IF(ISTEXT(L394),TRIM(L394)&amp;"_ ","")&amp;TRIM(M394),"")&amp;
IF("SC"=G394,IF(ISTEXT(J394),TRIM(J394)&amp;"_ ","")&amp;TRIM(K394)&amp;". "&amp;IF(ISTEXT(L394),TRIM(L394)&amp;"_ ","")&amp;TRIM(M394)&amp;". "&amp;IF(ISTEXT(N394),TRIM(N394)&amp;"_ ","")&amp;TRIM(O394),"")&amp;
IF(OR(AND("CC"=G394,ISTEXT(F394)),"BIE"=G394),
 IF(ISTEXT(J394),TRIM(J394)&amp;"_ ","")&amp;TRIM(K394)&amp;". "&amp;
IF("ID"=F394,
"ID",
IF(ISTEXT(L394),TRIM(L394)&amp;"_ ","")&amp;TRIM(M394)&amp;". ")&amp;(
IF("B"=F394,IF(ISTEXT(N394),TRIM(N394)&amp;"_ ","")&amp;TRIM(O394),"")&amp;
IF("AS"=F394,IF(ISTEXT(P394),TRIM(P394)&amp;"_ ","")&amp;TRIM(Q394),"")&amp;
IF("RL"=F394,IF(ISTEXT(R394),TRIM(R394)&amp;"_ ","")&amp;TRIM(S394),"")
),
"")</f>
        <v xml:space="preserve">. </v>
      </c>
      <c r="J394" s="12"/>
      <c r="K394" s="9"/>
      <c r="L394" s="23"/>
      <c r="M394" s="6"/>
      <c r="N394" s="12"/>
      <c r="O394" s="6" t="s">
        <v>2436</v>
      </c>
      <c r="P394" s="12"/>
      <c r="Q394" s="6"/>
      <c r="R394" s="12" t="s">
        <v>2292</v>
      </c>
      <c r="S394" s="6" t="s">
        <v>2293</v>
      </c>
      <c r="T394" s="9" t="s">
        <v>2567</v>
      </c>
      <c r="U394" s="29" t="s">
        <v>2329</v>
      </c>
    </row>
    <row r="395" spans="1:21" s="7" customFormat="1" ht="15.75" customHeight="1">
      <c r="A395" s="6" t="s">
        <v>485</v>
      </c>
      <c r="B395" s="6" t="s">
        <v>425</v>
      </c>
      <c r="C395" s="33" t="s">
        <v>425</v>
      </c>
      <c r="D395" s="5">
        <v>289</v>
      </c>
      <c r="E395" s="31" t="s">
        <v>2303</v>
      </c>
      <c r="F395" s="12" t="s">
        <v>173</v>
      </c>
      <c r="G395" s="29" t="s">
        <v>58</v>
      </c>
      <c r="H395" s="6" t="s">
        <v>426</v>
      </c>
      <c r="I395" s="6" t="str">
        <f>IF("DT"=G395,TRIM(M395)&amp;". Type","")&amp;
IF(AND(ISBLANK(F395),"CC"=G395),IF(ISTEXT(J395),TRIM(J395)&amp;"_ ","")&amp;TRIM(K395)&amp;". "&amp;IF(ISTEXT(L395),TRIM(L395)&amp;"_ ","")&amp;TRIM(M395),"")&amp;
IF("SC"=G395,IF(ISTEXT(J395),TRIM(J395)&amp;"_ ","")&amp;TRIM(K395)&amp;". "&amp;IF(ISTEXT(L395),TRIM(L395)&amp;"_ ","")&amp;TRIM(M395)&amp;". "&amp;IF(ISTEXT(N395),TRIM(N395)&amp;"_ ","")&amp;TRIM(O395),"")&amp;
IF(OR(AND("CC"=G395,ISTEXT(F395)),"BIE"=G395),
 IF(ISTEXT(J395),TRIM(J395)&amp;"_ ","")&amp;TRIM(K395)&amp;". "&amp;
IF("ID"=F395,
"ID",
IF(ISTEXT(L395),TRIM(L395)&amp;"_ ","")&amp;TRIM(M395)&amp;". ")&amp;(
IF("B"=F395,IF(ISTEXT(N395),TRIM(N395)&amp;"_ ","")&amp;TRIM(O395),"")&amp;
IF("AS"=F395,IF(ISTEXT(P395),TRIM(P395)&amp;"_ ","")&amp;TRIM(Q395),"")&amp;
IF("RL"=F395,IF(ISTEXT(R395),TRIM(R395)&amp;"_ ","")&amp;TRIM(S395),"")
),
"")</f>
        <v>Invoice. Recorded. Payment Term_ List</v>
      </c>
      <c r="J395" s="12"/>
      <c r="K395" s="9" t="s">
        <v>1950</v>
      </c>
      <c r="L395" s="23"/>
      <c r="M395" s="6" t="s">
        <v>2437</v>
      </c>
      <c r="N395" s="12"/>
      <c r="O395" s="6"/>
      <c r="P395" s="12"/>
      <c r="Q395" s="6"/>
      <c r="R395" s="12" t="s">
        <v>2100</v>
      </c>
      <c r="S395" s="6" t="s">
        <v>1738</v>
      </c>
      <c r="T395" s="9" t="s">
        <v>2553</v>
      </c>
      <c r="U395" s="29" t="s">
        <v>2333</v>
      </c>
    </row>
    <row r="396" spans="1:21" s="7" customFormat="1" ht="15.75" customHeight="1">
      <c r="A396" s="6" t="s">
        <v>485</v>
      </c>
      <c r="B396" s="6" t="s">
        <v>513</v>
      </c>
      <c r="C396" s="33" t="s">
        <v>514</v>
      </c>
      <c r="D396" s="5">
        <v>290</v>
      </c>
      <c r="E396" s="31" t="s">
        <v>2303</v>
      </c>
      <c r="F396" s="8" t="s">
        <v>157</v>
      </c>
      <c r="G396" s="29" t="s">
        <v>58</v>
      </c>
      <c r="H396" s="6" t="s">
        <v>515</v>
      </c>
      <c r="I396" s="6" t="str">
        <f>IF("DT"=G396,TRIM(M396)&amp;". Type","")&amp;
IF(AND(ISBLANK(F396),"CC"=G396),IF(ISTEXT(J396),TRIM(J396)&amp;"_ ","")&amp;TRIM(K396)&amp;". "&amp;IF(ISTEXT(L396),TRIM(L396)&amp;"_ ","")&amp;TRIM(M396),"")&amp;
IF("SC"=G396,IF(ISTEXT(J396),TRIM(J396)&amp;"_ ","")&amp;TRIM(K396)&amp;". "&amp;IF(ISTEXT(L396),TRIM(L396)&amp;"_ ","")&amp;TRIM(M396)&amp;". "&amp;IF(ISTEXT(N396),TRIM(N396)&amp;"_ ","")&amp;TRIM(O396),"")&amp;
IF(OR(AND("CC"=G396,ISTEXT(F396)),"BIE"=G396),
 IF(ISTEXT(J396),TRIM(J396)&amp;"_ ","")&amp;TRIM(K396)&amp;". "&amp;
IF("ID"=F396,
"ID",
IF(ISTEXT(L396),TRIM(L396)&amp;"_ ","")&amp;TRIM(M396)&amp;". ")&amp;(
IF("B"=F396,IF(ISTEXT(N396),TRIM(N396)&amp;"_ ","")&amp;TRIM(O396),"")&amp;
IF("AS"=F396,IF(ISTEXT(P396),TRIM(P396)&amp;"_ ","")&amp;TRIM(Q396),"")&amp;
IF("RL"=F396,IF(ISTEXT(R396),TRIM(R396)&amp;"_ ","")&amp;TRIM(S396),"")
),
"")</f>
        <v>Invoice. Terms Discount Percentage. Percent</v>
      </c>
      <c r="J396" s="12"/>
      <c r="K396" s="9" t="s">
        <v>1950</v>
      </c>
      <c r="L396" s="23"/>
      <c r="M396" s="6" t="s">
        <v>515</v>
      </c>
      <c r="N396" s="12"/>
      <c r="O396" s="6" t="s">
        <v>1955</v>
      </c>
      <c r="P396" s="12"/>
      <c r="Q396" s="6"/>
      <c r="R396" s="12"/>
      <c r="S396" s="6"/>
      <c r="T396" s="9" t="s">
        <v>516</v>
      </c>
      <c r="U396" s="29" t="s">
        <v>2329</v>
      </c>
    </row>
    <row r="397" spans="1:21" s="7" customFormat="1" ht="15.75" customHeight="1">
      <c r="A397" s="6" t="s">
        <v>485</v>
      </c>
      <c r="B397" s="6" t="s">
        <v>517</v>
      </c>
      <c r="C397" s="33" t="s">
        <v>518</v>
      </c>
      <c r="D397" s="5">
        <v>291</v>
      </c>
      <c r="E397" s="31" t="s">
        <v>2303</v>
      </c>
      <c r="F397" s="8" t="s">
        <v>157</v>
      </c>
      <c r="G397" s="29" t="s">
        <v>58</v>
      </c>
      <c r="H397" s="6" t="s">
        <v>519</v>
      </c>
      <c r="I397" s="6" t="str">
        <f>IF("DT"=G397,TRIM(M397)&amp;". Type","")&amp;
IF(AND(ISBLANK(F397),"CC"=G397),IF(ISTEXT(J397),TRIM(J397)&amp;"_ ","")&amp;TRIM(K397)&amp;". "&amp;IF(ISTEXT(L397),TRIM(L397)&amp;"_ ","")&amp;TRIM(M397),"")&amp;
IF("SC"=G397,IF(ISTEXT(J397),TRIM(J397)&amp;"_ ","")&amp;TRIM(K397)&amp;". "&amp;IF(ISTEXT(L397),TRIM(L397)&amp;"_ ","")&amp;TRIM(M397)&amp;". "&amp;IF(ISTEXT(N397),TRIM(N397)&amp;"_ ","")&amp;TRIM(O397),"")&amp;
IF(OR(AND("CC"=G397,ISTEXT(F397)),"BIE"=G397),
 IF(ISTEXT(J397),TRIM(J397)&amp;"_ ","")&amp;TRIM(K397)&amp;". "&amp;
IF("ID"=F397,
"ID",
IF(ISTEXT(L397),TRIM(L397)&amp;"_ ","")&amp;TRIM(M397)&amp;". ")&amp;(
IF("B"=F397,IF(ISTEXT(N397),TRIM(N397)&amp;"_ ","")&amp;TRIM(O397),"")&amp;
IF("AS"=F397,IF(ISTEXT(P397),TRIM(P397)&amp;"_ ","")&amp;TRIM(Q397),"")&amp;
IF("RL"=F397,IF(ISTEXT(R397),TRIM(R397)&amp;"_ ","")&amp;TRIM(S397),"")
),
"")</f>
        <v>Invoice. Terms Discount Days. Numeric</v>
      </c>
      <c r="J397" s="12"/>
      <c r="K397" s="9" t="s">
        <v>1950</v>
      </c>
      <c r="L397" s="23"/>
      <c r="M397" s="6" t="s">
        <v>519</v>
      </c>
      <c r="N397" s="12"/>
      <c r="O397" s="6" t="s">
        <v>202</v>
      </c>
      <c r="P397" s="12"/>
      <c r="Q397" s="6"/>
      <c r="R397" s="12"/>
      <c r="S397" s="6"/>
      <c r="T397" s="9" t="s">
        <v>520</v>
      </c>
      <c r="U397" s="29" t="s">
        <v>2329</v>
      </c>
    </row>
    <row r="398" spans="1:21" s="7" customFormat="1" ht="15.75" customHeight="1">
      <c r="A398" s="6" t="s">
        <v>485</v>
      </c>
      <c r="B398" s="6" t="s">
        <v>521</v>
      </c>
      <c r="C398" s="33" t="s">
        <v>518</v>
      </c>
      <c r="D398" s="5">
        <v>292</v>
      </c>
      <c r="E398" s="31" t="s">
        <v>2303</v>
      </c>
      <c r="F398" s="8" t="s">
        <v>157</v>
      </c>
      <c r="G398" s="29" t="s">
        <v>58</v>
      </c>
      <c r="H398" s="6" t="s">
        <v>522</v>
      </c>
      <c r="I398" s="6" t="str">
        <f>IF("DT"=G398,TRIM(M398)&amp;". Type","")&amp;
IF(AND(ISBLANK(F398),"CC"=G398),IF(ISTEXT(J398),TRIM(J398)&amp;"_ ","")&amp;TRIM(K398)&amp;". "&amp;IF(ISTEXT(L398),TRIM(L398)&amp;"_ ","")&amp;TRIM(M398),"")&amp;
IF("SC"=G398,IF(ISTEXT(J398),TRIM(J398)&amp;"_ ","")&amp;TRIM(K398)&amp;". "&amp;IF(ISTEXT(L398),TRIM(L398)&amp;"_ ","")&amp;TRIM(M398)&amp;". "&amp;IF(ISTEXT(N398),TRIM(N398)&amp;"_ ","")&amp;TRIM(O398),"")&amp;
IF(OR(AND("CC"=G398,ISTEXT(F398)),"BIE"=G398),
 IF(ISTEXT(J398),TRIM(J398)&amp;"_ ","")&amp;TRIM(K398)&amp;". "&amp;
IF("ID"=F398,
"ID",
IF(ISTEXT(L398),TRIM(L398)&amp;"_ ","")&amp;TRIM(M398)&amp;". ")&amp;(
IF("B"=F398,IF(ISTEXT(N398),TRIM(N398)&amp;"_ ","")&amp;TRIM(O398),"")&amp;
IF("AS"=F398,IF(ISTEXT(P398),TRIM(P398)&amp;"_ ","")&amp;TRIM(Q398),"")&amp;
IF("RL"=F398,IF(ISTEXT(R398),TRIM(R398)&amp;"_ ","")&amp;TRIM(S398),"")
),
"")</f>
        <v>Invoice. Terms Due Days. Numeric</v>
      </c>
      <c r="J398" s="12"/>
      <c r="K398" s="9" t="s">
        <v>1950</v>
      </c>
      <c r="L398" s="23"/>
      <c r="M398" s="6" t="s">
        <v>522</v>
      </c>
      <c r="N398" s="12"/>
      <c r="O398" s="6" t="s">
        <v>202</v>
      </c>
      <c r="P398" s="12"/>
      <c r="Q398" s="6"/>
      <c r="R398" s="12"/>
      <c r="S398" s="6"/>
      <c r="T398" s="9" t="s">
        <v>523</v>
      </c>
      <c r="U398" s="29" t="s">
        <v>2329</v>
      </c>
    </row>
    <row r="399" spans="1:21" s="7" customFormat="1" ht="15.75" customHeight="1">
      <c r="A399" s="6"/>
      <c r="B399" s="6"/>
      <c r="C399" s="33"/>
      <c r="D399" s="5">
        <v>293</v>
      </c>
      <c r="E399" s="31" t="s">
        <v>2303</v>
      </c>
      <c r="F399" s="8" t="s">
        <v>2441</v>
      </c>
      <c r="G399" s="29" t="s">
        <v>2442</v>
      </c>
      <c r="H399" s="6" t="s">
        <v>2450</v>
      </c>
      <c r="I399" s="6"/>
      <c r="J399" s="12"/>
      <c r="K399" s="9" t="s">
        <v>1950</v>
      </c>
      <c r="L399" s="23"/>
      <c r="M399" s="6" t="s">
        <v>2444</v>
      </c>
      <c r="N399" s="12"/>
      <c r="O399" s="6"/>
      <c r="P399" s="12" t="s">
        <v>2443</v>
      </c>
      <c r="Q399" s="6" t="s">
        <v>2438</v>
      </c>
      <c r="R399" s="12"/>
      <c r="S399" s="6"/>
      <c r="T399" s="9"/>
      <c r="U399" s="29" t="s">
        <v>2440</v>
      </c>
    </row>
    <row r="400" spans="1:21" s="7" customFormat="1" ht="15.75" customHeight="1">
      <c r="A400" s="6" t="s">
        <v>485</v>
      </c>
      <c r="B400" s="6" t="s">
        <v>524</v>
      </c>
      <c r="C400" s="33" t="s">
        <v>351</v>
      </c>
      <c r="D400" s="5">
        <v>294</v>
      </c>
      <c r="E400" s="31" t="s">
        <v>2303</v>
      </c>
      <c r="F400" s="12" t="s">
        <v>157</v>
      </c>
      <c r="G400" s="29" t="s">
        <v>58</v>
      </c>
      <c r="H400" s="6" t="s">
        <v>525</v>
      </c>
      <c r="I400" s="6" t="str">
        <f>IF("DT"=G400,TRIM(M400)&amp;". Type","")&amp;
IF(AND(ISBLANK(F400),"CC"=G400),IF(ISTEXT(J400),TRIM(J400)&amp;"_ ","")&amp;TRIM(K400)&amp;". "&amp;IF(ISTEXT(L400),TRIM(L400)&amp;"_ ","")&amp;TRIM(M400),"")&amp;
IF("SC"=G400,IF(ISTEXT(J400),TRIM(J400)&amp;"_ ","")&amp;TRIM(K400)&amp;". "&amp;IF(ISTEXT(L400),TRIM(L400)&amp;"_ ","")&amp;TRIM(M400)&amp;". "&amp;IF(ISTEXT(N400),TRIM(N400)&amp;"_ ","")&amp;TRIM(O400),"")&amp;
IF(OR(AND("CC"=G400,ISTEXT(F400)),"BIE"=G400),
 IF(ISTEXT(J400),TRIM(J400)&amp;"_ ","")&amp;TRIM(K400)&amp;". "&amp;
IF("ID"=F400,
"ID",
IF(ISTEXT(L400),TRIM(L400)&amp;"_ ","")&amp;TRIM(M400)&amp;". ")&amp;(
IF("B"=F400,IF(ISTEXT(N400),TRIM(N400)&amp;"_ ","")&amp;TRIM(O400),"")&amp;
IF("AS"=F400,IF(ISTEXT(P400),TRIM(P400)&amp;"_ ","")&amp;TRIM(Q400),"")&amp;
IF("RL"=F400,IF(ISTEXT(R400),TRIM(R400)&amp;"_ ","")&amp;TRIM(S400),"")
),
"")</f>
        <v>Invoice. Grouping Code. Text</v>
      </c>
      <c r="J400" s="12"/>
      <c r="K400" s="9" t="s">
        <v>1950</v>
      </c>
      <c r="L400" s="23"/>
      <c r="M400" s="6" t="s">
        <v>525</v>
      </c>
      <c r="N400" s="12"/>
      <c r="O400" s="6" t="s">
        <v>160</v>
      </c>
      <c r="P400" s="12"/>
      <c r="Q400" s="6"/>
      <c r="R400" s="12"/>
      <c r="S400" s="6"/>
      <c r="T400" s="9" t="s">
        <v>526</v>
      </c>
      <c r="U400" s="29" t="s">
        <v>2329</v>
      </c>
    </row>
    <row r="401" spans="1:21" s="7" customFormat="1" ht="15.75" customHeight="1">
      <c r="A401" s="33" t="s">
        <v>485</v>
      </c>
      <c r="B401" s="33" t="s">
        <v>484</v>
      </c>
      <c r="C401" s="33" t="s">
        <v>152</v>
      </c>
      <c r="D401" s="5">
        <v>295</v>
      </c>
      <c r="E401" s="31" t="s">
        <v>2303</v>
      </c>
      <c r="F401" s="14" t="s">
        <v>177</v>
      </c>
      <c r="G401" s="29" t="s">
        <v>58</v>
      </c>
      <c r="H401" s="6" t="s">
        <v>1795</v>
      </c>
      <c r="I401" s="6" t="str">
        <f>IF("DT"=G401,TRIM(M401)&amp;". Type","")&amp;
IF(AND(ISBLANK(F401),"CC"=G401),IF(ISTEXT(J401),TRIM(J401)&amp;"_ ","")&amp;TRIM(K401)&amp;". "&amp;IF(ISTEXT(L401),TRIM(L401)&amp;"_ ","")&amp;TRIM(M401),"")&amp;
IF("SC"=G401,IF(ISTEXT(J401),TRIM(J401)&amp;"_ ","")&amp;TRIM(K401)&amp;". "&amp;IF(ISTEXT(L401),TRIM(L401)&amp;"_ ","")&amp;TRIM(M401)&amp;". "&amp;IF(ISTEXT(N401),TRIM(N401)&amp;"_ ","")&amp;TRIM(O401),"")&amp;
IF(OR(AND("CC"=G401,ISTEXT(F401)),"BIE"=G401),
 IF(ISTEXT(J401),TRIM(J401)&amp;"_ ","")&amp;TRIM(K401)&amp;". "&amp;
IF("ID"=F401,
"ID",
IF(ISTEXT(L401),TRIM(L401)&amp;"_ ","")&amp;TRIM(M401)&amp;". ")&amp;(
IF("B"=F401,IF(ISTEXT(N401),TRIM(N401)&amp;"_ ","")&amp;TRIM(O401),"")&amp;
IF("AS"=F401,IF(ISTEXT(P401),TRIM(P401)&amp;"_ ","")&amp;TRIM(Q401),"")&amp;
IF("RL"=F401,IF(ISTEXT(R401),TRIM(R401)&amp;"_ ","")&amp;TRIM(S401),"")
),
"")</f>
        <v>Invoice. Charged. Tax_ List</v>
      </c>
      <c r="J401" s="8"/>
      <c r="K401" s="9" t="s">
        <v>1950</v>
      </c>
      <c r="L401" s="8"/>
      <c r="M401" s="6" t="s">
        <v>1713</v>
      </c>
      <c r="N401" s="8"/>
      <c r="O401" s="13"/>
      <c r="P401" s="8" t="s">
        <v>217</v>
      </c>
      <c r="Q401" s="7" t="s">
        <v>1717</v>
      </c>
      <c r="R401" s="8"/>
      <c r="S401" s="13"/>
      <c r="T401" s="15" t="s">
        <v>2858</v>
      </c>
      <c r="U401" s="29" t="s">
        <v>2440</v>
      </c>
    </row>
    <row r="402" spans="1:21" s="7" customFormat="1" ht="15.75" customHeight="1">
      <c r="A402" s="6" t="s">
        <v>485</v>
      </c>
      <c r="B402" s="6" t="s">
        <v>430</v>
      </c>
      <c r="C402" s="33" t="s">
        <v>431</v>
      </c>
      <c r="D402" s="5">
        <v>296</v>
      </c>
      <c r="E402" s="31" t="s">
        <v>2303</v>
      </c>
      <c r="F402" s="8" t="s">
        <v>157</v>
      </c>
      <c r="G402" s="29" t="s">
        <v>58</v>
      </c>
      <c r="H402" s="6" t="s">
        <v>215</v>
      </c>
      <c r="I402" s="6" t="str">
        <f>IF("DT"=G402,TRIM(M402)&amp;". Type","")&amp;
IF(AND(ISBLANK(F402),"CC"=G402),IF(ISTEXT(J402),TRIM(J402)&amp;"_ ","")&amp;TRIM(K402)&amp;". "&amp;IF(ISTEXT(L402),TRIM(L402)&amp;"_ ","")&amp;TRIM(M402),"")&amp;
IF("SC"=G402,IF(ISTEXT(J402),TRIM(J402)&amp;"_ ","")&amp;TRIM(K402)&amp;". "&amp;IF(ISTEXT(L402),TRIM(L402)&amp;"_ ","")&amp;TRIM(M402)&amp;". "&amp;IF(ISTEXT(N402),TRIM(N402)&amp;"_ ","")&amp;TRIM(O402),"")&amp;
IF(OR(AND("CC"=G402,ISTEXT(F402)),"BIE"=G402),
 IF(ISTEXT(J402),TRIM(J402)&amp;"_ ","")&amp;TRIM(K402)&amp;". "&amp;
IF("ID"=F402,
"ID",
IF(ISTEXT(L402),TRIM(L402)&amp;"_ ","")&amp;TRIM(M402)&amp;". ")&amp;(
IF("B"=F402,IF(ISTEXT(N402),TRIM(N402)&amp;"_ ","")&amp;TRIM(O402),"")&amp;
IF("AS"=F402,IF(ISTEXT(P402),TRIM(P402)&amp;"_ ","")&amp;TRIM(Q402),"")&amp;
IF("RL"=F402,IF(ISTEXT(R402),TRIM(R402)&amp;"_ ","")&amp;TRIM(S402),"")
),
"")</f>
        <v>Invoice. Status. Code</v>
      </c>
      <c r="J402" s="12"/>
      <c r="K402" s="9" t="s">
        <v>1950</v>
      </c>
      <c r="L402" s="23"/>
      <c r="M402" s="6" t="s">
        <v>215</v>
      </c>
      <c r="N402" s="12"/>
      <c r="O402" s="6" t="s">
        <v>100</v>
      </c>
      <c r="P402" s="12"/>
      <c r="Q402" s="6"/>
      <c r="R402" s="12"/>
      <c r="S402" s="6"/>
      <c r="T402" s="9" t="s">
        <v>527</v>
      </c>
      <c r="U402" s="29" t="s">
        <v>2329</v>
      </c>
    </row>
    <row r="403" spans="1:21" s="7" customFormat="1" ht="15.75" customHeight="1">
      <c r="A403" s="6" t="s">
        <v>485</v>
      </c>
      <c r="B403" s="6" t="s">
        <v>433</v>
      </c>
      <c r="C403" s="33" t="s">
        <v>434</v>
      </c>
      <c r="D403" s="5">
        <v>297</v>
      </c>
      <c r="E403" s="31" t="s">
        <v>2303</v>
      </c>
      <c r="F403" s="8" t="s">
        <v>157</v>
      </c>
      <c r="G403" s="29" t="s">
        <v>58</v>
      </c>
      <c r="H403" s="6" t="s">
        <v>435</v>
      </c>
      <c r="I403" s="6" t="str">
        <f>IF("DT"=G403,TRIM(M403)&amp;". Type","")&amp;
IF(AND(ISBLANK(F403),"CC"=G403),IF(ISTEXT(J403),TRIM(J403)&amp;"_ ","")&amp;TRIM(K403)&amp;". "&amp;IF(ISTEXT(L403),TRIM(L403)&amp;"_ ","")&amp;TRIM(M403),"")&amp;
IF("SC"=G403,IF(ISTEXT(J403),TRIM(J403)&amp;"_ ","")&amp;TRIM(K403)&amp;". "&amp;IF(ISTEXT(L403),TRIM(L403)&amp;"_ ","")&amp;TRIM(M403)&amp;". "&amp;IF(ISTEXT(N403),TRIM(N403)&amp;"_ ","")&amp;TRIM(O403),"")&amp;
IF(OR(AND("CC"=G403,ISTEXT(F403)),"BIE"=G403),
 IF(ISTEXT(J403),TRIM(J403)&amp;"_ ","")&amp;TRIM(K403)&amp;". "&amp;
IF("ID"=F403,
"ID",
IF(ISTEXT(L403),TRIM(L403)&amp;"_ ","")&amp;TRIM(M403)&amp;". ")&amp;(
IF("B"=F403,IF(ISTEXT(N403),TRIM(N403)&amp;"_ ","")&amp;TRIM(O403),"")&amp;
IF("AS"=F403,IF(ISTEXT(P403),TRIM(P403)&amp;"_ ","")&amp;TRIM(Q403),"")&amp;
IF("RL"=F403,IF(ISTEXT(R403),TRIM(R403)&amp;"_ ","")&amp;TRIM(S403),"")
),
"")</f>
        <v>Invoice. Remark. Text</v>
      </c>
      <c r="J403" s="12"/>
      <c r="K403" s="9" t="s">
        <v>1950</v>
      </c>
      <c r="L403" s="23"/>
      <c r="M403" s="6" t="s">
        <v>435</v>
      </c>
      <c r="N403" s="12"/>
      <c r="O403" s="6" t="s">
        <v>160</v>
      </c>
      <c r="P403" s="12"/>
      <c r="Q403" s="6"/>
      <c r="R403" s="12"/>
      <c r="S403" s="6"/>
      <c r="T403" s="9" t="s">
        <v>436</v>
      </c>
      <c r="U403" s="29" t="s">
        <v>2329</v>
      </c>
    </row>
    <row r="404" spans="1:21" s="7" customFormat="1" ht="15.75" customHeight="1">
      <c r="A404" s="6" t="s">
        <v>485</v>
      </c>
      <c r="B404" s="6" t="s">
        <v>437</v>
      </c>
      <c r="C404" s="33" t="s">
        <v>438</v>
      </c>
      <c r="D404" s="5">
        <v>298</v>
      </c>
      <c r="E404" s="31" t="s">
        <v>2303</v>
      </c>
      <c r="F404" s="12" t="s">
        <v>173</v>
      </c>
      <c r="G404" s="29" t="s">
        <v>58</v>
      </c>
      <c r="H404" s="6" t="s">
        <v>439</v>
      </c>
      <c r="I404" s="6" t="str">
        <f>IF("DT"=G404,TRIM(M404)&amp;". Type","")&amp;
IF(AND(ISBLANK(F404),"CC"=G404),IF(ISTEXT(J404),TRIM(J404)&amp;"_ ","")&amp;TRIM(K404)&amp;". "&amp;IF(ISTEXT(L404),TRIM(L404)&amp;"_ ","")&amp;TRIM(M404),"")&amp;
IF("SC"=G404,IF(ISTEXT(J404),TRIM(J404)&amp;"_ ","")&amp;TRIM(K404)&amp;". "&amp;IF(ISTEXT(L404),TRIM(L404)&amp;"_ ","")&amp;TRIM(M404)&amp;". "&amp;IF(ISTEXT(N404),TRIM(N404)&amp;"_ ","")&amp;TRIM(O404),"")&amp;
IF(OR(AND("CC"=G404,ISTEXT(F404)),"BIE"=G404),
 IF(ISTEXT(J404),TRIM(J404)&amp;"_ ","")&amp;TRIM(K404)&amp;". "&amp;
IF("ID"=F404,
"ID",
IF(ISTEXT(L404),TRIM(L404)&amp;"_ ","")&amp;TRIM(M404)&amp;". ")&amp;(
IF("B"=F404,IF(ISTEXT(N404),TRIM(N404)&amp;"_ ","")&amp;TRIM(O404),"")&amp;
IF("AS"=F404,IF(ISTEXT(P404),TRIM(P404)&amp;"_ ","")&amp;TRIM(Q404),"")&amp;
IF("RL"=F404,IF(ISTEXT(R404),TRIM(R404)&amp;"_ ","")&amp;TRIM(S404),"")
),
"")</f>
        <v>Invoice. X. Business Segment_ List</v>
      </c>
      <c r="J404" s="12"/>
      <c r="K404" s="9" t="s">
        <v>1950</v>
      </c>
      <c r="L404" s="23"/>
      <c r="M404" s="6" t="s">
        <v>2047</v>
      </c>
      <c r="N404" s="12"/>
      <c r="O404" s="6"/>
      <c r="P404" s="12"/>
      <c r="Q404" s="6"/>
      <c r="R404" s="12" t="s">
        <v>685</v>
      </c>
      <c r="S404" s="6" t="s">
        <v>1717</v>
      </c>
      <c r="T404" s="9" t="s">
        <v>2257</v>
      </c>
      <c r="U404" s="29" t="s">
        <v>2333</v>
      </c>
    </row>
    <row r="405" spans="1:21" s="7" customFormat="1" ht="15.75" customHeight="1">
      <c r="A405" s="6" t="s">
        <v>528</v>
      </c>
      <c r="B405" s="6" t="s">
        <v>528</v>
      </c>
      <c r="C405" s="33"/>
      <c r="D405" s="5">
        <v>299</v>
      </c>
      <c r="E405" s="31" t="s">
        <v>2303</v>
      </c>
      <c r="F405" s="12" t="s">
        <v>149</v>
      </c>
      <c r="G405" s="29" t="s">
        <v>58</v>
      </c>
      <c r="H405" s="6" t="s">
        <v>2323</v>
      </c>
      <c r="I405" s="6" t="str">
        <f>IF("DT"=G405,TRIM(M405)&amp;". Type","")&amp;
IF(AND(ISBLANK(F405),"CC"=G405),IF(ISTEXT(J405),TRIM(J405)&amp;"_ ","")&amp;TRIM(K405)&amp;". "&amp;IF(ISTEXT(L405),TRIM(L405)&amp;"_ ","")&amp;TRIM(M405),"")&amp;
IF("SC"=G405,IF(ISTEXT(J405),TRIM(J405)&amp;"_ ","")&amp;TRIM(K405)&amp;". "&amp;IF(ISTEXT(L405),TRIM(L405)&amp;"_ ","")&amp;TRIM(M405)&amp;". "&amp;IF(ISTEXT(N405),TRIM(N405)&amp;"_ ","")&amp;TRIM(O405),"")&amp;
IF(OR(AND("CC"=G405,ISTEXT(F405)),"BIE"=G405),
 IF(ISTEXT(J405),TRIM(J405)&amp;"_ ","")&amp;TRIM(K405)&amp;". "&amp;
IF("ID"=F405,
"ID",
IF(ISTEXT(L405),TRIM(L405)&amp;"_ ","")&amp;TRIM(M405)&amp;". ")&amp;(
IF("B"=F405,IF(ISTEXT(N405),TRIM(N405)&amp;"_ ","")&amp;TRIM(O405),"")&amp;
IF("AS"=F405,IF(ISTEXT(P405),TRIM(P405)&amp;"_ ","")&amp;TRIM(Q405),"")&amp;
IF("RL"=F405,IF(ISTEXT(R405),TRIM(R405)&amp;"_ ","")&amp;TRIM(S405),"")
),
"")</f>
        <v xml:space="preserve">Invoice Line. Detail. </v>
      </c>
      <c r="J405" s="12"/>
      <c r="K405" s="9" t="s">
        <v>1828</v>
      </c>
      <c r="L405" s="23"/>
      <c r="M405" s="6" t="s">
        <v>268</v>
      </c>
      <c r="N405" s="12"/>
      <c r="O405" s="6"/>
      <c r="P405" s="12"/>
      <c r="Q405" s="6"/>
      <c r="R405" s="12"/>
      <c r="S405" s="6"/>
      <c r="T405" s="9" t="s">
        <v>2173</v>
      </c>
      <c r="U405" s="29"/>
    </row>
    <row r="406" spans="1:21" s="7" customFormat="1" ht="15.75" customHeight="1">
      <c r="A406" s="6" t="s">
        <v>528</v>
      </c>
      <c r="B406" s="6" t="s">
        <v>486</v>
      </c>
      <c r="C406" s="33" t="s">
        <v>389</v>
      </c>
      <c r="D406" s="5">
        <v>300</v>
      </c>
      <c r="E406" s="31" t="s">
        <v>2303</v>
      </c>
      <c r="F406" s="8" t="s">
        <v>173</v>
      </c>
      <c r="G406" s="29" t="s">
        <v>58</v>
      </c>
      <c r="H406" s="6" t="s">
        <v>487</v>
      </c>
      <c r="I406" s="6" t="str">
        <f>IF("DT"=G406,TRIM(M406)&amp;". Type","")&amp;
IF(AND(ISBLANK(F406),"CC"=G406),IF(ISTEXT(J406),TRIM(J406)&amp;"_ ","")&amp;TRIM(K406)&amp;". "&amp;IF(ISTEXT(L406),TRIM(L406)&amp;"_ ","")&amp;TRIM(M406),"")&amp;
IF("SC"=G406,IF(ISTEXT(J406),TRIM(J406)&amp;"_ ","")&amp;TRIM(K406)&amp;". "&amp;IF(ISTEXT(L406),TRIM(L406)&amp;"_ ","")&amp;TRIM(M406)&amp;". "&amp;IF(ISTEXT(N406),TRIM(N406)&amp;"_ ","")&amp;TRIM(O406),"")&amp;
IF(OR(AND("CC"=G406,ISTEXT(F406)),"BIE"=G406),
 IF(ISTEXT(J406),TRIM(J406)&amp;"_ ","")&amp;TRIM(K406)&amp;". "&amp;
IF("ID"=F406,
"ID",
IF(ISTEXT(L406),TRIM(L406)&amp;"_ ","")&amp;TRIM(M406)&amp;". ")&amp;(
IF("B"=F406,IF(ISTEXT(N406),TRIM(N406)&amp;"_ ","")&amp;TRIM(O406),"")&amp;
IF("AS"=F406,IF(ISTEXT(P406),TRIM(P406)&amp;"_ ","")&amp;TRIM(Q406),"")&amp;
IF("RL"=F406,IF(ISTEXT(R406),TRIM(R406)&amp;"_ ","")&amp;TRIM(S406),"")
),
"")</f>
        <v>Invoice Line. Invoice ID. Invoice</v>
      </c>
      <c r="J406" s="12"/>
      <c r="K406" s="9" t="s">
        <v>1828</v>
      </c>
      <c r="L406" s="23"/>
      <c r="M406" s="6" t="s">
        <v>487</v>
      </c>
      <c r="N406" s="12"/>
      <c r="O406" s="6"/>
      <c r="P406" s="12"/>
      <c r="Q406" s="6"/>
      <c r="R406" s="12"/>
      <c r="S406" s="6" t="s">
        <v>506</v>
      </c>
      <c r="T406" s="9" t="s">
        <v>2627</v>
      </c>
      <c r="U406" s="29" t="s">
        <v>2329</v>
      </c>
    </row>
    <row r="407" spans="1:21" s="7" customFormat="1" ht="15.75" customHeight="1">
      <c r="A407" s="6" t="s">
        <v>528</v>
      </c>
      <c r="B407" s="6" t="s">
        <v>529</v>
      </c>
      <c r="C407" s="33" t="s">
        <v>389</v>
      </c>
      <c r="D407" s="5">
        <v>301</v>
      </c>
      <c r="E407" s="31" t="s">
        <v>2303</v>
      </c>
      <c r="F407" s="8" t="s">
        <v>153</v>
      </c>
      <c r="G407" s="29" t="s">
        <v>58</v>
      </c>
      <c r="H407" s="6" t="s">
        <v>530</v>
      </c>
      <c r="I407" s="6" t="str">
        <f>IF("DT"=G407,TRIM(M407)&amp;". Type","")&amp;
IF(AND(ISBLANK(F407),"CC"=G407),IF(ISTEXT(J407),TRIM(J407)&amp;"_ ","")&amp;TRIM(K407)&amp;". "&amp;IF(ISTEXT(L407),TRIM(L407)&amp;"_ ","")&amp;TRIM(M407),"")&amp;
IF("SC"=G407,IF(ISTEXT(J407),TRIM(J407)&amp;"_ ","")&amp;TRIM(K407)&amp;". "&amp;IF(ISTEXT(L407),TRIM(L407)&amp;"_ ","")&amp;TRIM(M407)&amp;". "&amp;IF(ISTEXT(N407),TRIM(N407)&amp;"_ ","")&amp;TRIM(O407),"")&amp;
IF(OR(AND("CC"=G407,ISTEXT(F407)),"BIE"=G407),
 IF(ISTEXT(J407),TRIM(J407)&amp;"_ ","")&amp;TRIM(K407)&amp;". "&amp;
IF("ID"=F407,
"ID",
IF(ISTEXT(L407),TRIM(L407)&amp;"_ ","")&amp;TRIM(M407)&amp;". ")&amp;(
IF("B"=F407,IF(ISTEXT(N407),TRIM(N407)&amp;"_ ","")&amp;TRIM(O407),"")&amp;
IF("AS"=F407,IF(ISTEXT(P407),TRIM(P407)&amp;"_ ","")&amp;TRIM(Q407),"")&amp;
IF("RL"=F407,IF(ISTEXT(R407),TRIM(R407)&amp;"_ ","")&amp;TRIM(S407),"")
),
"")</f>
        <v>Invoice Line. ID</v>
      </c>
      <c r="J407" s="12"/>
      <c r="K407" s="9" t="s">
        <v>1828</v>
      </c>
      <c r="L407" s="23"/>
      <c r="M407" s="6" t="s">
        <v>154</v>
      </c>
      <c r="N407" s="12"/>
      <c r="O407" s="6" t="s">
        <v>155</v>
      </c>
      <c r="P407" s="12"/>
      <c r="Q407" s="6"/>
      <c r="R407" s="12"/>
      <c r="S407" s="6"/>
      <c r="T407" s="9" t="s">
        <v>531</v>
      </c>
      <c r="U407" s="29" t="s">
        <v>2333</v>
      </c>
    </row>
    <row r="408" spans="1:21" s="7" customFormat="1" ht="15.75" customHeight="1">
      <c r="A408" s="6" t="s">
        <v>528</v>
      </c>
      <c r="B408" s="6" t="s">
        <v>532</v>
      </c>
      <c r="C408" s="33" t="s">
        <v>446</v>
      </c>
      <c r="D408" s="5">
        <v>302</v>
      </c>
      <c r="E408" s="31" t="s">
        <v>2303</v>
      </c>
      <c r="F408" s="8" t="s">
        <v>157</v>
      </c>
      <c r="G408" s="29" t="s">
        <v>58</v>
      </c>
      <c r="H408" s="6" t="s">
        <v>533</v>
      </c>
      <c r="I408" s="6" t="str">
        <f>IF("DT"=G408,TRIM(M408)&amp;". Type","")&amp;
IF(AND(ISBLANK(F408),"CC"=G408),IF(ISTEXT(J408),TRIM(J408)&amp;"_ ","")&amp;TRIM(K408)&amp;". "&amp;IF(ISTEXT(L408),TRIM(L408)&amp;"_ ","")&amp;TRIM(M408),"")&amp;
IF("SC"=G408,IF(ISTEXT(J408),TRIM(J408)&amp;"_ ","")&amp;TRIM(K408)&amp;". "&amp;IF(ISTEXT(L408),TRIM(L408)&amp;"_ ","")&amp;TRIM(M408)&amp;". "&amp;IF(ISTEXT(N408),TRIM(N408)&amp;"_ ","")&amp;TRIM(O408),"")&amp;
IF(OR(AND("CC"=G408,ISTEXT(F408)),"BIE"=G408),
 IF(ISTEXT(J408),TRIM(J408)&amp;"_ ","")&amp;TRIM(K408)&amp;". "&amp;
IF("ID"=F408,
"ID",
IF(ISTEXT(L408),TRIM(L408)&amp;"_ ","")&amp;TRIM(M408)&amp;". ")&amp;(
IF("B"=F408,IF(ISTEXT(N408),TRIM(N408)&amp;"_ ","")&amp;TRIM(O408),"")&amp;
IF("AS"=F408,IF(ISTEXT(P408),TRIM(P408)&amp;"_ ","")&amp;TRIM(Q408),"")&amp;
IF("RL"=F408,IF(ISTEXT(R408),TRIM(R408)&amp;"_ ","")&amp;TRIM(S408),"")
),
"")</f>
        <v>Invoice Line. Invoice Line Number. Code</v>
      </c>
      <c r="J408" s="12"/>
      <c r="K408" s="9" t="s">
        <v>1828</v>
      </c>
      <c r="L408" s="23"/>
      <c r="M408" s="6" t="s">
        <v>534</v>
      </c>
      <c r="N408" s="12"/>
      <c r="O408" s="6" t="s">
        <v>100</v>
      </c>
      <c r="P408" s="12"/>
      <c r="Q408" s="6"/>
      <c r="R408" s="12"/>
      <c r="S408" s="6"/>
      <c r="T408" s="9" t="s">
        <v>535</v>
      </c>
      <c r="U408" s="29" t="s">
        <v>2333</v>
      </c>
    </row>
    <row r="409" spans="1:21" s="7" customFormat="1" ht="15.75" customHeight="1">
      <c r="A409" s="6" t="s">
        <v>528</v>
      </c>
      <c r="B409" s="6" t="s">
        <v>536</v>
      </c>
      <c r="C409" s="33" t="s">
        <v>406</v>
      </c>
      <c r="D409" s="5">
        <v>303</v>
      </c>
      <c r="E409" s="31" t="s">
        <v>2303</v>
      </c>
      <c r="F409" s="8" t="s">
        <v>173</v>
      </c>
      <c r="G409" s="29" t="s">
        <v>58</v>
      </c>
      <c r="H409" s="6" t="s">
        <v>537</v>
      </c>
      <c r="I409" s="6" t="str">
        <f>IF("DT"=G409,TRIM(M409)&amp;". Type","")&amp;
IF(AND(ISBLANK(F409),"CC"=G409),IF(ISTEXT(J409),TRIM(J409)&amp;"_ ","")&amp;TRIM(K409)&amp;". "&amp;IF(ISTEXT(L409),TRIM(L409)&amp;"_ ","")&amp;TRIM(M409),"")&amp;
IF("SC"=G409,IF(ISTEXT(J409),TRIM(J409)&amp;"_ ","")&amp;TRIM(K409)&amp;". "&amp;IF(ISTEXT(L409),TRIM(L409)&amp;"_ ","")&amp;TRIM(M409)&amp;". "&amp;IF(ISTEXT(N409),TRIM(N409)&amp;"_ ","")&amp;TRIM(O409),"")&amp;
IF(OR(AND("CC"=G409,ISTEXT(F409)),"BIE"=G409),
 IF(ISTEXT(J409),TRIM(J409)&amp;"_ ","")&amp;TRIM(K409)&amp;". "&amp;
IF("ID"=F409,
"ID",
IF(ISTEXT(L409),TRIM(L409)&amp;"_ ","")&amp;TRIM(M409)&amp;". ")&amp;(
IF("B"=F409,IF(ISTEXT(N409),TRIM(N409)&amp;"_ ","")&amp;TRIM(O409),"")&amp;
IF("AS"=F409,IF(ISTEXT(P409),TRIM(P409)&amp;"_ ","")&amp;TRIM(Q409),"")&amp;
IF("RL"=F409,IF(ISTEXT(R409),TRIM(R409)&amp;"_ ","")&amp;TRIM(S409),"")
),
"")</f>
        <v>Invoice Line. Order ID. Order</v>
      </c>
      <c r="J409" s="12"/>
      <c r="K409" s="9" t="s">
        <v>1828</v>
      </c>
      <c r="L409" s="23"/>
      <c r="M409" s="6" t="s">
        <v>537</v>
      </c>
      <c r="N409" s="12"/>
      <c r="O409" s="6"/>
      <c r="P409" s="12"/>
      <c r="Q409" s="6"/>
      <c r="R409" s="12"/>
      <c r="S409" s="6" t="s">
        <v>538</v>
      </c>
      <c r="T409" s="9" t="s">
        <v>2677</v>
      </c>
      <c r="U409" s="29" t="s">
        <v>2329</v>
      </c>
    </row>
    <row r="410" spans="1:21" s="7" customFormat="1" ht="15.75" customHeight="1">
      <c r="A410" s="6" t="s">
        <v>528</v>
      </c>
      <c r="B410" s="6" t="s">
        <v>539</v>
      </c>
      <c r="C410" s="33" t="s">
        <v>389</v>
      </c>
      <c r="D410" s="5">
        <v>304</v>
      </c>
      <c r="E410" s="31" t="s">
        <v>2303</v>
      </c>
      <c r="F410" s="8" t="s">
        <v>173</v>
      </c>
      <c r="G410" s="29" t="s">
        <v>58</v>
      </c>
      <c r="H410" s="6" t="s">
        <v>540</v>
      </c>
      <c r="I410" s="6" t="str">
        <f>IF("DT"=G410,TRIM(M410)&amp;". Type","")&amp;
IF(AND(ISBLANK(F410),"CC"=G410),IF(ISTEXT(J410),TRIM(J410)&amp;"_ ","")&amp;TRIM(K410)&amp;". "&amp;IF(ISTEXT(L410),TRIM(L410)&amp;"_ ","")&amp;TRIM(M410),"")&amp;
IF("SC"=G410,IF(ISTEXT(J410),TRIM(J410)&amp;"_ ","")&amp;TRIM(K410)&amp;". "&amp;IF(ISTEXT(L410),TRIM(L410)&amp;"_ ","")&amp;TRIM(M410)&amp;". "&amp;IF(ISTEXT(N410),TRIM(N410)&amp;"_ ","")&amp;TRIM(O410),"")&amp;
IF(OR(AND("CC"=G410,ISTEXT(F410)),"BIE"=G410),
 IF(ISTEXT(J410),TRIM(J410)&amp;"_ ","")&amp;TRIM(K410)&amp;". "&amp;
IF("ID"=F410,
"ID",
IF(ISTEXT(L410),TRIM(L410)&amp;"_ ","")&amp;TRIM(M410)&amp;". ")&amp;(
IF("B"=F410,IF(ISTEXT(N410),TRIM(N410)&amp;"_ ","")&amp;TRIM(O410),"")&amp;
IF("AS"=F410,IF(ISTEXT(P410),TRIM(P410)&amp;"_ ","")&amp;TRIM(Q410),"")&amp;
IF("RL"=F410,IF(ISTEXT(R410),TRIM(R410)&amp;"_ ","")&amp;TRIM(S410),"")
),
"")</f>
        <v>Invoice Line. Order Line ID. Order Line</v>
      </c>
      <c r="J410" s="12"/>
      <c r="K410" s="9" t="s">
        <v>1828</v>
      </c>
      <c r="L410" s="23"/>
      <c r="M410" s="6" t="s">
        <v>540</v>
      </c>
      <c r="N410" s="12"/>
      <c r="O410" s="6"/>
      <c r="P410" s="12"/>
      <c r="Q410" s="6"/>
      <c r="R410" s="12"/>
      <c r="S410" s="6" t="s">
        <v>1829</v>
      </c>
      <c r="T410" s="9" t="s">
        <v>2678</v>
      </c>
      <c r="U410" s="29" t="s">
        <v>2329</v>
      </c>
    </row>
    <row r="411" spans="1:21" s="7" customFormat="1" ht="15.75" customHeight="1">
      <c r="A411" s="6" t="s">
        <v>528</v>
      </c>
      <c r="B411" s="6" t="s">
        <v>456</v>
      </c>
      <c r="C411" s="33" t="s">
        <v>457</v>
      </c>
      <c r="D411" s="5">
        <v>305</v>
      </c>
      <c r="E411" s="31" t="s">
        <v>2303</v>
      </c>
      <c r="F411" s="8" t="s">
        <v>173</v>
      </c>
      <c r="G411" s="29" t="s">
        <v>58</v>
      </c>
      <c r="H411" s="6" t="s">
        <v>458</v>
      </c>
      <c r="I411" s="6" t="str">
        <f>IF("DT"=G411,TRIM(M411)&amp;". Type","")&amp;
IF(AND(ISBLANK(F411),"CC"=G411),IF(ISTEXT(J411),TRIM(J411)&amp;"_ ","")&amp;TRIM(K411)&amp;". "&amp;IF(ISTEXT(L411),TRIM(L411)&amp;"_ ","")&amp;TRIM(M411),"")&amp;
IF("SC"=G411,IF(ISTEXT(J411),TRIM(J411)&amp;"_ ","")&amp;TRIM(K411)&amp;". "&amp;IF(ISTEXT(L411),TRIM(L411)&amp;"_ ","")&amp;TRIM(M411)&amp;". "&amp;IF(ISTEXT(N411),TRIM(N411)&amp;"_ ","")&amp;TRIM(O411),"")&amp;
IF(OR(AND("CC"=G411,ISTEXT(F411)),"BIE"=G411),
 IF(ISTEXT(J411),TRIM(J411)&amp;"_ ","")&amp;TRIM(K411)&amp;". "&amp;
IF("ID"=F411,
"ID",
IF(ISTEXT(L411),TRIM(L411)&amp;"_ ","")&amp;TRIM(M411)&amp;". ")&amp;(
IF("B"=F411,IF(ISTEXT(N411),TRIM(N411)&amp;"_ ","")&amp;TRIM(O411),"")&amp;
IF("AS"=F411,IF(ISTEXT(P411),TRIM(P411)&amp;"_ ","")&amp;TRIM(Q411),"")&amp;
IF("RL"=F411,IF(ISTEXT(R411),TRIM(R411)&amp;"_ ","")&amp;TRIM(S411),"")
),
"")</f>
        <v>Invoice Line. Recorded. Inventory Product_ List</v>
      </c>
      <c r="J411" s="12"/>
      <c r="K411" s="9" t="s">
        <v>1828</v>
      </c>
      <c r="L411" s="23"/>
      <c r="M411" s="6" t="s">
        <v>2444</v>
      </c>
      <c r="N411" s="12"/>
      <c r="O411" s="6"/>
      <c r="P411" s="12"/>
      <c r="Q411" s="6"/>
      <c r="R411" s="12" t="s">
        <v>2423</v>
      </c>
      <c r="S411" s="6" t="s">
        <v>2411</v>
      </c>
      <c r="T411" s="9" t="s">
        <v>2617</v>
      </c>
      <c r="U411" s="29" t="s">
        <v>2329</v>
      </c>
    </row>
    <row r="412" spans="1:21" s="7" customFormat="1" ht="15.75" customHeight="1">
      <c r="A412" s="6" t="s">
        <v>528</v>
      </c>
      <c r="B412" s="6" t="s">
        <v>541</v>
      </c>
      <c r="C412" s="33" t="s">
        <v>461</v>
      </c>
      <c r="D412" s="5">
        <v>306</v>
      </c>
      <c r="E412" s="31" t="s">
        <v>2303</v>
      </c>
      <c r="F412" s="8" t="s">
        <v>157</v>
      </c>
      <c r="G412" s="29" t="s">
        <v>58</v>
      </c>
      <c r="H412" s="6" t="s">
        <v>542</v>
      </c>
      <c r="I412" s="6" t="str">
        <f>IF("DT"=G412,TRIM(M412)&amp;". Type","")&amp;
IF(AND(ISBLANK(F412),"CC"=G412),IF(ISTEXT(J412),TRIM(J412)&amp;"_ ","")&amp;TRIM(K412)&amp;". "&amp;IF(ISTEXT(L412),TRIM(L412)&amp;"_ ","")&amp;TRIM(M412),"")&amp;
IF("SC"=G412,IF(ISTEXT(J412),TRIM(J412)&amp;"_ ","")&amp;TRIM(K412)&amp;". "&amp;IF(ISTEXT(L412),TRIM(L412)&amp;"_ ","")&amp;TRIM(M412)&amp;". "&amp;IF(ISTEXT(N412),TRIM(N412)&amp;"_ ","")&amp;TRIM(O412),"")&amp;
IF(OR(AND("CC"=G412,ISTEXT(F412)),"BIE"=G412),
 IF(ISTEXT(J412),TRIM(J412)&amp;"_ ","")&amp;TRIM(K412)&amp;". "&amp;
IF("ID"=F412,
"ID",
IF(ISTEXT(L412),TRIM(L412)&amp;"_ ","")&amp;TRIM(M412)&amp;". ")&amp;(
IF("B"=F412,IF(ISTEXT(N412),TRIM(N412)&amp;"_ ","")&amp;TRIM(O412),"")&amp;
IF("AS"=F412,IF(ISTEXT(P412),TRIM(P412)&amp;"_ ","")&amp;TRIM(Q412),"")&amp;
IF("RL"=F412,IF(ISTEXT(R412),TRIM(R412)&amp;"_ ","")&amp;TRIM(S412),"")
),
"")</f>
        <v>Invoice Line. Basic UOM Quantity. Basic Quantity</v>
      </c>
      <c r="J412" s="12"/>
      <c r="K412" s="9" t="s">
        <v>1828</v>
      </c>
      <c r="L412" s="23"/>
      <c r="M412" s="6" t="s">
        <v>2072</v>
      </c>
      <c r="N412" s="12"/>
      <c r="O412" s="6" t="s">
        <v>2747</v>
      </c>
      <c r="P412" s="12"/>
      <c r="Q412" s="6"/>
      <c r="R412" s="12"/>
      <c r="S412" s="6"/>
      <c r="T412" s="9" t="s">
        <v>601</v>
      </c>
      <c r="U412" s="29" t="s">
        <v>2329</v>
      </c>
    </row>
    <row r="413" spans="1:21" s="7" customFormat="1" ht="15.75" customHeight="1">
      <c r="A413" s="6" t="s">
        <v>528</v>
      </c>
      <c r="B413" s="6" t="s">
        <v>543</v>
      </c>
      <c r="C413" s="33" t="s">
        <v>465</v>
      </c>
      <c r="D413" s="5">
        <v>307</v>
      </c>
      <c r="E413" s="31" t="s">
        <v>2303</v>
      </c>
      <c r="F413" s="12"/>
      <c r="G413" s="29" t="s">
        <v>58</v>
      </c>
      <c r="H413" s="6" t="s">
        <v>544</v>
      </c>
      <c r="I413" s="6" t="str">
        <f>IF("DT"=G413,TRIM(M413)&amp;". Type","")&amp;
IF(AND(ISBLANK(F413),"CC"=G413),IF(ISTEXT(J413),TRIM(J413)&amp;"_ ","")&amp;TRIM(K413)&amp;". "&amp;IF(ISTEXT(L413),TRIM(L413)&amp;"_ ","")&amp;TRIM(M413),"")&amp;
IF("SC"=G413,IF(ISTEXT(J413),TRIM(J413)&amp;"_ ","")&amp;TRIM(K413)&amp;". "&amp;IF(ISTEXT(L413),TRIM(L413)&amp;"_ ","")&amp;TRIM(M413)&amp;". "&amp;IF(ISTEXT(N413),TRIM(N413)&amp;"_ ","")&amp;TRIM(O413),"")&amp;
IF(OR(AND("CC"=G413,ISTEXT(F413)),"BIE"=G413),
 IF(ISTEXT(J413),TRIM(J413)&amp;"_ ","")&amp;TRIM(K413)&amp;". "&amp;
IF("ID"=F413,
"ID",
IF(ISTEXT(L413),TRIM(L413)&amp;"_ ","")&amp;TRIM(M413)&amp;". ")&amp;(
IF("B"=F413,IF(ISTEXT(N413),TRIM(N413)&amp;"_ ","")&amp;TRIM(O413),"")&amp;
IF("AS"=F413,IF(ISTEXT(P413),TRIM(P413)&amp;"_ ","")&amp;TRIM(Q413),"")&amp;
IF("RL"=F413,IF(ISTEXT(R413),TRIM(R413)&amp;"_ ","")&amp;TRIM(S413),"")
),
"")</f>
        <v xml:space="preserve">. </v>
      </c>
      <c r="J413" s="12"/>
      <c r="K413" s="9"/>
      <c r="L413" s="23"/>
      <c r="M413" s="6"/>
      <c r="N413" s="12"/>
      <c r="O413" s="6" t="s">
        <v>1999</v>
      </c>
      <c r="P413" s="12"/>
      <c r="Q413" s="6"/>
      <c r="R413" s="12"/>
      <c r="S413" s="6"/>
      <c r="T413" s="9" t="s">
        <v>2568</v>
      </c>
      <c r="U413" s="29" t="s">
        <v>2329</v>
      </c>
    </row>
    <row r="414" spans="1:21" s="7" customFormat="1" ht="15.75" customHeight="1">
      <c r="A414" s="6" t="s">
        <v>528</v>
      </c>
      <c r="B414" s="6" t="s">
        <v>545</v>
      </c>
      <c r="C414" s="33" t="s">
        <v>461</v>
      </c>
      <c r="D414" s="5">
        <v>308</v>
      </c>
      <c r="E414" s="31" t="s">
        <v>2303</v>
      </c>
      <c r="F414" s="8" t="s">
        <v>157</v>
      </c>
      <c r="G414" s="29" t="s">
        <v>58</v>
      </c>
      <c r="H414" s="6" t="s">
        <v>546</v>
      </c>
      <c r="I414" s="6" t="str">
        <f>IF("DT"=G414,TRIM(M414)&amp;". Type","")&amp;
IF(AND(ISBLANK(F414),"CC"=G414),IF(ISTEXT(J414),TRIM(J414)&amp;"_ ","")&amp;TRIM(K414)&amp;". "&amp;IF(ISTEXT(L414),TRIM(L414)&amp;"_ ","")&amp;TRIM(M414),"")&amp;
IF("SC"=G414,IF(ISTEXT(J414),TRIM(J414)&amp;"_ ","")&amp;TRIM(K414)&amp;". "&amp;IF(ISTEXT(L414),TRIM(L414)&amp;"_ ","")&amp;TRIM(M414)&amp;". "&amp;IF(ISTEXT(N414),TRIM(N414)&amp;"_ ","")&amp;TRIM(O414),"")&amp;
IF(OR(AND("CC"=G414,ISTEXT(F414)),"BIE"=G414),
 IF(ISTEXT(J414),TRIM(J414)&amp;"_ ","")&amp;TRIM(K414)&amp;". "&amp;
IF("ID"=F414,
"ID",
IF(ISTEXT(L414),TRIM(L414)&amp;"_ ","")&amp;TRIM(M414)&amp;". ")&amp;(
IF("B"=F414,IF(ISTEXT(N414),TRIM(N414)&amp;"_ ","")&amp;TRIM(O414),"")&amp;
IF("AS"=F414,IF(ISTEXT(P414),TRIM(P414)&amp;"_ ","")&amp;TRIM(Q414),"")&amp;
IF("RL"=F414,IF(ISTEXT(R414),TRIM(R414)&amp;"_ ","")&amp;TRIM(S414),"")
),
"")</f>
        <v>Invoice Line. Invoice Quantity. Quantity</v>
      </c>
      <c r="J414" s="12"/>
      <c r="K414" s="9" t="s">
        <v>1828</v>
      </c>
      <c r="L414" s="23"/>
      <c r="M414" s="6" t="s">
        <v>2073</v>
      </c>
      <c r="N414" s="12"/>
      <c r="O414" s="6" t="s">
        <v>161</v>
      </c>
      <c r="P414" s="12"/>
      <c r="Q414" s="6"/>
      <c r="R414" s="12"/>
      <c r="S414" s="6"/>
      <c r="T414" s="9" t="s">
        <v>547</v>
      </c>
      <c r="U414" s="29" t="s">
        <v>2329</v>
      </c>
    </row>
    <row r="415" spans="1:21" s="7" customFormat="1" ht="15.75" customHeight="1">
      <c r="A415" s="6" t="s">
        <v>528</v>
      </c>
      <c r="B415" s="6" t="s">
        <v>464</v>
      </c>
      <c r="C415" s="33" t="s">
        <v>465</v>
      </c>
      <c r="D415" s="5">
        <v>309</v>
      </c>
      <c r="E415" s="31" t="s">
        <v>2303</v>
      </c>
      <c r="F415" s="12"/>
      <c r="G415" s="29" t="s">
        <v>58</v>
      </c>
      <c r="H415" s="6" t="s">
        <v>466</v>
      </c>
      <c r="I415" s="6" t="str">
        <f>IF("DT"=G415,TRIM(M415)&amp;". Type","")&amp;
IF(AND(ISBLANK(F415),"CC"=G415),IF(ISTEXT(J415),TRIM(J415)&amp;"_ ","")&amp;TRIM(K415)&amp;". "&amp;IF(ISTEXT(L415),TRIM(L415)&amp;"_ ","")&amp;TRIM(M415),"")&amp;
IF("SC"=G415,IF(ISTEXT(J415),TRIM(J415)&amp;"_ ","")&amp;TRIM(K415)&amp;". "&amp;IF(ISTEXT(L415),TRIM(L415)&amp;"_ ","")&amp;TRIM(M415)&amp;". "&amp;IF(ISTEXT(N415),TRIM(N415)&amp;"_ ","")&amp;TRIM(O415),"")&amp;
IF(OR(AND("CC"=G415,ISTEXT(F415)),"BIE"=G415),
 IF(ISTEXT(J415),TRIM(J415)&amp;"_ ","")&amp;TRIM(K415)&amp;". "&amp;
IF("ID"=F415,
"ID",
IF(ISTEXT(L415),TRIM(L415)&amp;"_ ","")&amp;TRIM(M415)&amp;". ")&amp;(
IF("B"=F415,IF(ISTEXT(N415),TRIM(N415)&amp;"_ ","")&amp;TRIM(O415),"")&amp;
IF("AS"=F415,IF(ISTEXT(P415),TRIM(P415)&amp;"_ ","")&amp;TRIM(Q415),"")&amp;
IF("RL"=F415,IF(ISTEXT(R415),TRIM(R415)&amp;"_ ","")&amp;TRIM(S415),"")
),
"")</f>
        <v xml:space="preserve">. </v>
      </c>
      <c r="J415" s="12"/>
      <c r="K415" s="9"/>
      <c r="L415" s="23"/>
      <c r="M415" s="6"/>
      <c r="N415" s="12"/>
      <c r="O415" s="6" t="s">
        <v>1999</v>
      </c>
      <c r="P415" s="12"/>
      <c r="Q415" s="6"/>
      <c r="R415" s="12"/>
      <c r="S415" s="6"/>
      <c r="T415" s="9" t="s">
        <v>2558</v>
      </c>
      <c r="U415" s="29" t="s">
        <v>2329</v>
      </c>
    </row>
    <row r="416" spans="1:21" s="7" customFormat="1" ht="15.75" customHeight="1">
      <c r="A416" s="6"/>
      <c r="B416" s="6"/>
      <c r="C416" s="33"/>
      <c r="D416" s="5">
        <v>310</v>
      </c>
      <c r="E416" s="31" t="s">
        <v>2303</v>
      </c>
      <c r="F416" s="12" t="s">
        <v>2441</v>
      </c>
      <c r="G416" s="29" t="s">
        <v>2442</v>
      </c>
      <c r="H416" s="6" t="s">
        <v>2841</v>
      </c>
      <c r="I416" s="6" t="str">
        <f>IF("DT"=G416,TRIM(M416)&amp;". Type","")&amp;
IF(AND(ISBLANK(F416),"CC"=G416),IF(ISTEXT(J416),TRIM(J416)&amp;"_ ","")&amp;TRIM(K416)&amp;". "&amp;IF(ISTEXT(L416),TRIM(L416)&amp;"_ ","")&amp;TRIM(M416),"")&amp;
IF("SC"=G416,IF(ISTEXT(J416),TRIM(J416)&amp;"_ ","")&amp;TRIM(K416)&amp;". "&amp;IF(ISTEXT(L416),TRIM(L416)&amp;"_ ","")&amp;TRIM(M416)&amp;". "&amp;IF(ISTEXT(N416),TRIM(N416)&amp;"_ ","")&amp;TRIM(O416),"")&amp;
IF(OR(AND("CC"=G416,ISTEXT(F416)),"BIE"=G416),
 IF(ISTEXT(J416),TRIM(J416)&amp;"_ ","")&amp;TRIM(K416)&amp;". "&amp;
IF("ID"=F416,
"ID",
IF(ISTEXT(L416),TRIM(L416)&amp;"_ ","")&amp;TRIM(M416)&amp;". ")&amp;(
IF("B"=F416,IF(ISTEXT(N416),TRIM(N416)&amp;"_ ","")&amp;TRIM(O416),"")&amp;
IF("AS"=F416,IF(ISTEXT(P416),TRIM(P416)&amp;"_ ","")&amp;TRIM(Q416),"")&amp;
IF("RL"=F416,IF(ISTEXT(R416),TRIM(R416)&amp;"_ ","")&amp;TRIM(S416),"")
),
"")</f>
        <v>Invoice Line. has a. Tax Related Amount_ List</v>
      </c>
      <c r="J416" s="12"/>
      <c r="K416" s="9" t="s">
        <v>1828</v>
      </c>
      <c r="L416" s="23"/>
      <c r="M416" s="6" t="s">
        <v>2842</v>
      </c>
      <c r="N416" s="12"/>
      <c r="O416" s="6"/>
      <c r="P416" s="12" t="s">
        <v>2840</v>
      </c>
      <c r="Q416" s="6" t="s">
        <v>2411</v>
      </c>
      <c r="R416" s="12"/>
      <c r="S416" s="6"/>
      <c r="T416" s="9" t="s">
        <v>2856</v>
      </c>
      <c r="U416" s="29" t="s">
        <v>2333</v>
      </c>
    </row>
    <row r="417" spans="1:21" s="7" customFormat="1" ht="15.75" customHeight="1">
      <c r="A417" s="6" t="s">
        <v>528</v>
      </c>
      <c r="B417" s="6" t="s">
        <v>548</v>
      </c>
      <c r="C417" s="33" t="s">
        <v>269</v>
      </c>
      <c r="D417" s="5">
        <v>311</v>
      </c>
      <c r="E417" s="31" t="s">
        <v>2303</v>
      </c>
      <c r="F417" s="8" t="s">
        <v>157</v>
      </c>
      <c r="G417" s="29" t="s">
        <v>58</v>
      </c>
      <c r="H417" s="6" t="s">
        <v>2751</v>
      </c>
      <c r="I417" s="6" t="str">
        <f>IF("DT"=G417,TRIM(M417)&amp;". Type","")&amp;
IF(AND(ISBLANK(F417),"CC"=G417),IF(ISTEXT(J417),TRIM(J417)&amp;"_ ","")&amp;TRIM(K417)&amp;". "&amp;IF(ISTEXT(L417),TRIM(L417)&amp;"_ ","")&amp;TRIM(M417),"")&amp;
IF("SC"=G417,IF(ISTEXT(J417),TRIM(J417)&amp;"_ ","")&amp;TRIM(K417)&amp;". "&amp;IF(ISTEXT(L417),TRIM(L417)&amp;"_ ","")&amp;TRIM(M417)&amp;". "&amp;IF(ISTEXT(N417),TRIM(N417)&amp;"_ ","")&amp;TRIM(O417),"")&amp;
IF(OR(AND("CC"=G417,ISTEXT(F417)),"BIE"=G417),
 IF(ISTEXT(J417),TRIM(J417)&amp;"_ ","")&amp;TRIM(K417)&amp;". "&amp;
IF("ID"=F417,
"ID",
IF(ISTEXT(L417),TRIM(L417)&amp;"_ ","")&amp;TRIM(M417)&amp;". ")&amp;(
IF("B"=F417,IF(ISTEXT(N417),TRIM(N417)&amp;"_ ","")&amp;TRIM(O417),"")&amp;
IF("AS"=F417,IF(ISTEXT(P417),TRIM(P417)&amp;"_ ","")&amp;TRIM(Q417),"")&amp;
IF("RL"=F417,IF(ISTEXT(R417),TRIM(R417)&amp;"_ ","")&amp;TRIM(S417),"")
),
"")</f>
        <v>Invoice Line. Transaction Amount. Transaction Amount</v>
      </c>
      <c r="J417" s="12"/>
      <c r="K417" s="9" t="s">
        <v>1828</v>
      </c>
      <c r="L417" s="23"/>
      <c r="M417" s="6" t="s">
        <v>76</v>
      </c>
      <c r="N417" s="12"/>
      <c r="O417" s="6" t="s">
        <v>198</v>
      </c>
      <c r="P417" s="12"/>
      <c r="Q417" s="6"/>
      <c r="R417" s="12"/>
      <c r="S417" s="6"/>
      <c r="T417" s="9" t="s">
        <v>511</v>
      </c>
      <c r="U417" s="29" t="s">
        <v>2329</v>
      </c>
    </row>
    <row r="418" spans="1:21" s="7" customFormat="1" ht="15.75" customHeight="1">
      <c r="A418" s="6" t="s">
        <v>528</v>
      </c>
      <c r="B418" s="6" t="s">
        <v>524</v>
      </c>
      <c r="C418" s="33" t="s">
        <v>351</v>
      </c>
      <c r="D418" s="5">
        <v>312</v>
      </c>
      <c r="E418" s="31" t="s">
        <v>2303</v>
      </c>
      <c r="F418" s="12" t="s">
        <v>157</v>
      </c>
      <c r="G418" s="29" t="s">
        <v>58</v>
      </c>
      <c r="H418" s="6" t="s">
        <v>525</v>
      </c>
      <c r="I418" s="6" t="str">
        <f>IF("DT"=G418,TRIM(M418)&amp;". Type","")&amp;
IF(AND(ISBLANK(F418),"CC"=G418),IF(ISTEXT(J418),TRIM(J418)&amp;"_ ","")&amp;TRIM(K418)&amp;". "&amp;IF(ISTEXT(L418),TRIM(L418)&amp;"_ ","")&amp;TRIM(M418),"")&amp;
IF("SC"=G418,IF(ISTEXT(J418),TRIM(J418)&amp;"_ ","")&amp;TRIM(K418)&amp;". "&amp;IF(ISTEXT(L418),TRIM(L418)&amp;"_ ","")&amp;TRIM(M418)&amp;". "&amp;IF(ISTEXT(N418),TRIM(N418)&amp;"_ ","")&amp;TRIM(O418),"")&amp;
IF(OR(AND("CC"=G418,ISTEXT(F418)),"BIE"=G418),
 IF(ISTEXT(J418),TRIM(J418)&amp;"_ ","")&amp;TRIM(K418)&amp;". "&amp;
IF("ID"=F418,
"ID",
IF(ISTEXT(L418),TRIM(L418)&amp;"_ ","")&amp;TRIM(M418)&amp;". ")&amp;(
IF("B"=F418,IF(ISTEXT(N418),TRIM(N418)&amp;"_ ","")&amp;TRIM(O418),"")&amp;
IF("AS"=F418,IF(ISTEXT(P418),TRIM(P418)&amp;"_ ","")&amp;TRIM(Q418),"")&amp;
IF("RL"=F418,IF(ISTEXT(R418),TRIM(R418)&amp;"_ ","")&amp;TRIM(S418),"")
),
"")</f>
        <v>Invoice Line. Grouping Code. Text</v>
      </c>
      <c r="J418" s="12"/>
      <c r="K418" s="9" t="s">
        <v>1828</v>
      </c>
      <c r="L418" s="23"/>
      <c r="M418" s="6" t="s">
        <v>525</v>
      </c>
      <c r="N418" s="12"/>
      <c r="O418" s="6" t="s">
        <v>160</v>
      </c>
      <c r="P418" s="12"/>
      <c r="Q418" s="6"/>
      <c r="R418" s="12"/>
      <c r="S418" s="6"/>
      <c r="T418" s="9" t="s">
        <v>549</v>
      </c>
      <c r="U418" s="29" t="s">
        <v>2329</v>
      </c>
    </row>
    <row r="419" spans="1:21" s="7" customFormat="1" ht="15.75" customHeight="1">
      <c r="A419" s="33" t="s">
        <v>528</v>
      </c>
      <c r="B419" s="33" t="s">
        <v>484</v>
      </c>
      <c r="C419" s="33" t="s">
        <v>152</v>
      </c>
      <c r="D419" s="5">
        <v>313</v>
      </c>
      <c r="E419" s="31" t="s">
        <v>2303</v>
      </c>
      <c r="F419" s="14" t="s">
        <v>177</v>
      </c>
      <c r="G419" s="29" t="s">
        <v>58</v>
      </c>
      <c r="H419" s="6" t="s">
        <v>2829</v>
      </c>
      <c r="I419" s="6" t="str">
        <f>IF("DT"=G419,TRIM(M419)&amp;". Type","")&amp;
IF(AND(ISBLANK(F419),"CC"=G419),IF(ISTEXT(J419),TRIM(J419)&amp;"_ ","")&amp;TRIM(K419)&amp;". "&amp;IF(ISTEXT(L419),TRIM(L419)&amp;"_ ","")&amp;TRIM(M419),"")&amp;
IF("SC"=G419,IF(ISTEXT(J419),TRIM(J419)&amp;"_ ","")&amp;TRIM(K419)&amp;". "&amp;IF(ISTEXT(L419),TRIM(L419)&amp;"_ ","")&amp;TRIM(M419)&amp;". "&amp;IF(ISTEXT(N419),TRIM(N419)&amp;"_ ","")&amp;TRIM(O419),"")&amp;
IF(OR(AND("CC"=G419,ISTEXT(F419)),"BIE"=G419),
 IF(ISTEXT(J419),TRIM(J419)&amp;"_ ","")&amp;TRIM(K419)&amp;". "&amp;
IF("ID"=F419,
"ID",
IF(ISTEXT(L419),TRIM(L419)&amp;"_ ","")&amp;TRIM(M419)&amp;". ")&amp;(
IF("B"=F419,IF(ISTEXT(N419),TRIM(N419)&amp;"_ ","")&amp;TRIM(O419),"")&amp;
IF("AS"=F419,IF(ISTEXT(P419),TRIM(P419)&amp;"_ ","")&amp;TRIM(Q419),"")&amp;
IF("RL"=F419,IF(ISTEXT(R419),TRIM(R419)&amp;"_ ","")&amp;TRIM(S419),"")
),
"")</f>
        <v>Invoice Line. has a. Transaction Currency Tax_ List</v>
      </c>
      <c r="J419" s="8"/>
      <c r="K419" s="9" t="s">
        <v>1828</v>
      </c>
      <c r="L419" s="8"/>
      <c r="M419" s="6" t="s">
        <v>1838</v>
      </c>
      <c r="N419" s="8"/>
      <c r="O419" s="13"/>
      <c r="P419" s="8" t="s">
        <v>2756</v>
      </c>
      <c r="Q419" s="7" t="s">
        <v>1717</v>
      </c>
      <c r="R419" s="8"/>
      <c r="S419" s="13"/>
      <c r="T419" s="15" t="s">
        <v>2861</v>
      </c>
      <c r="U419" s="29" t="s">
        <v>2440</v>
      </c>
    </row>
    <row r="420" spans="1:21" s="7" customFormat="1" ht="15.75" customHeight="1">
      <c r="A420" s="6" t="s">
        <v>528</v>
      </c>
      <c r="B420" s="6" t="s">
        <v>550</v>
      </c>
      <c r="C420" s="33" t="s">
        <v>551</v>
      </c>
      <c r="D420" s="5">
        <v>314</v>
      </c>
      <c r="E420" s="31" t="s">
        <v>2303</v>
      </c>
      <c r="F420" s="8" t="s">
        <v>173</v>
      </c>
      <c r="G420" s="29" t="s">
        <v>58</v>
      </c>
      <c r="H420" s="6" t="s">
        <v>552</v>
      </c>
      <c r="I420" s="6" t="str">
        <f>IF("DT"=G420,TRIM(M420)&amp;". Type","")&amp;
IF(AND(ISBLANK(F420),"CC"=G420),IF(ISTEXT(J420),TRIM(J420)&amp;"_ ","")&amp;TRIM(K420)&amp;". "&amp;IF(ISTEXT(L420),TRIM(L420)&amp;"_ ","")&amp;TRIM(M420),"")&amp;
IF("SC"=G420,IF(ISTEXT(J420),TRIM(J420)&amp;"_ ","")&amp;TRIM(K420)&amp;". "&amp;IF(ISTEXT(L420),TRIM(L420)&amp;"_ ","")&amp;TRIM(M420)&amp;". "&amp;IF(ISTEXT(N420),TRIM(N420)&amp;"_ ","")&amp;TRIM(O420),"")&amp;
IF(OR(AND("CC"=G420,ISTEXT(F420)),"BIE"=G420),
 IF(ISTEXT(J420),TRIM(J420)&amp;"_ ","")&amp;TRIM(K420)&amp;". "&amp;
IF("ID"=F420,
"ID",
IF(ISTEXT(L420),TRIM(L420)&amp;"_ ","")&amp;TRIM(M420)&amp;". ")&amp;(
IF("B"=F420,IF(ISTEXT(N420),TRIM(N420)&amp;"_ ","")&amp;TRIM(O420),"")&amp;
IF("AS"=F420,IF(ISTEXT(P420),TRIM(P420)&amp;"_ ","")&amp;TRIM(Q420),"")&amp;
IF("RL"=F420,IF(ISTEXT(R420),TRIM(R420)&amp;"_ ","")&amp;TRIM(S420),"")
),
"")</f>
        <v>Invoice Line. Debit. Chart Of Accounts_ Accounting Account</v>
      </c>
      <c r="J420" s="12"/>
      <c r="K420" s="9" t="s">
        <v>1828</v>
      </c>
      <c r="L420" s="23"/>
      <c r="M420" s="6" t="s">
        <v>293</v>
      </c>
      <c r="N420" s="12"/>
      <c r="O420" s="6"/>
      <c r="P420" s="12"/>
      <c r="Q420" s="6"/>
      <c r="R420" s="12" t="s">
        <v>2024</v>
      </c>
      <c r="S420" s="7" t="s">
        <v>218</v>
      </c>
      <c r="T420" s="9" t="s">
        <v>2569</v>
      </c>
      <c r="U420" s="29" t="s">
        <v>2329</v>
      </c>
    </row>
    <row r="421" spans="1:21" s="7" customFormat="1" ht="15.75" customHeight="1">
      <c r="A421" s="6" t="s">
        <v>528</v>
      </c>
      <c r="B421" s="6" t="s">
        <v>553</v>
      </c>
      <c r="C421" s="33" t="s">
        <v>551</v>
      </c>
      <c r="D421" s="5">
        <v>315</v>
      </c>
      <c r="E421" s="31" t="s">
        <v>2303</v>
      </c>
      <c r="F421" s="8" t="s">
        <v>173</v>
      </c>
      <c r="G421" s="29" t="s">
        <v>58</v>
      </c>
      <c r="H421" s="6" t="s">
        <v>554</v>
      </c>
      <c r="I421" s="6" t="str">
        <f>IF("DT"=G421,TRIM(M421)&amp;". Type","")&amp;
IF(AND(ISBLANK(F421),"CC"=G421),IF(ISTEXT(J421),TRIM(J421)&amp;"_ ","")&amp;TRIM(K421)&amp;". "&amp;IF(ISTEXT(L421),TRIM(L421)&amp;"_ ","")&amp;TRIM(M421),"")&amp;
IF("SC"=G421,IF(ISTEXT(J421),TRIM(J421)&amp;"_ ","")&amp;TRIM(K421)&amp;". "&amp;IF(ISTEXT(L421),TRIM(L421)&amp;"_ ","")&amp;TRIM(M421)&amp;". "&amp;IF(ISTEXT(N421),TRIM(N421)&amp;"_ ","")&amp;TRIM(O421),"")&amp;
IF(OR(AND("CC"=G421,ISTEXT(F421)),"BIE"=G421),
 IF(ISTEXT(J421),TRIM(J421)&amp;"_ ","")&amp;TRIM(K421)&amp;". "&amp;
IF("ID"=F421,
"ID",
IF(ISTEXT(L421),TRIM(L421)&amp;"_ ","")&amp;TRIM(M421)&amp;". ")&amp;(
IF("B"=F421,IF(ISTEXT(N421),TRIM(N421)&amp;"_ ","")&amp;TRIM(O421),"")&amp;
IF("AS"=F421,IF(ISTEXT(P421),TRIM(P421)&amp;"_ ","")&amp;TRIM(Q421),"")&amp;
IF("RL"=F421,IF(ISTEXT(R421),TRIM(R421)&amp;"_ ","")&amp;TRIM(S421),"")
),
"")</f>
        <v>Invoice Line. Credit. Chart Of Accounts_ Accounting Account</v>
      </c>
      <c r="J421" s="12"/>
      <c r="K421" s="9" t="s">
        <v>1828</v>
      </c>
      <c r="L421" s="23"/>
      <c r="M421" s="6" t="s">
        <v>555</v>
      </c>
      <c r="N421" s="12"/>
      <c r="O421" s="6"/>
      <c r="P421" s="12"/>
      <c r="Q421" s="6"/>
      <c r="R421" s="12" t="s">
        <v>2024</v>
      </c>
      <c r="S421" s="7" t="s">
        <v>218</v>
      </c>
      <c r="T421" s="9" t="s">
        <v>2570</v>
      </c>
      <c r="U421" s="29" t="s">
        <v>2329</v>
      </c>
    </row>
    <row r="422" spans="1:21" s="7" customFormat="1" ht="15.75" customHeight="1">
      <c r="A422" s="6" t="s">
        <v>528</v>
      </c>
      <c r="B422" s="6" t="s">
        <v>437</v>
      </c>
      <c r="C422" s="33" t="s">
        <v>438</v>
      </c>
      <c r="D422" s="5">
        <v>316</v>
      </c>
      <c r="E422" s="31" t="s">
        <v>2303</v>
      </c>
      <c r="F422" s="12" t="s">
        <v>173</v>
      </c>
      <c r="G422" s="29" t="s">
        <v>58</v>
      </c>
      <c r="H422" s="6" t="s">
        <v>439</v>
      </c>
      <c r="I422" s="6" t="str">
        <f>IF("DT"=G422,TRIM(M422)&amp;". Type","")&amp;
IF(AND(ISBLANK(F422),"CC"=G422),IF(ISTEXT(J422),TRIM(J422)&amp;"_ ","")&amp;TRIM(K422)&amp;". "&amp;IF(ISTEXT(L422),TRIM(L422)&amp;"_ ","")&amp;TRIM(M422),"")&amp;
IF("SC"=G422,IF(ISTEXT(J422),TRIM(J422)&amp;"_ ","")&amp;TRIM(K422)&amp;". "&amp;IF(ISTEXT(L422),TRIM(L422)&amp;"_ ","")&amp;TRIM(M422)&amp;". "&amp;IF(ISTEXT(N422),TRIM(N422)&amp;"_ ","")&amp;TRIM(O422),"")&amp;
IF(OR(AND("CC"=G422,ISTEXT(F422)),"BIE"=G422),
 IF(ISTEXT(J422),TRIM(J422)&amp;"_ ","")&amp;TRIM(K422)&amp;". "&amp;
IF("ID"=F422,
"ID",
IF(ISTEXT(L422),TRIM(L422)&amp;"_ ","")&amp;TRIM(M422)&amp;". ")&amp;(
IF("B"=F422,IF(ISTEXT(N422),TRIM(N422)&amp;"_ ","")&amp;TRIM(O422),"")&amp;
IF("AS"=F422,IF(ISTEXT(P422),TRIM(P422)&amp;"_ ","")&amp;TRIM(Q422),"")&amp;
IF("RL"=F422,IF(ISTEXT(R422),TRIM(R422)&amp;"_ ","")&amp;TRIM(S422),"")
),
"")</f>
        <v>Invoice Line. X. Business Segment_ List</v>
      </c>
      <c r="J422" s="12"/>
      <c r="K422" s="9" t="s">
        <v>1828</v>
      </c>
      <c r="L422" s="23"/>
      <c r="M422" s="6" t="s">
        <v>2047</v>
      </c>
      <c r="N422" s="12"/>
      <c r="O422" s="6"/>
      <c r="P422" s="12"/>
      <c r="Q422" s="6"/>
      <c r="R422" s="12" t="s">
        <v>685</v>
      </c>
      <c r="S422" s="6" t="s">
        <v>1717</v>
      </c>
      <c r="T422" s="9" t="s">
        <v>2257</v>
      </c>
      <c r="U422" s="29" t="s">
        <v>2329</v>
      </c>
    </row>
    <row r="423" spans="1:21" s="7" customFormat="1" ht="15.75" customHeight="1">
      <c r="A423" s="6" t="s">
        <v>349</v>
      </c>
      <c r="B423" s="6"/>
      <c r="C423" s="33"/>
      <c r="D423" s="5">
        <v>1</v>
      </c>
      <c r="E423" s="31" t="s">
        <v>2294</v>
      </c>
      <c r="F423" s="12" t="s">
        <v>149</v>
      </c>
      <c r="G423" s="29" t="s">
        <v>266</v>
      </c>
      <c r="H423" s="6" t="s">
        <v>350</v>
      </c>
      <c r="I423" s="6" t="str">
        <f>IF("DT"=G423,TRIM(M423)&amp;". Type","")&amp;
IF(AND(ISBLANK(F423),"CC"=G423),IF(ISTEXT(J423),TRIM(J423)&amp;"_ ","")&amp;TRIM(K423)&amp;". "&amp;IF(ISTEXT(L423),TRIM(L423)&amp;"_ ","")&amp;TRIM(M423),"")&amp;
IF("SC"=G423,IF(ISTEXT(J423),TRIM(J423)&amp;"_ ","")&amp;TRIM(K423)&amp;". "&amp;IF(ISTEXT(L423),TRIM(L423)&amp;"_ ","")&amp;TRIM(M423)&amp;". "&amp;IF(ISTEXT(N423),TRIM(N423)&amp;"_ ","")&amp;TRIM(O423),"")&amp;
IF(OR(AND("CC"=G423,ISTEXT(F423)),"BIE"=G423),
 IF(ISTEXT(J423),TRIM(J423)&amp;"_ ","")&amp;TRIM(K423)&amp;". "&amp;
IF("ID"=F423,
"ID",
IF(ISTEXT(L423),TRIM(L423)&amp;"_ ","")&amp;TRIM(M423)&amp;". ")&amp;(
IF("B"=F423,IF(ISTEXT(N423),TRIM(N423)&amp;"_ ","")&amp;TRIM(O423),"")&amp;
IF("AS"=F423,IF(ISTEXT(P423),TRIM(P423)&amp;"_ ","")&amp;TRIM(Q423),"")&amp;
IF("RL"=F423,IF(ISTEXT(R423),TRIM(R423)&amp;"_ ","")&amp;TRIM(S423),"")
),
"")</f>
        <v xml:space="preserve">Address. Detail. </v>
      </c>
      <c r="J423" s="12"/>
      <c r="K423" s="9" t="s">
        <v>1891</v>
      </c>
      <c r="L423" s="23"/>
      <c r="M423" s="6" t="s">
        <v>268</v>
      </c>
      <c r="N423" s="12"/>
      <c r="O423" s="6"/>
      <c r="P423" s="12"/>
      <c r="Q423" s="6"/>
      <c r="R423" s="12"/>
      <c r="S423" s="6"/>
      <c r="T423" s="9" t="s">
        <v>2187</v>
      </c>
      <c r="U423" s="29"/>
    </row>
    <row r="424" spans="1:21" s="7" customFormat="1" ht="15.75" customHeight="1">
      <c r="A424" s="6" t="s">
        <v>349</v>
      </c>
      <c r="B424" s="6"/>
      <c r="C424" s="33" t="s">
        <v>351</v>
      </c>
      <c r="D424" s="5">
        <v>2</v>
      </c>
      <c r="E424" s="31" t="s">
        <v>2294</v>
      </c>
      <c r="F424" s="12" t="s">
        <v>157</v>
      </c>
      <c r="G424" s="29" t="s">
        <v>266</v>
      </c>
      <c r="H424" s="6" t="s">
        <v>352</v>
      </c>
      <c r="I424" s="6" t="str">
        <f>IF("DT"=G424,TRIM(M424)&amp;". Type","")&amp;
IF(AND(ISBLANK(F424),"CC"=G424),IF(ISTEXT(J424),TRIM(J424)&amp;"_ ","")&amp;TRIM(K424)&amp;". "&amp;IF(ISTEXT(L424),TRIM(L424)&amp;"_ ","")&amp;TRIM(M424),"")&amp;
IF("SC"=G424,IF(ISTEXT(J424),TRIM(J424)&amp;"_ ","")&amp;TRIM(K424)&amp;". "&amp;IF(ISTEXT(L424),TRIM(L424)&amp;"_ ","")&amp;TRIM(M424)&amp;". "&amp;IF(ISTEXT(N424),TRIM(N424)&amp;"_ ","")&amp;TRIM(O424),"")&amp;
IF(OR(AND("CC"=G424,ISTEXT(F424)),"BIE"=G424),
 IF(ISTEXT(J424),TRIM(J424)&amp;"_ ","")&amp;TRIM(K424)&amp;". "&amp;
IF("ID"=F424,
"ID",
IF(ISTEXT(L424),TRIM(L424)&amp;"_ ","")&amp;TRIM(M424)&amp;". ")&amp;(
IF("B"=F424,IF(ISTEXT(N424),TRIM(N424)&amp;"_ ","")&amp;TRIM(O424),"")&amp;
IF("AS"=F424,IF(ISTEXT(P424),TRIM(P424)&amp;"_ ","")&amp;TRIM(Q424),"")&amp;
IF("RL"=F424,IF(ISTEXT(R424),TRIM(R424)&amp;"_ ","")&amp;TRIM(S424),"")
),
"")</f>
        <v>Address. Street Address1. Text</v>
      </c>
      <c r="J424" s="12"/>
      <c r="K424" s="9" t="s">
        <v>1891</v>
      </c>
      <c r="L424" s="23"/>
      <c r="M424" s="6" t="s">
        <v>352</v>
      </c>
      <c r="N424" s="12"/>
      <c r="O424" s="6" t="s">
        <v>30</v>
      </c>
      <c r="P424" s="12"/>
      <c r="Q424" s="6"/>
      <c r="R424" s="12"/>
      <c r="S424" s="6"/>
      <c r="T424" s="9" t="s">
        <v>353</v>
      </c>
      <c r="U424" s="29" t="s">
        <v>2333</v>
      </c>
    </row>
    <row r="425" spans="1:21" s="7" customFormat="1" ht="15.75" customHeight="1">
      <c r="A425" s="6" t="s">
        <v>349</v>
      </c>
      <c r="B425" s="6"/>
      <c r="C425" s="33" t="s">
        <v>351</v>
      </c>
      <c r="D425" s="5">
        <v>3</v>
      </c>
      <c r="E425" s="31" t="s">
        <v>2294</v>
      </c>
      <c r="F425" s="12" t="s">
        <v>157</v>
      </c>
      <c r="G425" s="29" t="s">
        <v>266</v>
      </c>
      <c r="H425" s="6" t="s">
        <v>354</v>
      </c>
      <c r="I425" s="6" t="str">
        <f>IF("DT"=G425,TRIM(M425)&amp;". Type","")&amp;
IF(AND(ISBLANK(F425),"CC"=G425),IF(ISTEXT(J425),TRIM(J425)&amp;"_ ","")&amp;TRIM(K425)&amp;". "&amp;IF(ISTEXT(L425),TRIM(L425)&amp;"_ ","")&amp;TRIM(M425),"")&amp;
IF("SC"=G425,IF(ISTEXT(J425),TRIM(J425)&amp;"_ ","")&amp;TRIM(K425)&amp;". "&amp;IF(ISTEXT(L425),TRIM(L425)&amp;"_ ","")&amp;TRIM(M425)&amp;". "&amp;IF(ISTEXT(N425),TRIM(N425)&amp;"_ ","")&amp;TRIM(O425),"")&amp;
IF(OR(AND("CC"=G425,ISTEXT(F425)),"BIE"=G425),
 IF(ISTEXT(J425),TRIM(J425)&amp;"_ ","")&amp;TRIM(K425)&amp;". "&amp;
IF("ID"=F425,
"ID",
IF(ISTEXT(L425),TRIM(L425)&amp;"_ ","")&amp;TRIM(M425)&amp;". ")&amp;(
IF("B"=F425,IF(ISTEXT(N425),TRIM(N425)&amp;"_ ","")&amp;TRIM(O425),"")&amp;
IF("AS"=F425,IF(ISTEXT(P425),TRIM(P425)&amp;"_ ","")&amp;TRIM(Q425),"")&amp;
IF("RL"=F425,IF(ISTEXT(R425),TRIM(R425)&amp;"_ ","")&amp;TRIM(S425),"")
),
"")</f>
        <v>Address. Street Address2. Text</v>
      </c>
      <c r="J425" s="12"/>
      <c r="K425" s="9" t="s">
        <v>1891</v>
      </c>
      <c r="L425" s="23"/>
      <c r="M425" s="6" t="s">
        <v>354</v>
      </c>
      <c r="N425" s="12"/>
      <c r="O425" s="6" t="s">
        <v>30</v>
      </c>
      <c r="P425" s="12"/>
      <c r="Q425" s="6"/>
      <c r="R425" s="12"/>
      <c r="S425" s="6"/>
      <c r="T425" s="9" t="s">
        <v>355</v>
      </c>
      <c r="U425" s="29" t="s">
        <v>2332</v>
      </c>
    </row>
    <row r="426" spans="1:21" s="7" customFormat="1" ht="15.75" customHeight="1">
      <c r="A426" s="6" t="s">
        <v>349</v>
      </c>
      <c r="B426" s="6"/>
      <c r="C426" s="33" t="s">
        <v>356</v>
      </c>
      <c r="D426" s="5">
        <v>4</v>
      </c>
      <c r="E426" s="31" t="s">
        <v>2294</v>
      </c>
      <c r="F426" s="12" t="s">
        <v>157</v>
      </c>
      <c r="G426" s="29" t="s">
        <v>266</v>
      </c>
      <c r="H426" s="6" t="s">
        <v>357</v>
      </c>
      <c r="I426" s="6" t="str">
        <f>IF("DT"=G426,TRIM(M426)&amp;". Type","")&amp;
IF(AND(ISBLANK(F426),"CC"=G426),IF(ISTEXT(J426),TRIM(J426)&amp;"_ ","")&amp;TRIM(K426)&amp;". "&amp;IF(ISTEXT(L426),TRIM(L426)&amp;"_ ","")&amp;TRIM(M426),"")&amp;
IF("SC"=G426,IF(ISTEXT(J426),TRIM(J426)&amp;"_ ","")&amp;TRIM(K426)&amp;". "&amp;IF(ISTEXT(L426),TRIM(L426)&amp;"_ ","")&amp;TRIM(M426)&amp;". "&amp;IF(ISTEXT(N426),TRIM(N426)&amp;"_ ","")&amp;TRIM(O426),"")&amp;
IF(OR(AND("CC"=G426,ISTEXT(F426)),"BIE"=G426),
 IF(ISTEXT(J426),TRIM(J426)&amp;"_ ","")&amp;TRIM(K426)&amp;". "&amp;
IF("ID"=F426,
"ID",
IF(ISTEXT(L426),TRIM(L426)&amp;"_ ","")&amp;TRIM(M426)&amp;". ")&amp;(
IF("B"=F426,IF(ISTEXT(N426),TRIM(N426)&amp;"_ ","")&amp;TRIM(O426),"")&amp;
IF("AS"=F426,IF(ISTEXT(P426),TRIM(P426)&amp;"_ ","")&amp;TRIM(Q426),"")&amp;
IF("RL"=F426,IF(ISTEXT(R426),TRIM(R426)&amp;"_ ","")&amp;TRIM(S426),"")
),
"")</f>
        <v>Address. City Name. Name</v>
      </c>
      <c r="J426" s="12"/>
      <c r="K426" s="9" t="s">
        <v>1891</v>
      </c>
      <c r="L426" s="23"/>
      <c r="M426" s="6" t="s">
        <v>357</v>
      </c>
      <c r="N426" s="12"/>
      <c r="O426" s="6" t="s">
        <v>213</v>
      </c>
      <c r="P426" s="12"/>
      <c r="Q426" s="6"/>
      <c r="R426" s="12"/>
      <c r="S426" s="6"/>
      <c r="T426" s="9" t="s">
        <v>358</v>
      </c>
      <c r="U426" s="29" t="s">
        <v>2332</v>
      </c>
    </row>
    <row r="427" spans="1:21" s="7" customFormat="1" ht="15.75" customHeight="1">
      <c r="A427" s="6" t="s">
        <v>349</v>
      </c>
      <c r="B427" s="6"/>
      <c r="C427" s="33" t="s">
        <v>359</v>
      </c>
      <c r="D427" s="5">
        <v>5</v>
      </c>
      <c r="E427" s="31" t="s">
        <v>2294</v>
      </c>
      <c r="F427" s="12" t="s">
        <v>157</v>
      </c>
      <c r="G427" s="29" t="s">
        <v>266</v>
      </c>
      <c r="H427" s="6" t="s">
        <v>135</v>
      </c>
      <c r="I427" s="6" t="str">
        <f>IF("DT"=G427,TRIM(M427)&amp;". Type","")&amp;
IF(AND(ISBLANK(F427),"CC"=G427),IF(ISTEXT(J427),TRIM(J427)&amp;"_ ","")&amp;TRIM(K427)&amp;". "&amp;IF(ISTEXT(L427),TRIM(L427)&amp;"_ ","")&amp;TRIM(M427),"")&amp;
IF("SC"=G427,IF(ISTEXT(J427),TRIM(J427)&amp;"_ ","")&amp;TRIM(K427)&amp;". "&amp;IF(ISTEXT(L427),TRIM(L427)&amp;"_ ","")&amp;TRIM(M427)&amp;". "&amp;IF(ISTEXT(N427),TRIM(N427)&amp;"_ ","")&amp;TRIM(O427),"")&amp;
IF(OR(AND("CC"=G427,ISTEXT(F427)),"BIE"=G427),
 IF(ISTEXT(J427),TRIM(J427)&amp;"_ ","")&amp;TRIM(K427)&amp;". "&amp;
IF("ID"=F427,
"ID",
IF(ISTEXT(L427),TRIM(L427)&amp;"_ ","")&amp;TRIM(M427)&amp;". ")&amp;(
IF("B"=F427,IF(ISTEXT(N427),TRIM(N427)&amp;"_ ","")&amp;TRIM(O427),"")&amp;
IF("AS"=F427,IF(ISTEXT(P427),TRIM(P427)&amp;"_ ","")&amp;TRIM(Q427),"")&amp;
IF("RL"=F427,IF(ISTEXT(R427),TRIM(R427)&amp;"_ ","")&amp;TRIM(S427),"")
),
"")</f>
        <v>Address. State Province. Code</v>
      </c>
      <c r="J427" s="12"/>
      <c r="K427" s="9" t="s">
        <v>1891</v>
      </c>
      <c r="L427" s="23"/>
      <c r="M427" s="6" t="s">
        <v>360</v>
      </c>
      <c r="N427" s="12"/>
      <c r="O427" s="6" t="s">
        <v>100</v>
      </c>
      <c r="P427" s="12"/>
      <c r="Q427" s="6"/>
      <c r="R427" s="12"/>
      <c r="S427" s="6"/>
      <c r="T427" s="9" t="s">
        <v>361</v>
      </c>
      <c r="U427" s="29" t="s">
        <v>2329</v>
      </c>
    </row>
    <row r="428" spans="1:21" s="7" customFormat="1" ht="15.75" customHeight="1">
      <c r="A428" s="6" t="s">
        <v>349</v>
      </c>
      <c r="B428" s="6"/>
      <c r="C428" s="33" t="s">
        <v>362</v>
      </c>
      <c r="D428" s="5">
        <v>6</v>
      </c>
      <c r="E428" s="31" t="s">
        <v>2294</v>
      </c>
      <c r="F428" s="12" t="s">
        <v>157</v>
      </c>
      <c r="G428" s="29" t="s">
        <v>266</v>
      </c>
      <c r="H428" s="6" t="s">
        <v>363</v>
      </c>
      <c r="I428" s="6" t="str">
        <f>IF("DT"=G428,TRIM(M428)&amp;". Type","")&amp;
IF(AND(ISBLANK(F428),"CC"=G428),IF(ISTEXT(J428),TRIM(J428)&amp;"_ ","")&amp;TRIM(K428)&amp;". "&amp;IF(ISTEXT(L428),TRIM(L428)&amp;"_ ","")&amp;TRIM(M428),"")&amp;
IF("SC"=G428,IF(ISTEXT(J428),TRIM(J428)&amp;"_ ","")&amp;TRIM(K428)&amp;". "&amp;IF(ISTEXT(L428),TRIM(L428)&amp;"_ ","")&amp;TRIM(M428)&amp;". "&amp;IF(ISTEXT(N428),TRIM(N428)&amp;"_ ","")&amp;TRIM(O428),"")&amp;
IF(OR(AND("CC"=G428,ISTEXT(F428)),"BIE"=G428),
 IF(ISTEXT(J428),TRIM(J428)&amp;"_ ","")&amp;TRIM(K428)&amp;". "&amp;
IF("ID"=F428,
"ID",
IF(ISTEXT(L428),TRIM(L428)&amp;"_ ","")&amp;TRIM(M428)&amp;". ")&amp;(
IF("B"=F428,IF(ISTEXT(N428),TRIM(N428)&amp;"_ ","")&amp;TRIM(O428),"")&amp;
IF("AS"=F428,IF(ISTEXT(P428),TRIM(P428)&amp;"_ ","")&amp;TRIM(Q428),"")&amp;
IF("RL"=F428,IF(ISTEXT(R428),TRIM(R428)&amp;"_ ","")&amp;TRIM(S428),"")
),
"")</f>
        <v>Address. Postal. Code</v>
      </c>
      <c r="J428" s="12"/>
      <c r="K428" s="9" t="s">
        <v>1891</v>
      </c>
      <c r="L428" s="23"/>
      <c r="M428" s="6" t="s">
        <v>364</v>
      </c>
      <c r="N428" s="12"/>
      <c r="O428" s="6" t="s">
        <v>100</v>
      </c>
      <c r="P428" s="12"/>
      <c r="Q428" s="6"/>
      <c r="R428" s="12"/>
      <c r="S428" s="6"/>
      <c r="T428" s="9" t="s">
        <v>365</v>
      </c>
      <c r="U428" s="29" t="s">
        <v>2332</v>
      </c>
    </row>
    <row r="429" spans="1:21" s="7" customFormat="1" ht="15.75" customHeight="1">
      <c r="A429" s="6" t="s">
        <v>349</v>
      </c>
      <c r="B429" s="6"/>
      <c r="C429" s="33" t="s">
        <v>366</v>
      </c>
      <c r="D429" s="5">
        <v>7</v>
      </c>
      <c r="E429" s="31" t="s">
        <v>2294</v>
      </c>
      <c r="F429" s="12" t="s">
        <v>157</v>
      </c>
      <c r="G429" s="29" t="s">
        <v>266</v>
      </c>
      <c r="H429" s="6" t="s">
        <v>129</v>
      </c>
      <c r="I429" s="6" t="str">
        <f>IF("DT"=G429,TRIM(M429)&amp;". Type","")&amp;
IF(AND(ISBLANK(F429),"CC"=G429),IF(ISTEXT(J429),TRIM(J429)&amp;"_ ","")&amp;TRIM(K429)&amp;". "&amp;IF(ISTEXT(L429),TRIM(L429)&amp;"_ ","")&amp;TRIM(M429),"")&amp;
IF("SC"=G429,IF(ISTEXT(J429),TRIM(J429)&amp;"_ ","")&amp;TRIM(K429)&amp;". "&amp;IF(ISTEXT(L429),TRIM(L429)&amp;"_ ","")&amp;TRIM(M429)&amp;". "&amp;IF(ISTEXT(N429),TRIM(N429)&amp;"_ ","")&amp;TRIM(O429),"")&amp;
IF(OR(AND("CC"=G429,ISTEXT(F429)),"BIE"=G429),
 IF(ISTEXT(J429),TRIM(J429)&amp;"_ ","")&amp;TRIM(K429)&amp;". "&amp;
IF("ID"=F429,
"ID",
IF(ISTEXT(L429),TRIM(L429)&amp;"_ ","")&amp;TRIM(M429)&amp;". ")&amp;(
IF("B"=F429,IF(ISTEXT(N429),TRIM(N429)&amp;"_ ","")&amp;TRIM(O429),"")&amp;
IF("AS"=F429,IF(ISTEXT(P429),TRIM(P429)&amp;"_ ","")&amp;TRIM(Q429),"")&amp;
IF("RL"=F429,IF(ISTEXT(R429),TRIM(R429)&amp;"_ ","")&amp;TRIM(S429),"")
),
"")</f>
        <v>Address. Country. Code</v>
      </c>
      <c r="J429" s="12"/>
      <c r="K429" s="9" t="s">
        <v>1891</v>
      </c>
      <c r="L429" s="23"/>
      <c r="M429" s="6" t="s">
        <v>367</v>
      </c>
      <c r="N429" s="12"/>
      <c r="O429" s="6" t="s">
        <v>100</v>
      </c>
      <c r="P429" s="12"/>
      <c r="Q429" s="6"/>
      <c r="R429" s="12"/>
      <c r="S429" s="6"/>
      <c r="T429" s="9" t="s">
        <v>368</v>
      </c>
      <c r="U429" s="29" t="s">
        <v>2332</v>
      </c>
    </row>
    <row r="430" spans="1:21" s="7" customFormat="1" ht="15.75" customHeight="1">
      <c r="A430" s="6" t="s">
        <v>369</v>
      </c>
      <c r="B430" s="6" t="s">
        <v>349</v>
      </c>
      <c r="C430" s="33" t="s">
        <v>278</v>
      </c>
      <c r="D430" s="5">
        <v>8</v>
      </c>
      <c r="E430" s="31" t="s">
        <v>2294</v>
      </c>
      <c r="F430" s="12" t="s">
        <v>149</v>
      </c>
      <c r="G430" s="29" t="s">
        <v>266</v>
      </c>
      <c r="H430" s="6" t="s">
        <v>370</v>
      </c>
      <c r="I430" s="6" t="str">
        <f>IF("DT"=G430,TRIM(M430)&amp;". Type","")&amp;
IF(AND(ISBLANK(F430),"CC"=G430),IF(ISTEXT(J430),TRIM(J430)&amp;"_ ","")&amp;TRIM(K430)&amp;". "&amp;IF(ISTEXT(L430),TRIM(L430)&amp;"_ ","")&amp;TRIM(M430),"")&amp;
IF("SC"=G430,IF(ISTEXT(J430),TRIM(J430)&amp;"_ ","")&amp;TRIM(K430)&amp;". "&amp;IF(ISTEXT(L430),TRIM(L430)&amp;"_ ","")&amp;TRIM(M430)&amp;". "&amp;IF(ISTEXT(N430),TRIM(N430)&amp;"_ ","")&amp;TRIM(O430),"")&amp;
IF(OR(AND("CC"=G430,ISTEXT(F430)),"BIE"=G430),
 IF(ISTEXT(J430),TRIM(J430)&amp;"_ ","")&amp;TRIM(K430)&amp;". "&amp;
IF("ID"=F430,
"ID",
IF(ISTEXT(L430),TRIM(L430)&amp;"_ ","")&amp;TRIM(M430)&amp;". ")&amp;(
IF("B"=F430,IF(ISTEXT(N430),TRIM(N430)&amp;"_ ","")&amp;TRIM(O430),"")&amp;
IF("AS"=F430,IF(ISTEXT(P430),TRIM(P430)&amp;"_ ","")&amp;TRIM(Q430),"")&amp;
IF("RL"=F430,IF(ISTEXT(R430),TRIM(R430)&amp;"_ ","")&amp;TRIM(S430),"")
),
"")</f>
        <v xml:space="preserve">Billing_ Address. Detail. </v>
      </c>
      <c r="J430" s="12" t="s">
        <v>371</v>
      </c>
      <c r="K430" s="9" t="s">
        <v>1891</v>
      </c>
      <c r="L430" s="23"/>
      <c r="M430" s="6" t="s">
        <v>268</v>
      </c>
      <c r="N430" s="12"/>
      <c r="O430" s="6"/>
      <c r="P430" s="12"/>
      <c r="Q430" s="6"/>
      <c r="R430" s="12"/>
      <c r="S430" s="6"/>
      <c r="T430" s="9" t="s">
        <v>2188</v>
      </c>
      <c r="U430" s="29"/>
    </row>
    <row r="431" spans="1:21" s="7" customFormat="1" ht="15.75" customHeight="1">
      <c r="A431" s="6"/>
      <c r="B431" s="6"/>
      <c r="C431" s="33"/>
      <c r="D431" s="5">
        <v>9</v>
      </c>
      <c r="E431" s="31" t="s">
        <v>2294</v>
      </c>
      <c r="F431" s="12" t="s">
        <v>177</v>
      </c>
      <c r="G431" s="29" t="s">
        <v>266</v>
      </c>
      <c r="H431" s="6" t="s">
        <v>350</v>
      </c>
      <c r="I431" s="6" t="str">
        <f>IF("DT"=G431,TRIM(M431)&amp;". Type","")&amp;
IF(AND(ISBLANK(F431),"CC"=G431),IF(ISTEXT(J431),TRIM(J431)&amp;"_ ","")&amp;TRIM(K431)&amp;". "&amp;IF(ISTEXT(L431),TRIM(L431)&amp;"_ ","")&amp;TRIM(M431),"")&amp;
IF("SC"=G431,IF(ISTEXT(J431),TRIM(J431)&amp;"_ ","")&amp;TRIM(K431)&amp;". "&amp;IF(ISTEXT(L431),TRIM(L431)&amp;"_ ","")&amp;TRIM(M431)&amp;". "&amp;IF(ISTEXT(N431),TRIM(N431)&amp;"_ ","")&amp;TRIM(O431),"")&amp;
IF(OR(AND("CC"=G431,ISTEXT(F431)),"BIE"=G431),
 IF(ISTEXT(J431),TRIM(J431)&amp;"_ ","")&amp;TRIM(K431)&amp;". "&amp;
IF("ID"=F431,
"ID",
IF(ISTEXT(L431),TRIM(L431)&amp;"_ ","")&amp;TRIM(M431)&amp;". ")&amp;(
IF("B"=F431,IF(ISTEXT(N431),TRIM(N431)&amp;"_ ","")&amp;TRIM(O431),"")&amp;
IF("AS"=F431,IF(ISTEXT(P431),TRIM(P431)&amp;"_ ","")&amp;TRIM(Q431),"")&amp;
IF("RL"=F431,IF(ISTEXT(R431),TRIM(R431)&amp;"_ ","")&amp;TRIM(S431),"")
),
"")</f>
        <v>Billing_ Address. is a. Address</v>
      </c>
      <c r="J431" s="12" t="s">
        <v>371</v>
      </c>
      <c r="K431" s="9" t="s">
        <v>1891</v>
      </c>
      <c r="L431" s="23"/>
      <c r="M431" s="6" t="s">
        <v>1839</v>
      </c>
      <c r="N431" s="12"/>
      <c r="O431" s="6"/>
      <c r="P431" s="12"/>
      <c r="Q431" s="6" t="s">
        <v>350</v>
      </c>
      <c r="R431" s="12"/>
      <c r="S431" s="6"/>
      <c r="T431" s="9" t="s">
        <v>2281</v>
      </c>
      <c r="U431" s="29" t="s">
        <v>2329</v>
      </c>
    </row>
    <row r="432" spans="1:21" s="7" customFormat="1" ht="15.75" customHeight="1">
      <c r="A432" s="6" t="s">
        <v>373</v>
      </c>
      <c r="B432" s="6" t="s">
        <v>349</v>
      </c>
      <c r="C432" s="33" t="s">
        <v>278</v>
      </c>
      <c r="D432" s="5">
        <v>10</v>
      </c>
      <c r="E432" s="31" t="s">
        <v>2294</v>
      </c>
      <c r="F432" s="12" t="s">
        <v>149</v>
      </c>
      <c r="G432" s="29" t="s">
        <v>266</v>
      </c>
      <c r="H432" s="6" t="s">
        <v>374</v>
      </c>
      <c r="I432" s="6" t="str">
        <f>IF("DT"=G432,TRIM(M432)&amp;". Type","")&amp;
IF(AND(ISBLANK(F432),"CC"=G432),IF(ISTEXT(J432),TRIM(J432)&amp;"_ ","")&amp;TRIM(K432)&amp;". "&amp;IF(ISTEXT(L432),TRIM(L432)&amp;"_ ","")&amp;TRIM(M432),"")&amp;
IF("SC"=G432,IF(ISTEXT(J432),TRIM(J432)&amp;"_ ","")&amp;TRIM(K432)&amp;". "&amp;IF(ISTEXT(L432),TRIM(L432)&amp;"_ ","")&amp;TRIM(M432)&amp;". "&amp;IF(ISTEXT(N432),TRIM(N432)&amp;"_ ","")&amp;TRIM(O432),"")&amp;
IF(OR(AND("CC"=G432,ISTEXT(F432)),"BIE"=G432),
 IF(ISTEXT(J432),TRIM(J432)&amp;"_ ","")&amp;TRIM(K432)&amp;". "&amp;
IF("ID"=F432,
"ID",
IF(ISTEXT(L432),TRIM(L432)&amp;"_ ","")&amp;TRIM(M432)&amp;". ")&amp;(
IF("B"=F432,IF(ISTEXT(N432),TRIM(N432)&amp;"_ ","")&amp;TRIM(O432),"")&amp;
IF("AS"=F432,IF(ISTEXT(P432),TRIM(P432)&amp;"_ ","")&amp;TRIM(Q432),"")&amp;
IF("RL"=F432,IF(ISTEXT(R432),TRIM(R432)&amp;"_ ","")&amp;TRIM(S432),"")
),
"")</f>
        <v xml:space="preserve">Physical_ Address. Detail. </v>
      </c>
      <c r="J432" s="12" t="s">
        <v>375</v>
      </c>
      <c r="K432" s="9" t="s">
        <v>1891</v>
      </c>
      <c r="L432" s="23"/>
      <c r="M432" s="6" t="s">
        <v>268</v>
      </c>
      <c r="N432" s="12"/>
      <c r="O432" s="6"/>
      <c r="P432" s="12"/>
      <c r="Q432" s="6"/>
      <c r="R432" s="12"/>
      <c r="S432" s="6"/>
      <c r="T432" s="9" t="s">
        <v>2189</v>
      </c>
      <c r="U432" s="29"/>
    </row>
    <row r="433" spans="1:21" s="7" customFormat="1" ht="15.75" customHeight="1">
      <c r="A433" s="6"/>
      <c r="B433" s="6"/>
      <c r="C433" s="33"/>
      <c r="D433" s="5">
        <v>11</v>
      </c>
      <c r="E433" s="31" t="s">
        <v>2294</v>
      </c>
      <c r="F433" s="12" t="s">
        <v>177</v>
      </c>
      <c r="G433" s="29" t="s">
        <v>266</v>
      </c>
      <c r="H433" s="6" t="s">
        <v>350</v>
      </c>
      <c r="I433" s="6" t="str">
        <f>IF("DT"=G433,TRIM(M433)&amp;". Type","")&amp;
IF(AND(ISBLANK(F433),"CC"=G433),IF(ISTEXT(J433),TRIM(J433)&amp;"_ ","")&amp;TRIM(K433)&amp;". "&amp;IF(ISTEXT(L433),TRIM(L433)&amp;"_ ","")&amp;TRIM(M433),"")&amp;
IF("SC"=G433,IF(ISTEXT(J433),TRIM(J433)&amp;"_ ","")&amp;TRIM(K433)&amp;". "&amp;IF(ISTEXT(L433),TRIM(L433)&amp;"_ ","")&amp;TRIM(M433)&amp;". "&amp;IF(ISTEXT(N433),TRIM(N433)&amp;"_ ","")&amp;TRIM(O433),"")&amp;
IF(OR(AND("CC"=G433,ISTEXT(F433)),"BIE"=G433),
 IF(ISTEXT(J433),TRIM(J433)&amp;"_ ","")&amp;TRIM(K433)&amp;". "&amp;
IF("ID"=F433,
"ID",
IF(ISTEXT(L433),TRIM(L433)&amp;"_ ","")&amp;TRIM(M433)&amp;". ")&amp;(
IF("B"=F433,IF(ISTEXT(N433),TRIM(N433)&amp;"_ ","")&amp;TRIM(O433),"")&amp;
IF("AS"=F433,IF(ISTEXT(P433),TRIM(P433)&amp;"_ ","")&amp;TRIM(Q433),"")&amp;
IF("RL"=F433,IF(ISTEXT(R433),TRIM(R433)&amp;"_ ","")&amp;TRIM(S433),"")
),
"")</f>
        <v>Physical_ Address. is a. Address</v>
      </c>
      <c r="J433" s="12" t="s">
        <v>375</v>
      </c>
      <c r="K433" s="9" t="s">
        <v>1891</v>
      </c>
      <c r="L433" s="23"/>
      <c r="M433" s="6" t="s">
        <v>1839</v>
      </c>
      <c r="N433" s="12"/>
      <c r="O433" s="6"/>
      <c r="P433" s="12"/>
      <c r="Q433" s="6" t="s">
        <v>350</v>
      </c>
      <c r="R433" s="12"/>
      <c r="S433" s="6"/>
      <c r="T433" s="9" t="s">
        <v>2280</v>
      </c>
      <c r="U433" s="29" t="s">
        <v>2329</v>
      </c>
    </row>
    <row r="434" spans="1:21" s="35" customFormat="1" ht="15.75" customHeight="1">
      <c r="A434" s="6" t="s">
        <v>376</v>
      </c>
      <c r="B434" s="6"/>
      <c r="C434" s="33"/>
      <c r="D434" s="5">
        <v>12</v>
      </c>
      <c r="E434" s="31" t="s">
        <v>2294</v>
      </c>
      <c r="F434" s="12" t="s">
        <v>149</v>
      </c>
      <c r="G434" s="29" t="s">
        <v>266</v>
      </c>
      <c r="H434" s="6" t="s">
        <v>377</v>
      </c>
      <c r="I434" s="6" t="str">
        <f>IF("DT"=G434,TRIM(M434)&amp;". Type","")&amp;
IF(AND(ISBLANK(F434),"CC"=G434),IF(ISTEXT(J434),TRIM(J434)&amp;"_ ","")&amp;TRIM(K434)&amp;". "&amp;IF(ISTEXT(L434),TRIM(L434)&amp;"_ ","")&amp;TRIM(M434),"")&amp;
IF("SC"=G434,IF(ISTEXT(J434),TRIM(J434)&amp;"_ ","")&amp;TRIM(K434)&amp;". "&amp;IF(ISTEXT(L434),TRIM(L434)&amp;"_ ","")&amp;TRIM(M434)&amp;". "&amp;IF(ISTEXT(N434),TRIM(N434)&amp;"_ ","")&amp;TRIM(O434),"")&amp;
IF(OR(AND("CC"=G434,ISTEXT(F434)),"BIE"=G434),
 IF(ISTEXT(J434),TRIM(J434)&amp;"_ ","")&amp;TRIM(K434)&amp;". "&amp;
IF("ID"=F434,
"ID",
IF(ISTEXT(L434),TRIM(L434)&amp;"_ ","")&amp;TRIM(M434)&amp;". ")&amp;(
IF("B"=F434,IF(ISTEXT(N434),TRIM(N434)&amp;"_ ","")&amp;TRIM(O434),"")&amp;
IF("AS"=F434,IF(ISTEXT(P434),TRIM(P434)&amp;"_ ","")&amp;TRIM(Q434),"")&amp;
IF("RL"=F434,IF(ISTEXT(R434),TRIM(R434)&amp;"_ ","")&amp;TRIM(S434),"")
),
"")</f>
        <v xml:space="preserve">Contact. Detail. </v>
      </c>
      <c r="J434" s="12"/>
      <c r="K434" s="9" t="s">
        <v>1949</v>
      </c>
      <c r="L434" s="23"/>
      <c r="M434" s="6" t="s">
        <v>268</v>
      </c>
      <c r="N434" s="12"/>
      <c r="O434" s="6"/>
      <c r="P434" s="12"/>
      <c r="Q434" s="6"/>
      <c r="R434" s="12"/>
      <c r="S434" s="6"/>
      <c r="T434" s="9" t="s">
        <v>2169</v>
      </c>
      <c r="U434" s="29"/>
    </row>
    <row r="435" spans="1:21" s="7" customFormat="1" ht="15.75" customHeight="1">
      <c r="A435" s="6"/>
      <c r="B435" s="6"/>
      <c r="C435" s="33"/>
      <c r="D435" s="5">
        <v>13</v>
      </c>
      <c r="E435" s="31" t="s">
        <v>2294</v>
      </c>
      <c r="F435" s="8" t="s">
        <v>153</v>
      </c>
      <c r="G435" s="29" t="s">
        <v>266</v>
      </c>
      <c r="H435" s="6" t="s">
        <v>238</v>
      </c>
      <c r="I435" s="6" t="str">
        <f>IF("DT"=G435,TRIM(M435)&amp;". Type","")&amp;
IF(AND(ISBLANK(F435),"CC"=G435),IF(ISTEXT(J435),TRIM(J435)&amp;"_ ","")&amp;TRIM(K435)&amp;". "&amp;IF(ISTEXT(L435),TRIM(L435)&amp;"_ ","")&amp;TRIM(M435),"")&amp;
IF("SC"=G435,IF(ISTEXT(J435),TRIM(J435)&amp;"_ ","")&amp;TRIM(K435)&amp;". "&amp;IF(ISTEXT(L435),TRIM(L435)&amp;"_ ","")&amp;TRIM(M435)&amp;". "&amp;IF(ISTEXT(N435),TRIM(N435)&amp;"_ ","")&amp;TRIM(O435),"")&amp;
IF(OR(AND("CC"=G435,ISTEXT(F435)),"BIE"=G435),
 IF(ISTEXT(J435),TRIM(J435)&amp;"_ ","")&amp;TRIM(K435)&amp;". "&amp;
IF("ID"=F435,
"ID",
IF(ISTEXT(L435),TRIM(L435)&amp;"_ ","")&amp;TRIM(M435)&amp;". ")&amp;(
IF("B"=F435,IF(ISTEXT(N435),TRIM(N435)&amp;"_ ","")&amp;TRIM(O435),"")&amp;
IF("AS"=F435,IF(ISTEXT(P435),TRIM(P435)&amp;"_ ","")&amp;TRIM(Q435),"")&amp;
IF("RL"=F435,IF(ISTEXT(R435),TRIM(R435)&amp;"_ ","")&amp;TRIM(S435),"")
),
"")</f>
        <v>Contact. ID</v>
      </c>
      <c r="J435" s="23"/>
      <c r="K435" s="7" t="s">
        <v>237</v>
      </c>
      <c r="L435" s="23"/>
      <c r="M435" s="7" t="s">
        <v>154</v>
      </c>
      <c r="N435" s="22"/>
      <c r="O435" s="7" t="s">
        <v>155</v>
      </c>
      <c r="P435" s="22"/>
      <c r="Q435" s="7" t="s">
        <v>152</v>
      </c>
      <c r="R435" s="22"/>
      <c r="S435" s="7" t="s">
        <v>152</v>
      </c>
      <c r="T435" s="9" t="s">
        <v>239</v>
      </c>
      <c r="U435" s="29" t="s">
        <v>2333</v>
      </c>
    </row>
    <row r="436" spans="1:21" s="35" customFormat="1" ht="15.75" customHeight="1">
      <c r="A436" s="6" t="s">
        <v>376</v>
      </c>
      <c r="B436" s="6"/>
      <c r="C436" s="33" t="s">
        <v>378</v>
      </c>
      <c r="D436" s="5">
        <v>14</v>
      </c>
      <c r="E436" s="31" t="s">
        <v>2294</v>
      </c>
      <c r="F436" s="8" t="s">
        <v>157</v>
      </c>
      <c r="G436" s="29" t="s">
        <v>266</v>
      </c>
      <c r="H436" s="6" t="s">
        <v>29</v>
      </c>
      <c r="I436" s="6" t="str">
        <f>IF("DT"=G436,TRIM(M436)&amp;". Type","")&amp;
IF(AND(ISBLANK(F436),"CC"=G436),IF(ISTEXT(J436),TRIM(J436)&amp;"_ ","")&amp;TRIM(K436)&amp;". "&amp;IF(ISTEXT(L436),TRIM(L436)&amp;"_ ","")&amp;TRIM(M436),"")&amp;
IF("SC"=G436,IF(ISTEXT(J436),TRIM(J436)&amp;"_ ","")&amp;TRIM(K436)&amp;". "&amp;IF(ISTEXT(L436),TRIM(L436)&amp;"_ ","")&amp;TRIM(M436)&amp;". "&amp;IF(ISTEXT(N436),TRIM(N436)&amp;"_ ","")&amp;TRIM(O436),"")&amp;
IF(OR(AND("CC"=G436,ISTEXT(F436)),"BIE"=G436),
 IF(ISTEXT(J436),TRIM(J436)&amp;"_ ","")&amp;TRIM(K436)&amp;". "&amp;
IF("ID"=F436,
"ID",
IF(ISTEXT(L436),TRIM(L436)&amp;"_ ","")&amp;TRIM(M436)&amp;". ")&amp;(
IF("B"=F436,IF(ISTEXT(N436),TRIM(N436)&amp;"_ ","")&amp;TRIM(O436),"")&amp;
IF("AS"=F436,IF(ISTEXT(P436),TRIM(P436)&amp;"_ ","")&amp;TRIM(Q436),"")&amp;
IF("RL"=F436,IF(ISTEXT(R436),TRIM(R436)&amp;"_ ","")&amp;TRIM(S436),"")
),
"")</f>
        <v>Contact. Name. Text</v>
      </c>
      <c r="J436" s="12"/>
      <c r="K436" s="9" t="s">
        <v>1949</v>
      </c>
      <c r="L436" s="23"/>
      <c r="M436" s="36" t="s">
        <v>1787</v>
      </c>
      <c r="N436" s="12"/>
      <c r="O436" s="36" t="s">
        <v>160</v>
      </c>
      <c r="P436" s="12"/>
      <c r="Q436" s="6"/>
      <c r="R436" s="12"/>
      <c r="S436" s="6"/>
      <c r="T436" s="9" t="s">
        <v>379</v>
      </c>
      <c r="U436" s="29" t="s">
        <v>2332</v>
      </c>
    </row>
    <row r="437" spans="1:21" s="35" customFormat="1" ht="15.75" customHeight="1">
      <c r="A437" s="6" t="s">
        <v>376</v>
      </c>
      <c r="B437" s="6"/>
      <c r="C437" s="33" t="s">
        <v>380</v>
      </c>
      <c r="D437" s="5">
        <v>15</v>
      </c>
      <c r="E437" s="31" t="s">
        <v>2294</v>
      </c>
      <c r="F437" s="8" t="s">
        <v>157</v>
      </c>
      <c r="G437" s="29" t="s">
        <v>266</v>
      </c>
      <c r="H437" s="6" t="s">
        <v>381</v>
      </c>
      <c r="I437" s="6" t="str">
        <f>IF("DT"=G437,TRIM(M437)&amp;". Type","")&amp;
IF(AND(ISBLANK(F437),"CC"=G437),IF(ISTEXT(J437),TRIM(J437)&amp;"_ ","")&amp;TRIM(K437)&amp;". "&amp;IF(ISTEXT(L437),TRIM(L437)&amp;"_ ","")&amp;TRIM(M437),"")&amp;
IF("SC"=G437,IF(ISTEXT(J437),TRIM(J437)&amp;"_ ","")&amp;TRIM(K437)&amp;". "&amp;IF(ISTEXT(L437),TRIM(L437)&amp;"_ ","")&amp;TRIM(M437)&amp;". "&amp;IF(ISTEXT(N437),TRIM(N437)&amp;"_ ","")&amp;TRIM(O437),"")&amp;
IF(OR(AND("CC"=G437,ISTEXT(F437)),"BIE"=G437),
 IF(ISTEXT(J437),TRIM(J437)&amp;"_ ","")&amp;TRIM(K437)&amp;". "&amp;
IF("ID"=F437,
"ID",
IF(ISTEXT(L437),TRIM(L437)&amp;"_ ","")&amp;TRIM(M437)&amp;". ")&amp;(
IF("B"=F437,IF(ISTEXT(N437),TRIM(N437)&amp;"_ ","")&amp;TRIM(O437),"")&amp;
IF("AS"=F437,IF(ISTEXT(P437),TRIM(P437)&amp;"_ ","")&amp;TRIM(Q437),"")&amp;
IF("RL"=F437,IF(ISTEXT(R437),TRIM(R437)&amp;"_ ","")&amp;TRIM(S437),"")
),
"")</f>
        <v>Contact. Phone. Code</v>
      </c>
      <c r="J437" s="12"/>
      <c r="K437" s="9" t="s">
        <v>1949</v>
      </c>
      <c r="L437" s="23"/>
      <c r="M437" s="6" t="s">
        <v>382</v>
      </c>
      <c r="N437" s="12"/>
      <c r="O437" s="6" t="s">
        <v>100</v>
      </c>
      <c r="P437" s="12"/>
      <c r="Q437" s="6"/>
      <c r="R437" s="12"/>
      <c r="S437" s="6"/>
      <c r="T437" s="9" t="s">
        <v>383</v>
      </c>
      <c r="U437" s="29" t="s">
        <v>2329</v>
      </c>
    </row>
    <row r="438" spans="1:21" s="35" customFormat="1" ht="15.75" customHeight="1">
      <c r="A438" s="6" t="s">
        <v>376</v>
      </c>
      <c r="B438" s="6"/>
      <c r="C438" s="33" t="s">
        <v>384</v>
      </c>
      <c r="D438" s="5">
        <v>16</v>
      </c>
      <c r="E438" s="31" t="s">
        <v>2294</v>
      </c>
      <c r="F438" s="8" t="s">
        <v>157</v>
      </c>
      <c r="G438" s="29" t="s">
        <v>266</v>
      </c>
      <c r="H438" s="6" t="s">
        <v>385</v>
      </c>
      <c r="I438" s="6" t="str">
        <f>IF("DT"=G438,TRIM(M438)&amp;". Type","")&amp;
IF(AND(ISBLANK(F438),"CC"=G438),IF(ISTEXT(J438),TRIM(J438)&amp;"_ ","")&amp;TRIM(K438)&amp;". "&amp;IF(ISTEXT(L438),TRIM(L438)&amp;"_ ","")&amp;TRIM(M438),"")&amp;
IF("SC"=G438,IF(ISTEXT(J438),TRIM(J438)&amp;"_ ","")&amp;TRIM(K438)&amp;". "&amp;IF(ISTEXT(L438),TRIM(L438)&amp;"_ ","")&amp;TRIM(M438)&amp;". "&amp;IF(ISTEXT(N438),TRIM(N438)&amp;"_ ","")&amp;TRIM(O438),"")&amp;
IF(OR(AND("CC"=G438,ISTEXT(F438)),"BIE"=G438),
 IF(ISTEXT(J438),TRIM(J438)&amp;"_ ","")&amp;TRIM(K438)&amp;". "&amp;
IF("ID"=F438,
"ID",
IF(ISTEXT(L438),TRIM(L438)&amp;"_ ","")&amp;TRIM(M438)&amp;". ")&amp;(
IF("B"=F438,IF(ISTEXT(N438),TRIM(N438)&amp;"_ ","")&amp;TRIM(O438),"")&amp;
IF("AS"=F438,IF(ISTEXT(P438),TRIM(P438)&amp;"_ ","")&amp;TRIM(Q438),"")&amp;
IF("RL"=F438,IF(ISTEXT(R438),TRIM(R438)&amp;"_ ","")&amp;TRIM(S438),"")
),
"")</f>
        <v>Contact. Email. Code</v>
      </c>
      <c r="J438" s="12"/>
      <c r="K438" s="9" t="s">
        <v>1949</v>
      </c>
      <c r="L438" s="23"/>
      <c r="M438" s="6" t="s">
        <v>386</v>
      </c>
      <c r="N438" s="12"/>
      <c r="O438" s="6" t="s">
        <v>100</v>
      </c>
      <c r="P438" s="12"/>
      <c r="Q438" s="6"/>
      <c r="R438" s="12"/>
      <c r="S438" s="6"/>
      <c r="T438" s="9" t="s">
        <v>387</v>
      </c>
      <c r="U438" s="29" t="s">
        <v>2329</v>
      </c>
    </row>
    <row r="439" spans="1:21" s="7" customFormat="1" ht="15.75" customHeight="1">
      <c r="A439" s="6" t="s">
        <v>613</v>
      </c>
      <c r="B439" s="6" t="s">
        <v>376</v>
      </c>
      <c r="C439" s="33" t="s">
        <v>309</v>
      </c>
      <c r="D439" s="5">
        <v>17</v>
      </c>
      <c r="E439" s="31" t="s">
        <v>2294</v>
      </c>
      <c r="F439" s="12" t="s">
        <v>149</v>
      </c>
      <c r="G439" s="29" t="s">
        <v>266</v>
      </c>
      <c r="H439" s="6" t="s">
        <v>614</v>
      </c>
      <c r="I439" s="6" t="str">
        <f>IF("DT"=G439,TRIM(M439)&amp;". Type","")&amp;
IF(AND(ISBLANK(F439),"CC"=G439),IF(ISTEXT(J439),TRIM(J439)&amp;"_ ","")&amp;TRIM(K439)&amp;". "&amp;IF(ISTEXT(L439),TRIM(L439)&amp;"_ ","")&amp;TRIM(M439),"")&amp;
IF("SC"=G439,IF(ISTEXT(J439),TRIM(J439)&amp;"_ ","")&amp;TRIM(K439)&amp;". "&amp;IF(ISTEXT(L439),TRIM(L439)&amp;"_ ","")&amp;TRIM(M439)&amp;". "&amp;IF(ISTEXT(N439),TRIM(N439)&amp;"_ ","")&amp;TRIM(O439),"")&amp;
IF(OR(AND("CC"=G439,ISTEXT(F439)),"BIE"=G439),
 IF(ISTEXT(J439),TRIM(J439)&amp;"_ ","")&amp;TRIM(K439)&amp;". "&amp;
IF("ID"=F439,
"ID",
IF(ISTEXT(L439),TRIM(L439)&amp;"_ ","")&amp;TRIM(M439)&amp;". ")&amp;(
IF("B"=F439,IF(ISTEXT(N439),TRIM(N439)&amp;"_ ","")&amp;TRIM(O439),"")&amp;
IF("AS"=F439,IF(ISTEXT(P439),TRIM(P439)&amp;"_ ","")&amp;TRIM(Q439),"")&amp;
IF("RL"=F439,IF(ISTEXT(R439),TRIM(R439)&amp;"_ ","")&amp;TRIM(S439),"")
),
"")</f>
        <v xml:space="preserve">Primary_ Contact. Detail. </v>
      </c>
      <c r="J439" s="12" t="s">
        <v>615</v>
      </c>
      <c r="K439" s="9" t="s">
        <v>1949</v>
      </c>
      <c r="L439" s="23"/>
      <c r="M439" s="6" t="s">
        <v>268</v>
      </c>
      <c r="N439" s="12"/>
      <c r="O439" s="6"/>
      <c r="P439" s="12"/>
      <c r="Q439" s="6"/>
      <c r="R439" s="12"/>
      <c r="S439" s="6"/>
      <c r="T439" s="9" t="s">
        <v>2190</v>
      </c>
      <c r="U439" s="29"/>
    </row>
    <row r="440" spans="1:21" s="7" customFormat="1" ht="15.75" customHeight="1">
      <c r="A440" s="6"/>
      <c r="B440" s="6" t="s">
        <v>152</v>
      </c>
      <c r="C440" s="33"/>
      <c r="D440" s="5">
        <v>18</v>
      </c>
      <c r="E440" s="31" t="s">
        <v>2294</v>
      </c>
      <c r="F440" s="12" t="s">
        <v>177</v>
      </c>
      <c r="G440" s="29" t="s">
        <v>266</v>
      </c>
      <c r="H440" s="6" t="s">
        <v>377</v>
      </c>
      <c r="I440" s="6" t="str">
        <f>IF("DT"=G440,TRIM(M440)&amp;". Type","")&amp;
IF(AND(ISBLANK(F440),"CC"=G440),IF(ISTEXT(J440),TRIM(J440)&amp;"_ ","")&amp;TRIM(K440)&amp;". "&amp;IF(ISTEXT(L440),TRIM(L440)&amp;"_ ","")&amp;TRIM(M440),"")&amp;
IF("SC"=G440,IF(ISTEXT(J440),TRIM(J440)&amp;"_ ","")&amp;TRIM(K440)&amp;". "&amp;IF(ISTEXT(L440),TRIM(L440)&amp;"_ ","")&amp;TRIM(M440)&amp;". "&amp;IF(ISTEXT(N440),TRIM(N440)&amp;"_ ","")&amp;TRIM(O440),"")&amp;
IF(OR(AND("CC"=G440,ISTEXT(F440)),"BIE"=G440),
 IF(ISTEXT(J440),TRIM(J440)&amp;"_ ","")&amp;TRIM(K440)&amp;". "&amp;
IF("ID"=F440,
"ID",
IF(ISTEXT(L440),TRIM(L440)&amp;"_ ","")&amp;TRIM(M440)&amp;". ")&amp;(
IF("B"=F440,IF(ISTEXT(N440),TRIM(N440)&amp;"_ ","")&amp;TRIM(O440),"")&amp;
IF("AS"=F440,IF(ISTEXT(P440),TRIM(P440)&amp;"_ ","")&amp;TRIM(Q440),"")&amp;
IF("RL"=F440,IF(ISTEXT(R440),TRIM(R440)&amp;"_ ","")&amp;TRIM(S440),"")
),
"")</f>
        <v>Primary_ Contact. is a. Contact</v>
      </c>
      <c r="J440" s="12" t="s">
        <v>615</v>
      </c>
      <c r="K440" s="9" t="s">
        <v>1949</v>
      </c>
      <c r="L440" s="23"/>
      <c r="M440" s="6" t="s">
        <v>2279</v>
      </c>
      <c r="N440" s="12"/>
      <c r="O440" s="6"/>
      <c r="P440" s="12"/>
      <c r="Q440" s="6" t="s">
        <v>377</v>
      </c>
      <c r="R440" s="12"/>
      <c r="S440" s="6"/>
      <c r="T440" s="9" t="s">
        <v>2278</v>
      </c>
      <c r="U440" s="29" t="s">
        <v>2329</v>
      </c>
    </row>
    <row r="441" spans="1:21" s="7" customFormat="1" ht="15.75" customHeight="1">
      <c r="A441" s="6"/>
      <c r="B441" s="6"/>
      <c r="C441" s="33"/>
      <c r="D441" s="5">
        <v>19</v>
      </c>
      <c r="E441" s="31" t="s">
        <v>2307</v>
      </c>
      <c r="F441" s="8" t="s">
        <v>149</v>
      </c>
      <c r="G441" s="29" t="s">
        <v>266</v>
      </c>
      <c r="H441" s="6" t="s">
        <v>220</v>
      </c>
      <c r="I441" s="6" t="str">
        <f>IF("DT"=G441,TRIM(M441)&amp;". Type","")&amp;
IF(AND(ISBLANK(F441),"CC"=G441),IF(ISTEXT(J441),TRIM(J441)&amp;"_ ","")&amp;TRIM(K441)&amp;". "&amp;IF(ISTEXT(L441),TRIM(L441)&amp;"_ ","")&amp;TRIM(M441),"")&amp;
IF("SC"=G441,IF(ISTEXT(J441),TRIM(J441)&amp;"_ ","")&amp;TRIM(K441)&amp;". "&amp;IF(ISTEXT(L441),TRIM(L441)&amp;"_ ","")&amp;TRIM(M441)&amp;". "&amp;IF(ISTEXT(N441),TRIM(N441)&amp;"_ ","")&amp;TRIM(O441),"")&amp;
IF(OR(AND("CC"=G441,ISTEXT(F441)),"BIE"=G441),
 IF(ISTEXT(J441),TRIM(J441)&amp;"_ ","")&amp;TRIM(K441)&amp;". "&amp;
IF("ID"=F441,
"ID",
IF(ISTEXT(L441),TRIM(L441)&amp;"_ ","")&amp;TRIM(M441)&amp;". ")&amp;(
IF("B"=F441,IF(ISTEXT(N441),TRIM(N441)&amp;"_ ","")&amp;TRIM(O441),"")&amp;
IF("AS"=F441,IF(ISTEXT(P441),TRIM(P441)&amp;"_ ","")&amp;TRIM(Q441),"")&amp;
IF("RL"=F441,IF(ISTEXT(R441),TRIM(R441)&amp;"_ ","")&amp;TRIM(S441),"")
),
"")</f>
        <v xml:space="preserve">Person. Detail. </v>
      </c>
      <c r="J441" s="23"/>
      <c r="K441" s="6" t="s">
        <v>220</v>
      </c>
      <c r="L441" s="22"/>
      <c r="M441" s="7" t="s">
        <v>221</v>
      </c>
      <c r="N441" s="22"/>
      <c r="O441" s="7" t="s">
        <v>152</v>
      </c>
      <c r="P441" s="22"/>
      <c r="Q441" s="6" t="s">
        <v>152</v>
      </c>
      <c r="R441" s="12"/>
      <c r="S441" s="6" t="s">
        <v>152</v>
      </c>
      <c r="T441" s="9" t="s">
        <v>222</v>
      </c>
      <c r="U441" s="29"/>
    </row>
    <row r="442" spans="1:21" s="7" customFormat="1" ht="15.75" customHeight="1">
      <c r="A442" s="6"/>
      <c r="B442" s="6"/>
      <c r="C442" s="33"/>
      <c r="D442" s="5">
        <v>20</v>
      </c>
      <c r="E442" s="31" t="s">
        <v>2307</v>
      </c>
      <c r="F442" s="8" t="s">
        <v>153</v>
      </c>
      <c r="G442" s="29" t="s">
        <v>266</v>
      </c>
      <c r="H442" s="6" t="s">
        <v>223</v>
      </c>
      <c r="I442" s="6" t="str">
        <f>IF("DT"=G442,TRIM(M442)&amp;". Type","")&amp;
IF(AND(ISBLANK(F442),"CC"=G442),IF(ISTEXT(J442),TRIM(J442)&amp;"_ ","")&amp;TRIM(K442)&amp;". "&amp;IF(ISTEXT(L442),TRIM(L442)&amp;"_ ","")&amp;TRIM(M442),"")&amp;
IF("SC"=G442,IF(ISTEXT(J442),TRIM(J442)&amp;"_ ","")&amp;TRIM(K442)&amp;". "&amp;IF(ISTEXT(L442),TRIM(L442)&amp;"_ ","")&amp;TRIM(M442)&amp;". "&amp;IF(ISTEXT(N442),TRIM(N442)&amp;"_ ","")&amp;TRIM(O442),"")&amp;
IF(OR(AND("CC"=G442,ISTEXT(F442)),"BIE"=G442),
 IF(ISTEXT(J442),TRIM(J442)&amp;"_ ","")&amp;TRIM(K442)&amp;". "&amp;
IF("ID"=F442,
"ID",
IF(ISTEXT(L442),TRIM(L442)&amp;"_ ","")&amp;TRIM(M442)&amp;". ")&amp;(
IF("B"=F442,IF(ISTEXT(N442),TRIM(N442)&amp;"_ ","")&amp;TRIM(O442),"")&amp;
IF("AS"=F442,IF(ISTEXT(P442),TRIM(P442)&amp;"_ ","")&amp;TRIM(Q442),"")&amp;
IF("RL"=F442,IF(ISTEXT(R442),TRIM(R442)&amp;"_ ","")&amp;TRIM(S442),"")
),
"")</f>
        <v>Person. ID</v>
      </c>
      <c r="J442" s="23"/>
      <c r="K442" s="6" t="s">
        <v>220</v>
      </c>
      <c r="L442" s="22"/>
      <c r="M442" s="7" t="s">
        <v>154</v>
      </c>
      <c r="N442" s="22"/>
      <c r="O442" s="7" t="s">
        <v>155</v>
      </c>
      <c r="P442" s="22"/>
      <c r="Q442" s="6" t="s">
        <v>152</v>
      </c>
      <c r="R442" s="12"/>
      <c r="S442" s="6" t="s">
        <v>152</v>
      </c>
      <c r="T442" s="9" t="s">
        <v>224</v>
      </c>
      <c r="U442" s="29" t="s">
        <v>2333</v>
      </c>
    </row>
    <row r="443" spans="1:21" s="7" customFormat="1" ht="15.75" customHeight="1">
      <c r="A443" s="6"/>
      <c r="B443" s="6"/>
      <c r="C443" s="33"/>
      <c r="D443" s="5">
        <v>21</v>
      </c>
      <c r="E443" s="31" t="s">
        <v>2307</v>
      </c>
      <c r="F443" s="8" t="s">
        <v>157</v>
      </c>
      <c r="G443" s="29" t="s">
        <v>266</v>
      </c>
      <c r="H443" s="6" t="s">
        <v>1712</v>
      </c>
      <c r="I443" s="6" t="str">
        <f>IF("DT"=G443,TRIM(M443)&amp;". Type","")&amp;
IF(AND(ISBLANK(F443),"CC"=G443),IF(ISTEXT(J443),TRIM(J443)&amp;"_ ","")&amp;TRIM(K443)&amp;". "&amp;IF(ISTEXT(L443),TRIM(L443)&amp;"_ ","")&amp;TRIM(M443),"")&amp;
IF("SC"=G443,IF(ISTEXT(J443),TRIM(J443)&amp;"_ ","")&amp;TRIM(K443)&amp;". "&amp;IF(ISTEXT(L443),TRIM(L443)&amp;"_ ","")&amp;TRIM(M443)&amp;". "&amp;IF(ISTEXT(N443),TRIM(N443)&amp;"_ ","")&amp;TRIM(O443),"")&amp;
IF(OR(AND("CC"=G443,ISTEXT(F443)),"BIE"=G443),
 IF(ISTEXT(J443),TRIM(J443)&amp;"_ ","")&amp;TRIM(K443)&amp;". "&amp;
IF("ID"=F443,
"ID",
IF(ISTEXT(L443),TRIM(L443)&amp;"_ ","")&amp;TRIM(M443)&amp;". ")&amp;(
IF("B"=F443,IF(ISTEXT(N443),TRIM(N443)&amp;"_ ","")&amp;TRIM(O443),"")&amp;
IF("AS"=F443,IF(ISTEXT(P443),TRIM(P443)&amp;"_ ","")&amp;TRIM(Q443),"")&amp;
IF("RL"=F443,IF(ISTEXT(R443),TRIM(R443)&amp;"_ ","")&amp;TRIM(S443),"")
),
"")</f>
        <v>Person. Assigned Identification. Identifier</v>
      </c>
      <c r="J443" s="23"/>
      <c r="K443" s="7" t="s">
        <v>1711</v>
      </c>
      <c r="L443" s="23"/>
      <c r="M443" s="7" t="s">
        <v>247</v>
      </c>
      <c r="N443" s="22"/>
      <c r="O443" s="7" t="s">
        <v>155</v>
      </c>
      <c r="P443" s="22"/>
      <c r="Q443" s="7" t="s">
        <v>152</v>
      </c>
      <c r="R443" s="22"/>
      <c r="S443" s="7" t="s">
        <v>152</v>
      </c>
      <c r="T443" s="9" t="s">
        <v>248</v>
      </c>
      <c r="U443" s="29" t="s">
        <v>2329</v>
      </c>
    </row>
    <row r="444" spans="1:21" s="7" customFormat="1" ht="15.75" customHeight="1">
      <c r="A444" s="6"/>
      <c r="B444" s="6"/>
      <c r="C444" s="33"/>
      <c r="D444" s="5">
        <v>22</v>
      </c>
      <c r="E444" s="31" t="s">
        <v>2307</v>
      </c>
      <c r="F444" s="8" t="s">
        <v>157</v>
      </c>
      <c r="G444" s="29" t="s">
        <v>266</v>
      </c>
      <c r="H444" s="6" t="s">
        <v>213</v>
      </c>
      <c r="I444" s="6" t="str">
        <f>IF("DT"=G444,TRIM(M444)&amp;". Type","")&amp;
IF(AND(ISBLANK(F444),"CC"=G444),IF(ISTEXT(J444),TRIM(J444)&amp;"_ ","")&amp;TRIM(K444)&amp;". "&amp;IF(ISTEXT(L444),TRIM(L444)&amp;"_ ","")&amp;TRIM(M444),"")&amp;
IF("SC"=G444,IF(ISTEXT(J444),TRIM(J444)&amp;"_ ","")&amp;TRIM(K444)&amp;". "&amp;IF(ISTEXT(L444),TRIM(L444)&amp;"_ ","")&amp;TRIM(M444)&amp;". "&amp;IF(ISTEXT(N444),TRIM(N444)&amp;"_ ","")&amp;TRIM(O444),"")&amp;
IF(OR(AND("CC"=G444,ISTEXT(F444)),"BIE"=G444),
 IF(ISTEXT(J444),TRIM(J444)&amp;"_ ","")&amp;TRIM(K444)&amp;". "&amp;
IF("ID"=F444,
"ID",
IF(ISTEXT(L444),TRIM(L444)&amp;"_ ","")&amp;TRIM(M444)&amp;". ")&amp;(
IF("B"=F444,IF(ISTEXT(N444),TRIM(N444)&amp;"_ ","")&amp;TRIM(O444),"")&amp;
IF("AS"=F444,IF(ISTEXT(P444),TRIM(P444)&amp;"_ ","")&amp;TRIM(Q444),"")&amp;
IF("RL"=F444,IF(ISTEXT(R444),TRIM(R444)&amp;"_ ","")&amp;TRIM(S444),"")
),
"")</f>
        <v>Person. Name. Name</v>
      </c>
      <c r="J444" s="23"/>
      <c r="K444" s="6" t="s">
        <v>220</v>
      </c>
      <c r="L444" s="22"/>
      <c r="M444" s="36" t="s">
        <v>1787</v>
      </c>
      <c r="N444" s="22"/>
      <c r="O444" s="36" t="s">
        <v>1787</v>
      </c>
      <c r="P444" s="22"/>
      <c r="Q444" s="6" t="s">
        <v>152</v>
      </c>
      <c r="R444" s="12"/>
      <c r="S444" s="6" t="s">
        <v>152</v>
      </c>
      <c r="T444" s="9" t="s">
        <v>234</v>
      </c>
      <c r="U444" s="29" t="s">
        <v>2332</v>
      </c>
    </row>
    <row r="445" spans="1:21" s="7" customFormat="1" ht="15.75" customHeight="1">
      <c r="A445" s="6"/>
      <c r="B445" s="6"/>
      <c r="C445" s="33"/>
      <c r="D445" s="5">
        <v>23</v>
      </c>
      <c r="E445" s="31" t="s">
        <v>2307</v>
      </c>
      <c r="F445" s="8" t="s">
        <v>157</v>
      </c>
      <c r="G445" s="29" t="s">
        <v>266</v>
      </c>
      <c r="H445" s="6" t="s">
        <v>249</v>
      </c>
      <c r="I445" s="6" t="str">
        <f>IF("DT"=G445,TRIM(M445)&amp;". Type","")&amp;
IF(AND(ISBLANK(F445),"CC"=G445),IF(ISTEXT(J445),TRIM(J445)&amp;"_ ","")&amp;TRIM(K445)&amp;". "&amp;IF(ISTEXT(L445),TRIM(L445)&amp;"_ ","")&amp;TRIM(M445),"")&amp;
IF("SC"=G445,IF(ISTEXT(J445),TRIM(J445)&amp;"_ ","")&amp;TRIM(K445)&amp;". "&amp;IF(ISTEXT(L445),TRIM(L445)&amp;"_ ","")&amp;TRIM(M445)&amp;". "&amp;IF(ISTEXT(N445),TRIM(N445)&amp;"_ ","")&amp;TRIM(O445),"")&amp;
IF(OR(AND("CC"=G445,ISTEXT(F445)),"BIE"=G445),
 IF(ISTEXT(J445),TRIM(J445)&amp;"_ ","")&amp;TRIM(K445)&amp;". "&amp;
IF("ID"=F445,
"ID",
IF(ISTEXT(L445),TRIM(L445)&amp;"_ ","")&amp;TRIM(M445)&amp;". ")&amp;(
IF("B"=F445,IF(ISTEXT(N445),TRIM(N445)&amp;"_ ","")&amp;TRIM(O445),"")&amp;
IF("AS"=F445,IF(ISTEXT(P445),TRIM(P445)&amp;"_ ","")&amp;TRIM(Q445),"")&amp;
IF("RL"=F445,IF(ISTEXT(R445),TRIM(R445)&amp;"_ ","")&amp;TRIM(S445),"")
),
"")</f>
        <v>Person. Active Flag. Indicator</v>
      </c>
      <c r="J445" s="23"/>
      <c r="K445" s="6" t="s">
        <v>220</v>
      </c>
      <c r="L445" s="22"/>
      <c r="M445" s="7" t="s">
        <v>249</v>
      </c>
      <c r="N445" s="22"/>
      <c r="O445" s="7" t="s">
        <v>1997</v>
      </c>
      <c r="P445" s="22"/>
      <c r="Q445" s="6" t="s">
        <v>152</v>
      </c>
      <c r="R445" s="12"/>
      <c r="S445" s="6" t="s">
        <v>152</v>
      </c>
      <c r="T445" s="9" t="s">
        <v>230</v>
      </c>
      <c r="U445" s="29" t="s">
        <v>2329</v>
      </c>
    </row>
    <row r="446" spans="1:21" s="7" customFormat="1" ht="15.75" customHeight="1">
      <c r="A446" s="6"/>
      <c r="B446" s="6"/>
      <c r="C446" s="33"/>
      <c r="D446" s="5">
        <v>24</v>
      </c>
      <c r="E446" s="31" t="s">
        <v>2307</v>
      </c>
      <c r="F446" s="8" t="s">
        <v>157</v>
      </c>
      <c r="G446" s="29" t="s">
        <v>266</v>
      </c>
      <c r="H446" s="6" t="s">
        <v>231</v>
      </c>
      <c r="I446" s="6" t="str">
        <f>IF("DT"=G446,TRIM(M446)&amp;". Type","")&amp;
IF(AND(ISBLANK(F446),"CC"=G446),IF(ISTEXT(J446),TRIM(J446)&amp;"_ ","")&amp;TRIM(K446)&amp;". "&amp;IF(ISTEXT(L446),TRIM(L446)&amp;"_ ","")&amp;TRIM(M446),"")&amp;
IF("SC"=G446,IF(ISTEXT(J446),TRIM(J446)&amp;"_ ","")&amp;TRIM(K446)&amp;". "&amp;IF(ISTEXT(L446),TRIM(L446)&amp;"_ ","")&amp;TRIM(M446)&amp;". "&amp;IF(ISTEXT(N446),TRIM(N446)&amp;"_ ","")&amp;TRIM(O446),"")&amp;
IF(OR(AND("CC"=G446,ISTEXT(F446)),"BIE"=G446),
 IF(ISTEXT(J446),TRIM(J446)&amp;"_ ","")&amp;TRIM(K446)&amp;". "&amp;
IF("ID"=F446,
"ID",
IF(ISTEXT(L446),TRIM(L446)&amp;"_ ","")&amp;TRIM(M446)&amp;". ")&amp;(
IF("B"=F446,IF(ISTEXT(N446),TRIM(N446)&amp;"_ ","")&amp;TRIM(O446),"")&amp;
IF("AS"=F446,IF(ISTEXT(P446),TRIM(P446)&amp;"_ ","")&amp;TRIM(Q446),"")&amp;
IF("RL"=F446,IF(ISTEXT(R446),TRIM(R446)&amp;"_ ","")&amp;TRIM(S446),"")
),
"")</f>
        <v>Person. Status Modified. Date</v>
      </c>
      <c r="J446" s="23"/>
      <c r="K446" s="6" t="s">
        <v>220</v>
      </c>
      <c r="L446" s="22"/>
      <c r="M446" s="7" t="s">
        <v>232</v>
      </c>
      <c r="N446" s="22"/>
      <c r="O446" s="7" t="s">
        <v>171</v>
      </c>
      <c r="P446" s="22"/>
      <c r="Q446" s="6" t="s">
        <v>152</v>
      </c>
      <c r="R446" s="12"/>
      <c r="S446" s="6" t="s">
        <v>152</v>
      </c>
      <c r="T446" s="9" t="s">
        <v>233</v>
      </c>
      <c r="U446" s="29" t="s">
        <v>2329</v>
      </c>
    </row>
    <row r="447" spans="1:21" s="7" customFormat="1" ht="15.75" customHeight="1">
      <c r="A447" s="6"/>
      <c r="B447" s="6"/>
      <c r="C447" s="33"/>
      <c r="D447" s="5">
        <v>25</v>
      </c>
      <c r="E447" s="31" t="s">
        <v>2307</v>
      </c>
      <c r="F447" s="8" t="s">
        <v>157</v>
      </c>
      <c r="G447" s="29" t="s">
        <v>266</v>
      </c>
      <c r="H447" s="6" t="s">
        <v>158</v>
      </c>
      <c r="I447" s="6" t="str">
        <f>IF("DT"=G447,TRIM(M447)&amp;". Type","")&amp;
IF(AND(ISBLANK(F447),"CC"=G447),IF(ISTEXT(J447),TRIM(J447)&amp;"_ ","")&amp;TRIM(K447)&amp;". "&amp;IF(ISTEXT(L447),TRIM(L447)&amp;"_ ","")&amp;TRIM(M447),"")&amp;
IF("SC"=G447,IF(ISTEXT(J447),TRIM(J447)&amp;"_ ","")&amp;TRIM(K447)&amp;". "&amp;IF(ISTEXT(L447),TRIM(L447)&amp;"_ ","")&amp;TRIM(M447)&amp;". "&amp;IF(ISTEXT(N447),TRIM(N447)&amp;"_ ","")&amp;TRIM(O447),"")&amp;
IF(OR(AND("CC"=G447,ISTEXT(F447)),"BIE"=G447),
 IF(ISTEXT(J447),TRIM(J447)&amp;"_ ","")&amp;TRIM(K447)&amp;". "&amp;
IF("ID"=F447,
"ID",
IF(ISTEXT(L447),TRIM(L447)&amp;"_ ","")&amp;TRIM(M447)&amp;". ")&amp;(
IF("B"=F447,IF(ISTEXT(N447),TRIM(N447)&amp;"_ ","")&amp;TRIM(O447),"")&amp;
IF("AS"=F447,IF(ISTEXT(P447),TRIM(P447)&amp;"_ ","")&amp;TRIM(Q447),"")&amp;
IF("RL"=F447,IF(ISTEXT(R447),TRIM(R447)&amp;"_ ","")&amp;TRIM(S447),"")
),
"")</f>
        <v>Person. Type. Identifier</v>
      </c>
      <c r="J447" s="23"/>
      <c r="K447" s="7" t="s">
        <v>1711</v>
      </c>
      <c r="L447" s="23"/>
      <c r="M447" s="7" t="s">
        <v>159</v>
      </c>
      <c r="N447" s="22"/>
      <c r="O447" s="7" t="s">
        <v>155</v>
      </c>
      <c r="P447" s="22"/>
      <c r="Q447" s="7" t="s">
        <v>152</v>
      </c>
      <c r="R447" s="22"/>
      <c r="S447" s="7" t="s">
        <v>152</v>
      </c>
      <c r="T447" s="9" t="s">
        <v>250</v>
      </c>
      <c r="U447" s="29" t="s">
        <v>2329</v>
      </c>
    </row>
    <row r="448" spans="1:21" s="7" customFormat="1" ht="15.75" customHeight="1">
      <c r="A448" s="6"/>
      <c r="B448" s="6"/>
      <c r="C448" s="33"/>
      <c r="D448" s="5">
        <v>26</v>
      </c>
      <c r="E448" s="31" t="s">
        <v>2307</v>
      </c>
      <c r="F448" s="8" t="s">
        <v>157</v>
      </c>
      <c r="G448" s="29" t="s">
        <v>266</v>
      </c>
      <c r="H448" s="6" t="s">
        <v>251</v>
      </c>
      <c r="I448" s="6" t="str">
        <f>IF("DT"=G448,TRIM(M448)&amp;". Type","")&amp;
IF(AND(ISBLANK(F448),"CC"=G448),IF(ISTEXT(J448),TRIM(J448)&amp;"_ ","")&amp;TRIM(K448)&amp;". "&amp;IF(ISTEXT(L448),TRIM(L448)&amp;"_ ","")&amp;TRIM(M448),"")&amp;
IF("SC"=G448,IF(ISTEXT(J448),TRIM(J448)&amp;"_ ","")&amp;TRIM(K448)&amp;". "&amp;IF(ISTEXT(L448),TRIM(L448)&amp;"_ ","")&amp;TRIM(M448)&amp;". "&amp;IF(ISTEXT(N448),TRIM(N448)&amp;"_ ","")&amp;TRIM(O448),"")&amp;
IF(OR(AND("CC"=G448,ISTEXT(F448)),"BIE"=G448),
 IF(ISTEXT(J448),TRIM(J448)&amp;"_ ","")&amp;TRIM(K448)&amp;". "&amp;
IF("ID"=F448,
"ID",
IF(ISTEXT(L448),TRIM(L448)&amp;"_ ","")&amp;TRIM(M448)&amp;". ")&amp;(
IF("B"=F448,IF(ISTEXT(N448),TRIM(N448)&amp;"_ ","")&amp;TRIM(O448),"")&amp;
IF("AS"=F448,IF(ISTEXT(P448),TRIM(P448)&amp;"_ ","")&amp;TRIM(Q448),"")&amp;
IF("RL"=F448,IF(ISTEXT(R448),TRIM(R448)&amp;"_ ","")&amp;TRIM(S448),"")
),
"")</f>
        <v>Person. Type. Text</v>
      </c>
      <c r="J448" s="23"/>
      <c r="K448" s="7" t="s">
        <v>1711</v>
      </c>
      <c r="L448" s="23"/>
      <c r="M448" s="7" t="s">
        <v>159</v>
      </c>
      <c r="N448" s="22"/>
      <c r="O448" s="7" t="s">
        <v>160</v>
      </c>
      <c r="P448" s="22"/>
      <c r="Q448" s="7" t="s">
        <v>152</v>
      </c>
      <c r="R448" s="22"/>
      <c r="S448" s="7" t="s">
        <v>152</v>
      </c>
      <c r="T448" s="9" t="s">
        <v>252</v>
      </c>
      <c r="U448" s="29" t="s">
        <v>2329</v>
      </c>
    </row>
    <row r="449" spans="1:21" s="7" customFormat="1" ht="15.75" customHeight="1">
      <c r="A449" s="6"/>
      <c r="B449" s="6"/>
      <c r="C449" s="33"/>
      <c r="D449" s="5">
        <v>27</v>
      </c>
      <c r="E449" s="31" t="s">
        <v>2307</v>
      </c>
      <c r="F449" s="8" t="s">
        <v>173</v>
      </c>
      <c r="G449" s="29" t="s">
        <v>266</v>
      </c>
      <c r="H449" s="6" t="s">
        <v>225</v>
      </c>
      <c r="I449" s="6" t="str">
        <f>IF("DT"=G449,TRIM(M449)&amp;". Type","")&amp;
IF(AND(ISBLANK(F449),"CC"=G449),IF(ISTEXT(J449),TRIM(J449)&amp;"_ ","")&amp;TRIM(K449)&amp;". "&amp;IF(ISTEXT(L449),TRIM(L449)&amp;"_ ","")&amp;TRIM(M449),"")&amp;
IF("SC"=G449,IF(ISTEXT(J449),TRIM(J449)&amp;"_ ","")&amp;TRIM(K449)&amp;". "&amp;IF(ISTEXT(L449),TRIM(L449)&amp;"_ ","")&amp;TRIM(M449)&amp;". "&amp;IF(ISTEXT(N449),TRIM(N449)&amp;"_ ","")&amp;TRIM(O449),"")&amp;
IF(OR(AND("CC"=G449,ISTEXT(F449)),"BIE"=G449),
 IF(ISTEXT(J449),TRIM(J449)&amp;"_ ","")&amp;TRIM(K449)&amp;". "&amp;
IF("ID"=F449,
"ID",
IF(ISTEXT(L449),TRIM(L449)&amp;"_ ","")&amp;TRIM(M449)&amp;". ")&amp;(
IF("B"=F449,IF(ISTEXT(N449),TRIM(N449)&amp;"_ ","")&amp;TRIM(O449),"")&amp;
IF("AS"=F449,IF(ISTEXT(P449),TRIM(P449)&amp;"_ ","")&amp;TRIM(Q449),"")&amp;
IF("RL"=F449,IF(ISTEXT(R449),TRIM(R449)&amp;"_ ","")&amp;TRIM(S449),"")
),
"")</f>
        <v>Person. Department. Code</v>
      </c>
      <c r="J449" s="23"/>
      <c r="K449" s="6" t="s">
        <v>220</v>
      </c>
      <c r="L449" s="22"/>
      <c r="M449" s="7" t="s">
        <v>226</v>
      </c>
      <c r="N449" s="22"/>
      <c r="P449" s="22"/>
      <c r="Q449" s="6" t="s">
        <v>152</v>
      </c>
      <c r="R449" s="12"/>
      <c r="S449" s="6" t="s">
        <v>100</v>
      </c>
      <c r="T449" s="9" t="s">
        <v>227</v>
      </c>
      <c r="U449" s="29" t="s">
        <v>2329</v>
      </c>
    </row>
    <row r="450" spans="1:21" s="7" customFormat="1" ht="15.75" customHeight="1">
      <c r="A450" s="6"/>
      <c r="B450" s="6"/>
      <c r="C450" s="33"/>
      <c r="D450" s="5">
        <v>28</v>
      </c>
      <c r="E450" s="31" t="s">
        <v>2307</v>
      </c>
      <c r="F450" s="8" t="s">
        <v>157</v>
      </c>
      <c r="G450" s="29" t="s">
        <v>266</v>
      </c>
      <c r="H450" s="6" t="s">
        <v>235</v>
      </c>
      <c r="I450" s="6" t="str">
        <f>IF("DT"=G450,TRIM(M450)&amp;". Type","")&amp;
IF(AND(ISBLANK(F450),"CC"=G450),IF(ISTEXT(J450),TRIM(J450)&amp;"_ ","")&amp;TRIM(K450)&amp;". "&amp;IF(ISTEXT(L450),TRIM(L450)&amp;"_ ","")&amp;TRIM(M450),"")&amp;
IF("SC"=G450,IF(ISTEXT(J450),TRIM(J450)&amp;"_ ","")&amp;TRIM(K450)&amp;". "&amp;IF(ISTEXT(L450),TRIM(L450)&amp;"_ ","")&amp;TRIM(M450)&amp;". "&amp;IF(ISTEXT(N450),TRIM(N450)&amp;"_ ","")&amp;TRIM(O450),"")&amp;
IF(OR(AND("CC"=G450,ISTEXT(F450)),"BIE"=G450),
 IF(ISTEXT(J450),TRIM(J450)&amp;"_ ","")&amp;TRIM(K450)&amp;". "&amp;
IF("ID"=F450,
"ID",
IF(ISTEXT(L450),TRIM(L450)&amp;"_ ","")&amp;TRIM(M450)&amp;". ")&amp;(
IF("B"=F450,IF(ISTEXT(N450),TRIM(N450)&amp;"_ ","")&amp;TRIM(O450),"")&amp;
IF("AS"=F450,IF(ISTEXT(P450),TRIM(P450)&amp;"_ ","")&amp;TRIM(Q450),"")&amp;
IF("RL"=F450,IF(ISTEXT(R450),TRIM(R450)&amp;"_ ","")&amp;TRIM(S450),"")
),
"")</f>
        <v>Person. Job Title. Text</v>
      </c>
      <c r="J450" s="23"/>
      <c r="K450" s="6" t="s">
        <v>220</v>
      </c>
      <c r="L450" s="23"/>
      <c r="M450" s="7" t="s">
        <v>235</v>
      </c>
      <c r="N450" s="22"/>
      <c r="O450" s="24" t="s">
        <v>160</v>
      </c>
      <c r="P450" s="22"/>
      <c r="Q450" s="7" t="s">
        <v>152</v>
      </c>
      <c r="R450" s="22"/>
      <c r="S450" s="7" t="s">
        <v>152</v>
      </c>
      <c r="T450" s="9" t="s">
        <v>236</v>
      </c>
      <c r="U450" s="29" t="s">
        <v>2329</v>
      </c>
    </row>
    <row r="451" spans="1:21" s="7" customFormat="1" ht="15.75" customHeight="1">
      <c r="A451" s="6"/>
      <c r="B451" s="6"/>
      <c r="C451" s="33"/>
      <c r="D451" s="5">
        <v>29</v>
      </c>
      <c r="E451" s="31" t="s">
        <v>2307</v>
      </c>
      <c r="F451" s="8" t="s">
        <v>157</v>
      </c>
      <c r="G451" s="29" t="s">
        <v>266</v>
      </c>
      <c r="H451" s="6" t="s">
        <v>253</v>
      </c>
      <c r="I451" s="6" t="str">
        <f>IF("DT"=G451,TRIM(M451)&amp;". Type","")&amp;
IF(AND(ISBLANK(F451),"CC"=G451),IF(ISTEXT(J451),TRIM(J451)&amp;"_ ","")&amp;TRIM(K451)&amp;". "&amp;IF(ISTEXT(L451),TRIM(L451)&amp;"_ ","")&amp;TRIM(M451),"")&amp;
IF("SC"=G451,IF(ISTEXT(J451),TRIM(J451)&amp;"_ ","")&amp;TRIM(K451)&amp;". "&amp;IF(ISTEXT(L451),TRIM(L451)&amp;"_ ","")&amp;TRIM(M451)&amp;". "&amp;IF(ISTEXT(N451),TRIM(N451)&amp;"_ ","")&amp;TRIM(O451),"")&amp;
IF(OR(AND("CC"=G451,ISTEXT(F451)),"BIE"=G451),
 IF(ISTEXT(J451),TRIM(J451)&amp;"_ ","")&amp;TRIM(K451)&amp;". "&amp;
IF("ID"=F451,
"ID",
IF(ISTEXT(L451),TRIM(L451)&amp;"_ ","")&amp;TRIM(M451)&amp;". ")&amp;(
IF("B"=F451,IF(ISTEXT(N451),TRIM(N451)&amp;"_ ","")&amp;TRIM(O451),"")&amp;
IF("AS"=F451,IF(ISTEXT(P451),TRIM(P451)&amp;"_ ","")&amp;TRIM(Q451),"")&amp;
IF("RL"=F451,IF(ISTEXT(R451),TRIM(R451)&amp;"_ ","")&amp;TRIM(S451),"")
),
"")</f>
        <v>Person. Academic degree. Text</v>
      </c>
      <c r="J451" s="23"/>
      <c r="K451" s="7" t="s">
        <v>1711</v>
      </c>
      <c r="L451" s="23"/>
      <c r="M451" s="7" t="s">
        <v>254</v>
      </c>
      <c r="N451" s="22"/>
      <c r="O451" s="7" t="s">
        <v>160</v>
      </c>
      <c r="P451" s="22"/>
      <c r="Q451" s="7" t="s">
        <v>152</v>
      </c>
      <c r="R451" s="22"/>
      <c r="S451" s="7" t="s">
        <v>152</v>
      </c>
      <c r="T451" s="9" t="s">
        <v>255</v>
      </c>
      <c r="U451" s="29" t="s">
        <v>2329</v>
      </c>
    </row>
    <row r="452" spans="1:21" s="7" customFormat="1" ht="15.75" customHeight="1">
      <c r="A452" s="6"/>
      <c r="B452" s="6"/>
      <c r="C452" s="33"/>
      <c r="D452" s="5">
        <v>30</v>
      </c>
      <c r="E452" s="31" t="s">
        <v>2307</v>
      </c>
      <c r="F452" s="8" t="s">
        <v>157</v>
      </c>
      <c r="G452" s="29" t="s">
        <v>266</v>
      </c>
      <c r="H452" s="6" t="s">
        <v>256</v>
      </c>
      <c r="I452" s="6" t="str">
        <f>IF("DT"=G452,TRIM(M452)&amp;". Type","")&amp;
IF(AND(ISBLANK(F452),"CC"=G452),IF(ISTEXT(J452),TRIM(J452)&amp;"_ ","")&amp;TRIM(K452)&amp;". "&amp;IF(ISTEXT(L452),TRIM(L452)&amp;"_ ","")&amp;TRIM(M452),"")&amp;
IF("SC"=G452,IF(ISTEXT(J452),TRIM(J452)&amp;"_ ","")&amp;TRIM(K452)&amp;". "&amp;IF(ISTEXT(L452),TRIM(L452)&amp;"_ ","")&amp;TRIM(M452)&amp;". "&amp;IF(ISTEXT(N452),TRIM(N452)&amp;"_ ","")&amp;TRIM(O452),"")&amp;
IF(OR(AND("CC"=G452,ISTEXT(F452)),"BIE"=G452),
 IF(ISTEXT(J452),TRIM(J452)&amp;"_ ","")&amp;TRIM(K452)&amp;". "&amp;
IF("ID"=F452,
"ID",
IF(ISTEXT(L452),TRIM(L452)&amp;"_ ","")&amp;TRIM(M452)&amp;". ")&amp;(
IF("B"=F452,IF(ISTEXT(N452),TRIM(N452)&amp;"_ ","")&amp;TRIM(O452),"")&amp;
IF("AS"=F452,IF(ISTEXT(P452),TRIM(P452)&amp;"_ ","")&amp;TRIM(Q452),"")&amp;
IF("RL"=F452,IF(ISTEXT(R452),TRIM(R452)&amp;"_ ","")&amp;TRIM(S452),"")
),
"")</f>
        <v>Person. Employment. Date</v>
      </c>
      <c r="J452" s="23"/>
      <c r="K452" s="7" t="s">
        <v>1711</v>
      </c>
      <c r="L452" s="23"/>
      <c r="M452" s="7" t="s">
        <v>257</v>
      </c>
      <c r="N452" s="22"/>
      <c r="O452" s="7" t="s">
        <v>171</v>
      </c>
      <c r="P452" s="22"/>
      <c r="Q452" s="7" t="s">
        <v>152</v>
      </c>
      <c r="R452" s="22"/>
      <c r="S452" s="7" t="s">
        <v>152</v>
      </c>
      <c r="T452" s="9" t="s">
        <v>258</v>
      </c>
      <c r="U452" s="29" t="s">
        <v>2329</v>
      </c>
    </row>
    <row r="453" spans="1:21" s="7" customFormat="1" ht="15.75" customHeight="1">
      <c r="A453" s="6"/>
      <c r="B453" s="6"/>
      <c r="C453" s="33"/>
      <c r="D453" s="5">
        <v>31</v>
      </c>
      <c r="E453" s="31" t="s">
        <v>2307</v>
      </c>
      <c r="F453" s="8" t="s">
        <v>157</v>
      </c>
      <c r="G453" s="29" t="s">
        <v>266</v>
      </c>
      <c r="H453" s="6" t="s">
        <v>259</v>
      </c>
      <c r="I453" s="6" t="str">
        <f>IF("DT"=G453,TRIM(M453)&amp;". Type","")&amp;
IF(AND(ISBLANK(F453),"CC"=G453),IF(ISTEXT(J453),TRIM(J453)&amp;"_ ","")&amp;TRIM(K453)&amp;". "&amp;IF(ISTEXT(L453),TRIM(L453)&amp;"_ ","")&amp;TRIM(M453),"")&amp;
IF("SC"=G453,IF(ISTEXT(J453),TRIM(J453)&amp;"_ ","")&amp;TRIM(K453)&amp;". "&amp;IF(ISTEXT(L453),TRIM(L453)&amp;"_ ","")&amp;TRIM(M453)&amp;". "&amp;IF(ISTEXT(N453),TRIM(N453)&amp;"_ ","")&amp;TRIM(O453),"")&amp;
IF(OR(AND("CC"=G453,ISTEXT(F453)),"BIE"=G453),
 IF(ISTEXT(J453),TRIM(J453)&amp;"_ ","")&amp;TRIM(K453)&amp;". "&amp;
IF("ID"=F453,
"ID",
IF(ISTEXT(L453),TRIM(L453)&amp;"_ ","")&amp;TRIM(M453)&amp;". ")&amp;(
IF("B"=F453,IF(ISTEXT(N453),TRIM(N453)&amp;"_ ","")&amp;TRIM(O453),"")&amp;
IF("AS"=F453,IF(ISTEXT(P453),TRIM(P453)&amp;"_ ","")&amp;TRIM(Q453),"")&amp;
IF("RL"=F453,IF(ISTEXT(R453),TRIM(R453)&amp;"_ ","")&amp;TRIM(S453),"")
),
"")</f>
        <v>Person. Termination. Date</v>
      </c>
      <c r="J453" s="23"/>
      <c r="K453" s="7" t="s">
        <v>1711</v>
      </c>
      <c r="L453" s="23"/>
      <c r="M453" s="7" t="s">
        <v>260</v>
      </c>
      <c r="N453" s="22"/>
      <c r="O453" s="7" t="s">
        <v>171</v>
      </c>
      <c r="P453" s="22"/>
      <c r="Q453" s="7" t="s">
        <v>152</v>
      </c>
      <c r="R453" s="22"/>
      <c r="S453" s="7" t="s">
        <v>152</v>
      </c>
      <c r="T453" s="9" t="s">
        <v>261</v>
      </c>
      <c r="U453" s="29" t="s">
        <v>2329</v>
      </c>
    </row>
    <row r="454" spans="1:21" s="7" customFormat="1" ht="15.75" customHeight="1">
      <c r="A454" s="6"/>
      <c r="B454" s="6"/>
      <c r="C454" s="33"/>
      <c r="D454" s="5">
        <v>32</v>
      </c>
      <c r="E454" s="31" t="s">
        <v>2307</v>
      </c>
      <c r="F454" s="8" t="s">
        <v>157</v>
      </c>
      <c r="G454" s="29" t="s">
        <v>266</v>
      </c>
      <c r="H454" s="6" t="s">
        <v>228</v>
      </c>
      <c r="I454" s="6" t="str">
        <f>IF("DT"=G454,TRIM(M454)&amp;". Type","")&amp;
IF(AND(ISBLANK(F454),"CC"=G454),IF(ISTEXT(J454),TRIM(J454)&amp;"_ ","")&amp;TRIM(K454)&amp;". "&amp;IF(ISTEXT(L454),TRIM(L454)&amp;"_ ","")&amp;TRIM(M454),"")&amp;
IF("SC"=G454,IF(ISTEXT(J454),TRIM(J454)&amp;"_ ","")&amp;TRIM(K454)&amp;". "&amp;IF(ISTEXT(L454),TRIM(L454)&amp;"_ ","")&amp;TRIM(M454)&amp;". "&amp;IF(ISTEXT(N454),TRIM(N454)&amp;"_ ","")&amp;TRIM(O454),"")&amp;
IF(OR(AND("CC"=G454,ISTEXT(F454)),"BIE"=G454),
 IF(ISTEXT(J454),TRIM(J454)&amp;"_ ","")&amp;TRIM(K454)&amp;". "&amp;
IF("ID"=F454,
"ID",
IF(ISTEXT(L454),TRIM(L454)&amp;"_ ","")&amp;TRIM(M454)&amp;". ")&amp;(
IF("B"=F454,IF(ISTEXT(N454),TRIM(N454)&amp;"_ ","")&amp;TRIM(O454),"")&amp;
IF("AS"=F454,IF(ISTEXT(P454),TRIM(P454)&amp;"_ ","")&amp;TRIM(Q454),"")&amp;
IF("RL"=F454,IF(ISTEXT(R454),TRIM(R454)&amp;"_ ","")&amp;TRIM(S454),"")
),
"")</f>
        <v>Person. Role Responsibility. Text</v>
      </c>
      <c r="J454" s="23"/>
      <c r="K454" s="6" t="s">
        <v>220</v>
      </c>
      <c r="L454" s="22"/>
      <c r="M454" s="7" t="s">
        <v>228</v>
      </c>
      <c r="N454" s="22"/>
      <c r="O454" s="24" t="s">
        <v>160</v>
      </c>
      <c r="P454" s="22"/>
      <c r="Q454" s="6" t="s">
        <v>152</v>
      </c>
      <c r="R454" s="12"/>
      <c r="S454" s="6" t="s">
        <v>152</v>
      </c>
      <c r="T454" s="9" t="s">
        <v>229</v>
      </c>
      <c r="U454" s="29" t="s">
        <v>2329</v>
      </c>
    </row>
    <row r="455" spans="1:21" s="7" customFormat="1" ht="15.75" customHeight="1">
      <c r="A455" s="6" t="s">
        <v>297</v>
      </c>
      <c r="B455" s="6"/>
      <c r="C455" s="33"/>
      <c r="D455" s="5">
        <v>33</v>
      </c>
      <c r="E455" s="31" t="s">
        <v>2294</v>
      </c>
      <c r="F455" s="12" t="s">
        <v>149</v>
      </c>
      <c r="G455" s="29" t="s">
        <v>266</v>
      </c>
      <c r="H455" s="6" t="s">
        <v>298</v>
      </c>
      <c r="I455" s="6" t="str">
        <f>IF("DT"=G455,TRIM(M455)&amp;". Type","")&amp;
IF(AND(ISBLANK(F455),"CC"=G455),IF(ISTEXT(J455),TRIM(J455)&amp;"_ ","")&amp;TRIM(K455)&amp;". "&amp;IF(ISTEXT(L455),TRIM(L455)&amp;"_ ","")&amp;TRIM(M455),"")&amp;
IF("SC"=G455,IF(ISTEXT(J455),TRIM(J455)&amp;"_ ","")&amp;TRIM(K455)&amp;". "&amp;IF(ISTEXT(L455),TRIM(L455)&amp;"_ ","")&amp;TRIM(M455)&amp;". "&amp;IF(ISTEXT(N455),TRIM(N455)&amp;"_ ","")&amp;TRIM(O455),"")&amp;
IF(OR(AND("CC"=G455,ISTEXT(F455)),"BIE"=G455),
 IF(ISTEXT(J455),TRIM(J455)&amp;"_ ","")&amp;TRIM(K455)&amp;". "&amp;
IF("ID"=F455,
"ID",
IF(ISTEXT(L455),TRIM(L455)&amp;"_ ","")&amp;TRIM(M455)&amp;". ")&amp;(
IF("B"=F455,IF(ISTEXT(N455),TRIM(N455)&amp;"_ ","")&amp;TRIM(O455),"")&amp;
IF("AS"=F455,IF(ISTEXT(P455),TRIM(P455)&amp;"_ ","")&amp;TRIM(Q455),"")&amp;
IF("RL"=F455,IF(ISTEXT(R455),TRIM(R455)&amp;"_ ","")&amp;TRIM(S455),"")
),
"")</f>
        <v xml:space="preserve">Handling. Detail. </v>
      </c>
      <c r="J455" s="12"/>
      <c r="K455" s="9" t="s">
        <v>1948</v>
      </c>
      <c r="L455" s="23"/>
      <c r="M455" s="6" t="s">
        <v>268</v>
      </c>
      <c r="N455" s="12"/>
      <c r="O455" s="6"/>
      <c r="P455" s="12"/>
      <c r="Q455" s="6"/>
      <c r="R455" s="12"/>
      <c r="S455" s="6"/>
      <c r="T455" s="9" t="s">
        <v>2167</v>
      </c>
      <c r="U455" s="29"/>
    </row>
    <row r="456" spans="1:21" s="7" customFormat="1" ht="15.75" customHeight="1">
      <c r="A456" s="6" t="s">
        <v>297</v>
      </c>
      <c r="B456" s="6"/>
      <c r="C456" s="33" t="s">
        <v>299</v>
      </c>
      <c r="D456" s="5">
        <v>34</v>
      </c>
      <c r="E456" s="31" t="s">
        <v>2294</v>
      </c>
      <c r="F456" s="12" t="s">
        <v>173</v>
      </c>
      <c r="G456" s="29" t="s">
        <v>266</v>
      </c>
      <c r="H456" s="6" t="s">
        <v>300</v>
      </c>
      <c r="I456" s="6" t="str">
        <f>IF("DT"=G456,TRIM(M456)&amp;". Type","")&amp;
IF(AND(ISBLANK(F456),"CC"=G456),IF(ISTEXT(J456),TRIM(J456)&amp;"_ ","")&amp;TRIM(K456)&amp;". "&amp;IF(ISTEXT(L456),TRIM(L456)&amp;"_ ","")&amp;TRIM(M456),"")&amp;
IF("SC"=G456,IF(ISTEXT(J456),TRIM(J456)&amp;"_ ","")&amp;TRIM(K456)&amp;". "&amp;IF(ISTEXT(L456),TRIM(L456)&amp;"_ ","")&amp;TRIM(M456)&amp;". "&amp;IF(ISTEXT(N456),TRIM(N456)&amp;"_ ","")&amp;TRIM(O456),"")&amp;
IF(OR(AND("CC"=G456,ISTEXT(F456)),"BIE"=G456),
 IF(ISTEXT(J456),TRIM(J456)&amp;"_ ","")&amp;TRIM(K456)&amp;". "&amp;
IF("ID"=F456,
"ID",
IF(ISTEXT(L456),TRIM(L456)&amp;"_ ","")&amp;TRIM(M456)&amp;". ")&amp;(
IF("B"=F456,IF(ISTEXT(N456),TRIM(N456)&amp;"_ ","")&amp;TRIM(O456),"")&amp;
IF("AS"=F456,IF(ISTEXT(P456),TRIM(P456)&amp;"_ ","")&amp;TRIM(Q456),"")&amp;
IF("RL"=F456,IF(ISTEXT(R456),TRIM(R456)&amp;"_ ","")&amp;TRIM(S456),"")
),
"")</f>
        <v>Handling. By. System User_ Person</v>
      </c>
      <c r="J456" s="12"/>
      <c r="K456" s="9" t="s">
        <v>1948</v>
      </c>
      <c r="L456" s="23"/>
      <c r="M456" s="6" t="s">
        <v>300</v>
      </c>
      <c r="N456" s="12"/>
      <c r="O456" s="6"/>
      <c r="P456" s="12"/>
      <c r="Q456" s="6"/>
      <c r="R456" s="12" t="s">
        <v>301</v>
      </c>
      <c r="S456" s="6" t="s">
        <v>220</v>
      </c>
      <c r="T456" s="9" t="s">
        <v>2543</v>
      </c>
      <c r="U456" s="29" t="s">
        <v>2332</v>
      </c>
    </row>
    <row r="457" spans="1:21" s="7" customFormat="1" ht="15.75" customHeight="1">
      <c r="A457" s="6" t="s">
        <v>297</v>
      </c>
      <c r="B457" s="6"/>
      <c r="C457" s="33" t="s">
        <v>302</v>
      </c>
      <c r="D457" s="5">
        <v>35</v>
      </c>
      <c r="E457" s="31" t="s">
        <v>2294</v>
      </c>
      <c r="F457" s="12" t="s">
        <v>157</v>
      </c>
      <c r="G457" s="29" t="s">
        <v>266</v>
      </c>
      <c r="H457" s="6" t="s">
        <v>145</v>
      </c>
      <c r="I457" s="6" t="str">
        <f>IF("DT"=G457,TRIM(M457)&amp;". Type","")&amp;
IF(AND(ISBLANK(F457),"CC"=G457),IF(ISTEXT(J457),TRIM(J457)&amp;"_ ","")&amp;TRIM(K457)&amp;". "&amp;IF(ISTEXT(L457),TRIM(L457)&amp;"_ ","")&amp;TRIM(M457),"")&amp;
IF("SC"=G457,IF(ISTEXT(J457),TRIM(J457)&amp;"_ ","")&amp;TRIM(K457)&amp;". "&amp;IF(ISTEXT(L457),TRIM(L457)&amp;"_ ","")&amp;TRIM(M457)&amp;". "&amp;IF(ISTEXT(N457),TRIM(N457)&amp;"_ ","")&amp;TRIM(O457),"")&amp;
IF(OR(AND("CC"=G457,ISTEXT(F457)),"BIE"=G457),
 IF(ISTEXT(J457),TRIM(J457)&amp;"_ ","")&amp;TRIM(K457)&amp;". "&amp;
IF("ID"=F457,
"ID",
IF(ISTEXT(L457),TRIM(L457)&amp;"_ ","")&amp;TRIM(M457)&amp;". ")&amp;(
IF("B"=F457,IF(ISTEXT(N457),TRIM(N457)&amp;"_ ","")&amp;TRIM(O457),"")&amp;
IF("AS"=F457,IF(ISTEXT(P457),TRIM(P457)&amp;"_ ","")&amp;TRIM(Q457),"")&amp;
IF("RL"=F457,IF(ISTEXT(R457),TRIM(R457)&amp;"_ ","")&amp;TRIM(S457),"")
),
"")</f>
        <v>Handling. Occurred. Date</v>
      </c>
      <c r="J457" s="12"/>
      <c r="K457" s="9" t="s">
        <v>1948</v>
      </c>
      <c r="L457" s="23"/>
      <c r="M457" s="7" t="s">
        <v>303</v>
      </c>
      <c r="N457" s="22"/>
      <c r="O457" s="6" t="s">
        <v>171</v>
      </c>
      <c r="P457" s="12"/>
      <c r="Q457" s="6"/>
      <c r="R457" s="12"/>
      <c r="S457" s="6"/>
      <c r="T457" s="9" t="s">
        <v>304</v>
      </c>
      <c r="U457" s="29" t="s">
        <v>2329</v>
      </c>
    </row>
    <row r="458" spans="1:21" s="7" customFormat="1" ht="15.75" customHeight="1">
      <c r="A458" s="6" t="s">
        <v>297</v>
      </c>
      <c r="B458" s="6"/>
      <c r="C458" s="33" t="s">
        <v>305</v>
      </c>
      <c r="D458" s="5">
        <v>36</v>
      </c>
      <c r="E458" s="31" t="s">
        <v>2294</v>
      </c>
      <c r="F458" s="12" t="s">
        <v>157</v>
      </c>
      <c r="G458" s="29" t="s">
        <v>266</v>
      </c>
      <c r="H458" s="6" t="s">
        <v>147</v>
      </c>
      <c r="I458" s="6" t="str">
        <f>IF("DT"=G458,TRIM(M458)&amp;". Type","")&amp;
IF(AND(ISBLANK(F458),"CC"=G458),IF(ISTEXT(J458),TRIM(J458)&amp;"_ ","")&amp;TRIM(K458)&amp;". "&amp;IF(ISTEXT(L458),TRIM(L458)&amp;"_ ","")&amp;TRIM(M458),"")&amp;
IF("SC"=G458,IF(ISTEXT(J458),TRIM(J458)&amp;"_ ","")&amp;TRIM(K458)&amp;". "&amp;IF(ISTEXT(L458),TRIM(L458)&amp;"_ ","")&amp;TRIM(M458)&amp;". "&amp;IF(ISTEXT(N458),TRIM(N458)&amp;"_ ","")&amp;TRIM(O458),"")&amp;
IF(OR(AND("CC"=G458,ISTEXT(F458)),"BIE"=G458),
 IF(ISTEXT(J458),TRIM(J458)&amp;"_ ","")&amp;TRIM(K458)&amp;". "&amp;
IF("ID"=F458,
"ID",
IF(ISTEXT(L458),TRIM(L458)&amp;"_ ","")&amp;TRIM(M458)&amp;". ")&amp;(
IF("B"=F458,IF(ISTEXT(N458),TRIM(N458)&amp;"_ ","")&amp;TRIM(O458),"")&amp;
IF("AS"=F458,IF(ISTEXT(P458),TRIM(P458)&amp;"_ ","")&amp;TRIM(Q458),"")&amp;
IF("RL"=F458,IF(ISTEXT(R458),TRIM(R458)&amp;"_ ","")&amp;TRIM(S458),"")
),
"")</f>
        <v>Handling. Occurred. Time</v>
      </c>
      <c r="J458" s="12"/>
      <c r="K458" s="9" t="s">
        <v>1948</v>
      </c>
      <c r="L458" s="23"/>
      <c r="M458" s="7" t="s">
        <v>303</v>
      </c>
      <c r="N458" s="22"/>
      <c r="O458" s="6" t="s">
        <v>147</v>
      </c>
      <c r="P458" s="12"/>
      <c r="Q458" s="6"/>
      <c r="R458" s="12"/>
      <c r="S458" s="6"/>
      <c r="T458" s="9" t="s">
        <v>306</v>
      </c>
      <c r="U458" s="29" t="s">
        <v>2329</v>
      </c>
    </row>
    <row r="459" spans="1:21" s="7" customFormat="1" ht="15.75" customHeight="1">
      <c r="A459" s="6" t="s">
        <v>308</v>
      </c>
      <c r="B459" s="6" t="s">
        <v>297</v>
      </c>
      <c r="C459" s="33" t="s">
        <v>309</v>
      </c>
      <c r="D459" s="5">
        <v>37</v>
      </c>
      <c r="E459" s="31" t="s">
        <v>2294</v>
      </c>
      <c r="F459" s="8" t="s">
        <v>149</v>
      </c>
      <c r="G459" s="29" t="s">
        <v>266</v>
      </c>
      <c r="H459" s="6" t="s">
        <v>310</v>
      </c>
      <c r="I459" s="6" t="str">
        <f>IF("DT"=G459,TRIM(M459)&amp;". Type","")&amp;
IF(AND(ISBLANK(F459),"CC"=G459),IF(ISTEXT(J459),TRIM(J459)&amp;"_ ","")&amp;TRIM(K459)&amp;". "&amp;IF(ISTEXT(L459),TRIM(L459)&amp;"_ ","")&amp;TRIM(M459),"")&amp;
IF("SC"=G459,IF(ISTEXT(J459),TRIM(J459)&amp;"_ ","")&amp;TRIM(K459)&amp;". "&amp;IF(ISTEXT(L459),TRIM(L459)&amp;"_ ","")&amp;TRIM(M459)&amp;". "&amp;IF(ISTEXT(N459),TRIM(N459)&amp;"_ ","")&amp;TRIM(O459),"")&amp;
IF(OR(AND("CC"=G459,ISTEXT(F459)),"BIE"=G459),
 IF(ISTEXT(J459),TRIM(J459)&amp;"_ ","")&amp;TRIM(K459)&amp;". "&amp;
IF("ID"=F459,
"ID",
IF(ISTEXT(L459),TRIM(L459)&amp;"_ ","")&amp;TRIM(M459)&amp;". ")&amp;(
IF("B"=F459,IF(ISTEXT(N459),TRIM(N459)&amp;"_ ","")&amp;TRIM(O459),"")&amp;
IF("AS"=F459,IF(ISTEXT(P459),TRIM(P459)&amp;"_ ","")&amp;TRIM(Q459),"")&amp;
IF("RL"=F459,IF(ISTEXT(R459),TRIM(R459)&amp;"_ ","")&amp;TRIM(S459),"")
),
"")</f>
        <v xml:space="preserve">Created_ Handling. Detail. </v>
      </c>
      <c r="J459" s="23" t="s">
        <v>1951</v>
      </c>
      <c r="K459" s="9" t="s">
        <v>1948</v>
      </c>
      <c r="L459" s="23"/>
      <c r="M459" s="6" t="s">
        <v>268</v>
      </c>
      <c r="N459" s="22"/>
      <c r="P459" s="22"/>
      <c r="Q459" s="7" t="s">
        <v>152</v>
      </c>
      <c r="R459" s="22"/>
      <c r="S459" s="7" t="s">
        <v>152</v>
      </c>
      <c r="T459" s="9" t="s">
        <v>2183</v>
      </c>
      <c r="U459" s="29"/>
    </row>
    <row r="460" spans="1:21" s="7" customFormat="1" ht="15.75" customHeight="1">
      <c r="A460" s="6"/>
      <c r="B460" s="6"/>
      <c r="C460" s="33"/>
      <c r="D460" s="5">
        <v>38</v>
      </c>
      <c r="E460" s="31" t="s">
        <v>2294</v>
      </c>
      <c r="F460" s="8" t="s">
        <v>173</v>
      </c>
      <c r="G460" s="29" t="s">
        <v>266</v>
      </c>
      <c r="H460" s="6" t="s">
        <v>311</v>
      </c>
      <c r="I460" s="6" t="str">
        <f>IF("DT"=G460,TRIM(M460)&amp;". Type","")&amp;
IF(AND(ISBLANK(F460),"CC"=G460),IF(ISTEXT(J460),TRIM(J460)&amp;"_ ","")&amp;TRIM(K460)&amp;". "&amp;IF(ISTEXT(L460),TRIM(L460)&amp;"_ ","")&amp;TRIM(M460),"")&amp;
IF("SC"=G460,IF(ISTEXT(J460),TRIM(J460)&amp;"_ ","")&amp;TRIM(K460)&amp;". "&amp;IF(ISTEXT(L460),TRIM(L460)&amp;"_ ","")&amp;TRIM(M460)&amp;". "&amp;IF(ISTEXT(N460),TRIM(N460)&amp;"_ ","")&amp;TRIM(O460),"")&amp;
IF(OR(AND("CC"=G460,ISTEXT(F460)),"BIE"=G460),
 IF(ISTEXT(J460),TRIM(J460)&amp;"_ ","")&amp;TRIM(K460)&amp;". "&amp;
IF("ID"=F460,
"ID",
IF(ISTEXT(L460),TRIM(L460)&amp;"_ ","")&amp;TRIM(M460)&amp;". ")&amp;(
IF("B"=F460,IF(ISTEXT(N460),TRIM(N460)&amp;"_ ","")&amp;TRIM(O460),"")&amp;
IF("AS"=F460,IF(ISTEXT(P460),TRIM(P460)&amp;"_ ","")&amp;TRIM(Q460),"")&amp;
IF("RL"=F460,IF(ISTEXT(R460),TRIM(R460)&amp;"_ ","")&amp;TRIM(S460),"")
),
"")</f>
        <v>Created_ Handling. By. System User_ Person</v>
      </c>
      <c r="J460" s="23" t="s">
        <v>1951</v>
      </c>
      <c r="K460" s="9" t="s">
        <v>1948</v>
      </c>
      <c r="L460" s="23"/>
      <c r="M460" s="7" t="s">
        <v>300</v>
      </c>
      <c r="N460" s="22"/>
      <c r="P460" s="22"/>
      <c r="Q460" s="7" t="s">
        <v>152</v>
      </c>
      <c r="R460" s="12" t="s">
        <v>301</v>
      </c>
      <c r="S460" s="6" t="s">
        <v>220</v>
      </c>
      <c r="T460" s="9" t="s">
        <v>312</v>
      </c>
      <c r="U460" s="29" t="s">
        <v>2332</v>
      </c>
    </row>
    <row r="461" spans="1:21" s="7" customFormat="1" ht="15.75" customHeight="1">
      <c r="A461" s="6"/>
      <c r="B461" s="6"/>
      <c r="C461" s="33"/>
      <c r="D461" s="5">
        <v>39</v>
      </c>
      <c r="E461" s="31" t="s">
        <v>2294</v>
      </c>
      <c r="F461" s="8" t="s">
        <v>157</v>
      </c>
      <c r="G461" s="29" t="s">
        <v>266</v>
      </c>
      <c r="H461" s="6" t="s">
        <v>313</v>
      </c>
      <c r="I461" s="6" t="str">
        <f>IF("DT"=G461,TRIM(M461)&amp;". Type","")&amp;
IF(AND(ISBLANK(F461),"CC"=G461),IF(ISTEXT(J461),TRIM(J461)&amp;"_ ","")&amp;TRIM(K461)&amp;". "&amp;IF(ISTEXT(L461),TRIM(L461)&amp;"_ ","")&amp;TRIM(M461),"")&amp;
IF("SC"=G461,IF(ISTEXT(J461),TRIM(J461)&amp;"_ ","")&amp;TRIM(K461)&amp;". "&amp;IF(ISTEXT(L461),TRIM(L461)&amp;"_ ","")&amp;TRIM(M461)&amp;". "&amp;IF(ISTEXT(N461),TRIM(N461)&amp;"_ ","")&amp;TRIM(O461),"")&amp;
IF(OR(AND("CC"=G461,ISTEXT(F461)),"BIE"=G461),
 IF(ISTEXT(J461),TRIM(J461)&amp;"_ ","")&amp;TRIM(K461)&amp;". "&amp;
IF("ID"=F461,
"ID",
IF(ISTEXT(L461),TRIM(L461)&amp;"_ ","")&amp;TRIM(M461)&amp;". ")&amp;(
IF("B"=F461,IF(ISTEXT(N461),TRIM(N461)&amp;"_ ","")&amp;TRIM(O461),"")&amp;
IF("AS"=F461,IF(ISTEXT(P461),TRIM(P461)&amp;"_ ","")&amp;TRIM(Q461),"")&amp;
IF("RL"=F461,IF(ISTEXT(R461),TRIM(R461)&amp;"_ ","")&amp;TRIM(S461),"")
),
"")</f>
        <v>Created_ Handling. Occurred. Date</v>
      </c>
      <c r="J461" s="23" t="s">
        <v>1951</v>
      </c>
      <c r="K461" s="9" t="s">
        <v>1948</v>
      </c>
      <c r="L461" s="23"/>
      <c r="M461" s="7" t="s">
        <v>303</v>
      </c>
      <c r="N461" s="22"/>
      <c r="O461" s="7" t="s">
        <v>171</v>
      </c>
      <c r="P461" s="22"/>
      <c r="Q461" s="7" t="s">
        <v>152</v>
      </c>
      <c r="R461" s="22"/>
      <c r="S461" s="7" t="s">
        <v>152</v>
      </c>
      <c r="T461" s="9" t="s">
        <v>314</v>
      </c>
      <c r="U461" s="29" t="s">
        <v>2329</v>
      </c>
    </row>
    <row r="462" spans="1:21" s="7" customFormat="1" ht="15.75" customHeight="1">
      <c r="A462" s="6"/>
      <c r="B462" s="6"/>
      <c r="C462" s="33"/>
      <c r="D462" s="5">
        <v>40</v>
      </c>
      <c r="E462" s="31" t="s">
        <v>2294</v>
      </c>
      <c r="F462" s="8" t="s">
        <v>157</v>
      </c>
      <c r="G462" s="29" t="s">
        <v>266</v>
      </c>
      <c r="H462" s="6" t="s">
        <v>315</v>
      </c>
      <c r="I462" s="6" t="str">
        <f>IF("DT"=G462,TRIM(M462)&amp;". Type","")&amp;
IF(AND(ISBLANK(F462),"CC"=G462),IF(ISTEXT(J462),TRIM(J462)&amp;"_ ","")&amp;TRIM(K462)&amp;". "&amp;IF(ISTEXT(L462),TRIM(L462)&amp;"_ ","")&amp;TRIM(M462),"")&amp;
IF("SC"=G462,IF(ISTEXT(J462),TRIM(J462)&amp;"_ ","")&amp;TRIM(K462)&amp;". "&amp;IF(ISTEXT(L462),TRIM(L462)&amp;"_ ","")&amp;TRIM(M462)&amp;". "&amp;IF(ISTEXT(N462),TRIM(N462)&amp;"_ ","")&amp;TRIM(O462),"")&amp;
IF(OR(AND("CC"=G462,ISTEXT(F462)),"BIE"=G462),
 IF(ISTEXT(J462),TRIM(J462)&amp;"_ ","")&amp;TRIM(K462)&amp;". "&amp;
IF("ID"=F462,
"ID",
IF(ISTEXT(L462),TRIM(L462)&amp;"_ ","")&amp;TRIM(M462)&amp;". ")&amp;(
IF("B"=F462,IF(ISTEXT(N462),TRIM(N462)&amp;"_ ","")&amp;TRIM(O462),"")&amp;
IF("AS"=F462,IF(ISTEXT(P462),TRIM(P462)&amp;"_ ","")&amp;TRIM(Q462),"")&amp;
IF("RL"=F462,IF(ISTEXT(R462),TRIM(R462)&amp;"_ ","")&amp;TRIM(S462),"")
),
"")</f>
        <v>Created_ Handling. Occurred. Time</v>
      </c>
      <c r="J462" s="23" t="s">
        <v>1951</v>
      </c>
      <c r="K462" s="9" t="s">
        <v>1948</v>
      </c>
      <c r="L462" s="23"/>
      <c r="M462" s="7" t="s">
        <v>303</v>
      </c>
      <c r="N462" s="22"/>
      <c r="O462" s="7" t="s">
        <v>307</v>
      </c>
      <c r="P462" s="22"/>
      <c r="Q462" s="7" t="s">
        <v>152</v>
      </c>
      <c r="R462" s="22"/>
      <c r="S462" s="7" t="s">
        <v>152</v>
      </c>
      <c r="T462" s="9" t="s">
        <v>316</v>
      </c>
      <c r="U462" s="29" t="s">
        <v>2329</v>
      </c>
    </row>
    <row r="463" spans="1:21" s="7" customFormat="1" ht="15.75" customHeight="1">
      <c r="A463" s="33" t="s">
        <v>317</v>
      </c>
      <c r="B463" s="33" t="s">
        <v>297</v>
      </c>
      <c r="C463" s="33"/>
      <c r="D463" s="5">
        <v>41</v>
      </c>
      <c r="E463" s="31" t="s">
        <v>2294</v>
      </c>
      <c r="F463" s="8" t="s">
        <v>149</v>
      </c>
      <c r="G463" s="29" t="s">
        <v>266</v>
      </c>
      <c r="H463" s="6" t="s">
        <v>318</v>
      </c>
      <c r="I463" s="6" t="str">
        <f>IF("DT"=G463,TRIM(M463)&amp;". Type","")&amp;
IF(AND(ISBLANK(F463),"CC"=G463),IF(ISTEXT(J463),TRIM(J463)&amp;"_ ","")&amp;TRIM(K463)&amp;". "&amp;IF(ISTEXT(L463),TRIM(L463)&amp;"_ ","")&amp;TRIM(M463),"")&amp;
IF("SC"=G463,IF(ISTEXT(J463),TRIM(J463)&amp;"_ ","")&amp;TRIM(K463)&amp;". "&amp;IF(ISTEXT(L463),TRIM(L463)&amp;"_ ","")&amp;TRIM(M463)&amp;". "&amp;IF(ISTEXT(N463),TRIM(N463)&amp;"_ ","")&amp;TRIM(O463),"")&amp;
IF(OR(AND("CC"=G463,ISTEXT(F463)),"BIE"=G463),
 IF(ISTEXT(J463),TRIM(J463)&amp;"_ ","")&amp;TRIM(K463)&amp;". "&amp;
IF("ID"=F463,
"ID",
IF(ISTEXT(L463),TRIM(L463)&amp;"_ ","")&amp;TRIM(M463)&amp;". ")&amp;(
IF("B"=F463,IF(ISTEXT(N463),TRIM(N463)&amp;"_ ","")&amp;TRIM(O463),"")&amp;
IF("AS"=F463,IF(ISTEXT(P463),TRIM(P463)&amp;"_ ","")&amp;TRIM(Q463),"")&amp;
IF("RL"=F463,IF(ISTEXT(R463),TRIM(R463)&amp;"_ ","")&amp;TRIM(S463),"")
),
"")</f>
        <v xml:space="preserve">Posted_ Handling. Detail. </v>
      </c>
      <c r="J463" s="23" t="s">
        <v>1952</v>
      </c>
      <c r="K463" s="9" t="s">
        <v>1948</v>
      </c>
      <c r="L463" s="23"/>
      <c r="M463" s="6" t="s">
        <v>268</v>
      </c>
      <c r="N463" s="22"/>
      <c r="P463" s="22"/>
      <c r="Q463" s="7" t="s">
        <v>152</v>
      </c>
      <c r="R463" s="22"/>
      <c r="S463" s="7" t="s">
        <v>152</v>
      </c>
      <c r="T463" s="9" t="s">
        <v>2184</v>
      </c>
      <c r="U463" s="29"/>
    </row>
    <row r="464" spans="1:21" s="7" customFormat="1" ht="15.75" customHeight="1">
      <c r="A464" s="6"/>
      <c r="B464" s="6"/>
      <c r="C464" s="33"/>
      <c r="D464" s="5">
        <v>42</v>
      </c>
      <c r="E464" s="31" t="s">
        <v>2294</v>
      </c>
      <c r="F464" s="8" t="s">
        <v>173</v>
      </c>
      <c r="G464" s="29" t="s">
        <v>266</v>
      </c>
      <c r="H464" s="6" t="s">
        <v>319</v>
      </c>
      <c r="I464" s="6" t="str">
        <f>IF("DT"=G464,TRIM(M464)&amp;". Type","")&amp;
IF(AND(ISBLANK(F464),"CC"=G464),IF(ISTEXT(J464),TRIM(J464)&amp;"_ ","")&amp;TRIM(K464)&amp;". "&amp;IF(ISTEXT(L464),TRIM(L464)&amp;"_ ","")&amp;TRIM(M464),"")&amp;
IF("SC"=G464,IF(ISTEXT(J464),TRIM(J464)&amp;"_ ","")&amp;TRIM(K464)&amp;". "&amp;IF(ISTEXT(L464),TRIM(L464)&amp;"_ ","")&amp;TRIM(M464)&amp;". "&amp;IF(ISTEXT(N464),TRIM(N464)&amp;"_ ","")&amp;TRIM(O464),"")&amp;
IF(OR(AND("CC"=G464,ISTEXT(F464)),"BIE"=G464),
 IF(ISTEXT(J464),TRIM(J464)&amp;"_ ","")&amp;TRIM(K464)&amp;". "&amp;
IF("ID"=F464,
"ID",
IF(ISTEXT(L464),TRIM(L464)&amp;"_ ","")&amp;TRIM(M464)&amp;". ")&amp;(
IF("B"=F464,IF(ISTEXT(N464),TRIM(N464)&amp;"_ ","")&amp;TRIM(O464),"")&amp;
IF("AS"=F464,IF(ISTEXT(P464),TRIM(P464)&amp;"_ ","")&amp;TRIM(Q464),"")&amp;
IF("RL"=F464,IF(ISTEXT(R464),TRIM(R464)&amp;"_ ","")&amp;TRIM(S464),"")
),
"")</f>
        <v>Posted_ Handling. By. System User_ Person</v>
      </c>
      <c r="J464" s="23" t="s">
        <v>1952</v>
      </c>
      <c r="K464" s="9" t="s">
        <v>1948</v>
      </c>
      <c r="L464" s="23"/>
      <c r="M464" s="7" t="s">
        <v>300</v>
      </c>
      <c r="N464" s="22"/>
      <c r="P464" s="22"/>
      <c r="Q464" s="7" t="s">
        <v>152</v>
      </c>
      <c r="R464" s="12" t="s">
        <v>301</v>
      </c>
      <c r="S464" s="6" t="s">
        <v>220</v>
      </c>
      <c r="T464" s="9" t="s">
        <v>312</v>
      </c>
      <c r="U464" s="29" t="s">
        <v>2332</v>
      </c>
    </row>
    <row r="465" spans="1:21" s="7" customFormat="1" ht="15.75" customHeight="1">
      <c r="A465" s="6"/>
      <c r="B465" s="6"/>
      <c r="C465" s="33"/>
      <c r="D465" s="5">
        <v>43</v>
      </c>
      <c r="E465" s="31" t="s">
        <v>2294</v>
      </c>
      <c r="F465" s="8" t="s">
        <v>157</v>
      </c>
      <c r="G465" s="29" t="s">
        <v>266</v>
      </c>
      <c r="H465" s="6" t="s">
        <v>320</v>
      </c>
      <c r="I465" s="6" t="str">
        <f>IF("DT"=G465,TRIM(M465)&amp;". Type","")&amp;
IF(AND(ISBLANK(F465),"CC"=G465),IF(ISTEXT(J465),TRIM(J465)&amp;"_ ","")&amp;TRIM(K465)&amp;". "&amp;IF(ISTEXT(L465),TRIM(L465)&amp;"_ ","")&amp;TRIM(M465),"")&amp;
IF("SC"=G465,IF(ISTEXT(J465),TRIM(J465)&amp;"_ ","")&amp;TRIM(K465)&amp;". "&amp;IF(ISTEXT(L465),TRIM(L465)&amp;"_ ","")&amp;TRIM(M465)&amp;". "&amp;IF(ISTEXT(N465),TRIM(N465)&amp;"_ ","")&amp;TRIM(O465),"")&amp;
IF(OR(AND("CC"=G465,ISTEXT(F465)),"BIE"=G465),
 IF(ISTEXT(J465),TRIM(J465)&amp;"_ ","")&amp;TRIM(K465)&amp;". "&amp;
IF("ID"=F465,
"ID",
IF(ISTEXT(L465),TRIM(L465)&amp;"_ ","")&amp;TRIM(M465)&amp;". ")&amp;(
IF("B"=F465,IF(ISTEXT(N465),TRIM(N465)&amp;"_ ","")&amp;TRIM(O465),"")&amp;
IF("AS"=F465,IF(ISTEXT(P465),TRIM(P465)&amp;"_ ","")&amp;TRIM(Q465),"")&amp;
IF("RL"=F465,IF(ISTEXT(R465),TRIM(R465)&amp;"_ ","")&amp;TRIM(S465),"")
),
"")</f>
        <v>Posted_ Handling. Occurred. Date</v>
      </c>
      <c r="J465" s="23" t="s">
        <v>1952</v>
      </c>
      <c r="K465" s="9" t="s">
        <v>1948</v>
      </c>
      <c r="L465" s="23"/>
      <c r="M465" s="7" t="s">
        <v>303</v>
      </c>
      <c r="N465" s="22"/>
      <c r="O465" s="7" t="s">
        <v>171</v>
      </c>
      <c r="P465" s="22"/>
      <c r="Q465" s="7" t="s">
        <v>152</v>
      </c>
      <c r="R465" s="22"/>
      <c r="S465" s="7" t="s">
        <v>152</v>
      </c>
      <c r="T465" s="9" t="s">
        <v>314</v>
      </c>
      <c r="U465" s="29" t="s">
        <v>2329</v>
      </c>
    </row>
    <row r="466" spans="1:21" s="7" customFormat="1" ht="15.75" customHeight="1">
      <c r="A466" s="6"/>
      <c r="B466" s="6"/>
      <c r="C466" s="33"/>
      <c r="D466" s="5">
        <v>44</v>
      </c>
      <c r="E466" s="31" t="s">
        <v>2294</v>
      </c>
      <c r="F466" s="8" t="s">
        <v>157</v>
      </c>
      <c r="G466" s="29" t="s">
        <v>266</v>
      </c>
      <c r="H466" s="6" t="s">
        <v>321</v>
      </c>
      <c r="I466" s="6" t="str">
        <f>IF("DT"=G466,TRIM(M466)&amp;". Type","")&amp;
IF(AND(ISBLANK(F466),"CC"=G466),IF(ISTEXT(J466),TRIM(J466)&amp;"_ ","")&amp;TRIM(K466)&amp;". "&amp;IF(ISTEXT(L466),TRIM(L466)&amp;"_ ","")&amp;TRIM(M466),"")&amp;
IF("SC"=G466,IF(ISTEXT(J466),TRIM(J466)&amp;"_ ","")&amp;TRIM(K466)&amp;". "&amp;IF(ISTEXT(L466),TRIM(L466)&amp;"_ ","")&amp;TRIM(M466)&amp;". "&amp;IF(ISTEXT(N466),TRIM(N466)&amp;"_ ","")&amp;TRIM(O466),"")&amp;
IF(OR(AND("CC"=G466,ISTEXT(F466)),"BIE"=G466),
 IF(ISTEXT(J466),TRIM(J466)&amp;"_ ","")&amp;TRIM(K466)&amp;". "&amp;
IF("ID"=F466,
"ID",
IF(ISTEXT(L466),TRIM(L466)&amp;"_ ","")&amp;TRIM(M466)&amp;". ")&amp;(
IF("B"=F466,IF(ISTEXT(N466),TRIM(N466)&amp;"_ ","")&amp;TRIM(O466),"")&amp;
IF("AS"=F466,IF(ISTEXT(P466),TRIM(P466)&amp;"_ ","")&amp;TRIM(Q466),"")&amp;
IF("RL"=F466,IF(ISTEXT(R466),TRIM(R466)&amp;"_ ","")&amp;TRIM(S466),"")
),
"")</f>
        <v>Posted_ Handling. Occurred. Time</v>
      </c>
      <c r="J466" s="23" t="s">
        <v>1952</v>
      </c>
      <c r="K466" s="9" t="s">
        <v>1948</v>
      </c>
      <c r="L466" s="23"/>
      <c r="M466" s="7" t="s">
        <v>303</v>
      </c>
      <c r="N466" s="22"/>
      <c r="O466" s="7" t="s">
        <v>307</v>
      </c>
      <c r="P466" s="22"/>
      <c r="Q466" s="7" t="s">
        <v>152</v>
      </c>
      <c r="R466" s="22"/>
      <c r="S466" s="7" t="s">
        <v>152</v>
      </c>
      <c r="T466" s="9" t="s">
        <v>316</v>
      </c>
      <c r="U466" s="29" t="s">
        <v>2329</v>
      </c>
    </row>
    <row r="467" spans="1:21" s="7" customFormat="1" ht="15.75" customHeight="1">
      <c r="A467" s="6"/>
      <c r="B467" s="6"/>
      <c r="C467" s="33"/>
      <c r="D467" s="5">
        <v>45</v>
      </c>
      <c r="E467" s="31" t="s">
        <v>2294</v>
      </c>
      <c r="F467" s="8" t="s">
        <v>149</v>
      </c>
      <c r="G467" s="29" t="s">
        <v>266</v>
      </c>
      <c r="H467" s="6" t="s">
        <v>322</v>
      </c>
      <c r="I467" s="6" t="str">
        <f>IF("DT"=G467,TRIM(M467)&amp;". Type","")&amp;
IF(AND(ISBLANK(F467),"CC"=G467),IF(ISTEXT(J467),TRIM(J467)&amp;"_ ","")&amp;TRIM(K467)&amp;". "&amp;IF(ISTEXT(L467),TRIM(L467)&amp;"_ ","")&amp;TRIM(M467),"")&amp;
IF("SC"=G467,IF(ISTEXT(J467),TRIM(J467)&amp;"_ ","")&amp;TRIM(K467)&amp;". "&amp;IF(ISTEXT(L467),TRIM(L467)&amp;"_ ","")&amp;TRIM(M467)&amp;". "&amp;IF(ISTEXT(N467),TRIM(N467)&amp;"_ ","")&amp;TRIM(O467),"")&amp;
IF(OR(AND("CC"=G467,ISTEXT(F467)),"BIE"=G467),
 IF(ISTEXT(J467),TRIM(J467)&amp;"_ ","")&amp;TRIM(K467)&amp;". "&amp;
IF("ID"=F467,
"ID",
IF(ISTEXT(L467),TRIM(L467)&amp;"_ ","")&amp;TRIM(M467)&amp;". ")&amp;(
IF("B"=F467,IF(ISTEXT(N467),TRIM(N467)&amp;"_ ","")&amp;TRIM(O467),"")&amp;
IF("AS"=F467,IF(ISTEXT(P467),TRIM(P467)&amp;"_ ","")&amp;TRIM(Q467),"")&amp;
IF("RL"=F467,IF(ISTEXT(R467),TRIM(R467)&amp;"_ ","")&amp;TRIM(S467),"")
),
"")</f>
        <v xml:space="preserve">Entered_ Handling. Detail. </v>
      </c>
      <c r="J467" s="23" t="s">
        <v>323</v>
      </c>
      <c r="K467" s="9" t="s">
        <v>1948</v>
      </c>
      <c r="L467" s="23"/>
      <c r="M467" s="6" t="s">
        <v>268</v>
      </c>
      <c r="N467" s="22"/>
      <c r="P467" s="22"/>
      <c r="Q467" s="7" t="s">
        <v>152</v>
      </c>
      <c r="R467" s="22"/>
      <c r="S467" s="7" t="s">
        <v>152</v>
      </c>
      <c r="T467" s="9" t="s">
        <v>1874</v>
      </c>
      <c r="U467" s="29"/>
    </row>
    <row r="468" spans="1:21" s="7" customFormat="1" ht="15.75" customHeight="1">
      <c r="A468" s="6"/>
      <c r="B468" s="6"/>
      <c r="C468" s="33"/>
      <c r="D468" s="5">
        <v>46</v>
      </c>
      <c r="E468" s="31" t="s">
        <v>2294</v>
      </c>
      <c r="F468" s="8" t="s">
        <v>173</v>
      </c>
      <c r="G468" s="29" t="s">
        <v>266</v>
      </c>
      <c r="H468" s="6" t="s">
        <v>324</v>
      </c>
      <c r="I468" s="6" t="str">
        <f>IF("DT"=G468,TRIM(M468)&amp;". Type","")&amp;
IF(AND(ISBLANK(F468),"CC"=G468),IF(ISTEXT(J468),TRIM(J468)&amp;"_ ","")&amp;TRIM(K468)&amp;". "&amp;IF(ISTEXT(L468),TRIM(L468)&amp;"_ ","")&amp;TRIM(M468),"")&amp;
IF("SC"=G468,IF(ISTEXT(J468),TRIM(J468)&amp;"_ ","")&amp;TRIM(K468)&amp;". "&amp;IF(ISTEXT(L468),TRIM(L468)&amp;"_ ","")&amp;TRIM(M468)&amp;". "&amp;IF(ISTEXT(N468),TRIM(N468)&amp;"_ ","")&amp;TRIM(O468),"")&amp;
IF(OR(AND("CC"=G468,ISTEXT(F468)),"BIE"=G468),
 IF(ISTEXT(J468),TRIM(J468)&amp;"_ ","")&amp;TRIM(K468)&amp;". "&amp;
IF("ID"=F468,
"ID",
IF(ISTEXT(L468),TRIM(L468)&amp;"_ ","")&amp;TRIM(M468)&amp;". ")&amp;(
IF("B"=F468,IF(ISTEXT(N468),TRIM(N468)&amp;"_ ","")&amp;TRIM(O468),"")&amp;
IF("AS"=F468,IF(ISTEXT(P468),TRIM(P468)&amp;"_ ","")&amp;TRIM(Q468),"")&amp;
IF("RL"=F468,IF(ISTEXT(R468),TRIM(R468)&amp;"_ ","")&amp;TRIM(S468),"")
),
"")</f>
        <v>Entered_ Handling. By. System User_ Person</v>
      </c>
      <c r="J468" s="23" t="s">
        <v>323</v>
      </c>
      <c r="K468" s="9" t="s">
        <v>1948</v>
      </c>
      <c r="L468" s="23"/>
      <c r="M468" s="7" t="s">
        <v>300</v>
      </c>
      <c r="N468" s="22"/>
      <c r="P468" s="22"/>
      <c r="Q468" s="7" t="s">
        <v>152</v>
      </c>
      <c r="R468" s="12" t="s">
        <v>301</v>
      </c>
      <c r="S468" s="6" t="s">
        <v>220</v>
      </c>
      <c r="T468" s="9" t="s">
        <v>325</v>
      </c>
      <c r="U468" s="29" t="s">
        <v>2332</v>
      </c>
    </row>
    <row r="469" spans="1:21" s="7" customFormat="1" ht="15.75" customHeight="1">
      <c r="A469" s="6"/>
      <c r="B469" s="6"/>
      <c r="C469" s="33"/>
      <c r="D469" s="5">
        <v>47</v>
      </c>
      <c r="E469" s="31" t="s">
        <v>2294</v>
      </c>
      <c r="F469" s="8" t="s">
        <v>157</v>
      </c>
      <c r="G469" s="29" t="s">
        <v>266</v>
      </c>
      <c r="H469" s="6" t="s">
        <v>326</v>
      </c>
      <c r="I469" s="6" t="str">
        <f>IF("DT"=G469,TRIM(M469)&amp;". Type","")&amp;
IF(AND(ISBLANK(F469),"CC"=G469),IF(ISTEXT(J469),TRIM(J469)&amp;"_ ","")&amp;TRIM(K469)&amp;". "&amp;IF(ISTEXT(L469),TRIM(L469)&amp;"_ ","")&amp;TRIM(M469),"")&amp;
IF("SC"=G469,IF(ISTEXT(J469),TRIM(J469)&amp;"_ ","")&amp;TRIM(K469)&amp;". "&amp;IF(ISTEXT(L469),TRIM(L469)&amp;"_ ","")&amp;TRIM(M469)&amp;". "&amp;IF(ISTEXT(N469),TRIM(N469)&amp;"_ ","")&amp;TRIM(O469),"")&amp;
IF(OR(AND("CC"=G469,ISTEXT(F469)),"BIE"=G469),
 IF(ISTEXT(J469),TRIM(J469)&amp;"_ ","")&amp;TRIM(K469)&amp;". "&amp;
IF("ID"=F469,
"ID",
IF(ISTEXT(L469),TRIM(L469)&amp;"_ ","")&amp;TRIM(M469)&amp;". ")&amp;(
IF("B"=F469,IF(ISTEXT(N469),TRIM(N469)&amp;"_ ","")&amp;TRIM(O469),"")&amp;
IF("AS"=F469,IF(ISTEXT(P469),TRIM(P469)&amp;"_ ","")&amp;TRIM(Q469),"")&amp;
IF("RL"=F469,IF(ISTEXT(R469),TRIM(R469)&amp;"_ ","")&amp;TRIM(S469),"")
),
"")</f>
        <v>Entered_ Handling. Occurred. Date</v>
      </c>
      <c r="J469" s="23" t="s">
        <v>323</v>
      </c>
      <c r="K469" s="9" t="s">
        <v>1948</v>
      </c>
      <c r="L469" s="23"/>
      <c r="M469" s="7" t="s">
        <v>303</v>
      </c>
      <c r="N469" s="22"/>
      <c r="O469" s="7" t="s">
        <v>171</v>
      </c>
      <c r="P469" s="22"/>
      <c r="Q469" s="7" t="s">
        <v>152</v>
      </c>
      <c r="R469" s="22"/>
      <c r="S469" s="7" t="s">
        <v>152</v>
      </c>
      <c r="T469" s="9" t="s">
        <v>314</v>
      </c>
      <c r="U469" s="29" t="s">
        <v>2329</v>
      </c>
    </row>
    <row r="470" spans="1:21" s="7" customFormat="1" ht="15.75" customHeight="1">
      <c r="A470" s="6"/>
      <c r="B470" s="6"/>
      <c r="C470" s="33"/>
      <c r="D470" s="5">
        <v>48</v>
      </c>
      <c r="E470" s="31" t="s">
        <v>2294</v>
      </c>
      <c r="F470" s="8" t="s">
        <v>157</v>
      </c>
      <c r="G470" s="29" t="s">
        <v>266</v>
      </c>
      <c r="H470" s="6" t="s">
        <v>327</v>
      </c>
      <c r="I470" s="6" t="str">
        <f>IF("DT"=G470,TRIM(M470)&amp;". Type","")&amp;
IF(AND(ISBLANK(F470),"CC"=G470),IF(ISTEXT(J470),TRIM(J470)&amp;"_ ","")&amp;TRIM(K470)&amp;". "&amp;IF(ISTEXT(L470),TRIM(L470)&amp;"_ ","")&amp;TRIM(M470),"")&amp;
IF("SC"=G470,IF(ISTEXT(J470),TRIM(J470)&amp;"_ ","")&amp;TRIM(K470)&amp;". "&amp;IF(ISTEXT(L470),TRIM(L470)&amp;"_ ","")&amp;TRIM(M470)&amp;". "&amp;IF(ISTEXT(N470),TRIM(N470)&amp;"_ ","")&amp;TRIM(O470),"")&amp;
IF(OR(AND("CC"=G470,ISTEXT(F470)),"BIE"=G470),
 IF(ISTEXT(J470),TRIM(J470)&amp;"_ ","")&amp;TRIM(K470)&amp;". "&amp;
IF("ID"=F470,
"ID",
IF(ISTEXT(L470),TRIM(L470)&amp;"_ ","")&amp;TRIM(M470)&amp;". ")&amp;(
IF("B"=F470,IF(ISTEXT(N470),TRIM(N470)&amp;"_ ","")&amp;TRIM(O470),"")&amp;
IF("AS"=F470,IF(ISTEXT(P470),TRIM(P470)&amp;"_ ","")&amp;TRIM(Q470),"")&amp;
IF("RL"=F470,IF(ISTEXT(R470),TRIM(R470)&amp;"_ ","")&amp;TRIM(S470),"")
),
"")</f>
        <v>Entered_ Handling. Occurred. Time</v>
      </c>
      <c r="J470" s="23" t="s">
        <v>323</v>
      </c>
      <c r="K470" s="9" t="s">
        <v>1948</v>
      </c>
      <c r="L470" s="23"/>
      <c r="M470" s="7" t="s">
        <v>303</v>
      </c>
      <c r="N470" s="22"/>
      <c r="O470" s="7" t="s">
        <v>307</v>
      </c>
      <c r="P470" s="22"/>
      <c r="Q470" s="7" t="s">
        <v>152</v>
      </c>
      <c r="R470" s="22"/>
      <c r="S470" s="7" t="s">
        <v>152</v>
      </c>
      <c r="T470" s="9" t="s">
        <v>316</v>
      </c>
      <c r="U470" s="29" t="s">
        <v>2329</v>
      </c>
    </row>
    <row r="471" spans="1:21" s="7" customFormat="1" ht="15.75" customHeight="1">
      <c r="A471" s="6" t="s">
        <v>328</v>
      </c>
      <c r="B471" s="6" t="s">
        <v>297</v>
      </c>
      <c r="C471" s="33"/>
      <c r="D471" s="5">
        <v>49</v>
      </c>
      <c r="E471" s="31" t="s">
        <v>2294</v>
      </c>
      <c r="F471" s="12" t="s">
        <v>149</v>
      </c>
      <c r="G471" s="29" t="s">
        <v>266</v>
      </c>
      <c r="H471" s="6" t="s">
        <v>329</v>
      </c>
      <c r="I471" s="6" t="str">
        <f>IF("DT"=G471,TRIM(M471)&amp;". Type","")&amp;
IF(AND(ISBLANK(F471),"CC"=G471),IF(ISTEXT(J471),TRIM(J471)&amp;"_ ","")&amp;TRIM(K471)&amp;". "&amp;IF(ISTEXT(L471),TRIM(L471)&amp;"_ ","")&amp;TRIM(M471),"")&amp;
IF("SC"=G471,IF(ISTEXT(J471),TRIM(J471)&amp;"_ ","")&amp;TRIM(K471)&amp;". "&amp;IF(ISTEXT(L471),TRIM(L471)&amp;"_ ","")&amp;TRIM(M471)&amp;". "&amp;IF(ISTEXT(N471),TRIM(N471)&amp;"_ ","")&amp;TRIM(O471),"")&amp;
IF(OR(AND("CC"=G471,ISTEXT(F471)),"BIE"=G471),
 IF(ISTEXT(J471),TRIM(J471)&amp;"_ ","")&amp;TRIM(K471)&amp;". "&amp;
IF("ID"=F471,
"ID",
IF(ISTEXT(L471),TRIM(L471)&amp;"_ ","")&amp;TRIM(M471)&amp;". ")&amp;(
IF("B"=F471,IF(ISTEXT(N471),TRIM(N471)&amp;"_ ","")&amp;TRIM(O471),"")&amp;
IF("AS"=F471,IF(ISTEXT(P471),TRIM(P471)&amp;"_ ","")&amp;TRIM(Q471),"")&amp;
IF("RL"=F471,IF(ISTEXT(R471),TRIM(R471)&amp;"_ ","")&amp;TRIM(S471),"")
),
"")</f>
        <v xml:space="preserve">Approved_ Handling. Detail. </v>
      </c>
      <c r="J471" s="23" t="s">
        <v>1953</v>
      </c>
      <c r="K471" s="9" t="s">
        <v>1948</v>
      </c>
      <c r="L471" s="23"/>
      <c r="M471" s="6" t="s">
        <v>268</v>
      </c>
      <c r="N471" s="12"/>
      <c r="O471" s="6"/>
      <c r="P471" s="12"/>
      <c r="Q471" s="6"/>
      <c r="R471" s="12"/>
      <c r="S471" s="6"/>
      <c r="T471" s="9" t="s">
        <v>2185</v>
      </c>
      <c r="U471" s="29"/>
    </row>
    <row r="472" spans="1:21" s="7" customFormat="1" ht="15.75" customHeight="1">
      <c r="A472" s="6"/>
      <c r="B472" s="6"/>
      <c r="C472" s="33"/>
      <c r="D472" s="5">
        <v>50</v>
      </c>
      <c r="E472" s="31" t="s">
        <v>2294</v>
      </c>
      <c r="F472" s="12" t="s">
        <v>173</v>
      </c>
      <c r="G472" s="29" t="s">
        <v>266</v>
      </c>
      <c r="H472" s="6" t="s">
        <v>330</v>
      </c>
      <c r="I472" s="6" t="str">
        <f>IF("DT"=G472,TRIM(M472)&amp;". Type","")&amp;
IF(AND(ISBLANK(F472),"CC"=G472),IF(ISTEXT(J472),TRIM(J472)&amp;"_ ","")&amp;TRIM(K472)&amp;". "&amp;IF(ISTEXT(L472),TRIM(L472)&amp;"_ ","")&amp;TRIM(M472),"")&amp;
IF("SC"=G472,IF(ISTEXT(J472),TRIM(J472)&amp;"_ ","")&amp;TRIM(K472)&amp;". "&amp;IF(ISTEXT(L472),TRIM(L472)&amp;"_ ","")&amp;TRIM(M472)&amp;". "&amp;IF(ISTEXT(N472),TRIM(N472)&amp;"_ ","")&amp;TRIM(O472),"")&amp;
IF(OR(AND("CC"=G472,ISTEXT(F472)),"BIE"=G472),
 IF(ISTEXT(J472),TRIM(J472)&amp;"_ ","")&amp;TRIM(K472)&amp;". "&amp;
IF("ID"=F472,
"ID",
IF(ISTEXT(L472),TRIM(L472)&amp;"_ ","")&amp;TRIM(M472)&amp;". ")&amp;(
IF("B"=F472,IF(ISTEXT(N472),TRIM(N472)&amp;"_ ","")&amp;TRIM(O472),"")&amp;
IF("AS"=F472,IF(ISTEXT(P472),TRIM(P472)&amp;"_ ","")&amp;TRIM(Q472),"")&amp;
IF("RL"=F472,IF(ISTEXT(R472),TRIM(R472)&amp;"_ ","")&amp;TRIM(S472),"")
),
"")</f>
        <v>Approved_ Handling. By. System User_ Person</v>
      </c>
      <c r="J472" s="23" t="s">
        <v>1953</v>
      </c>
      <c r="K472" s="9" t="s">
        <v>1948</v>
      </c>
      <c r="L472" s="23"/>
      <c r="M472" s="6" t="s">
        <v>300</v>
      </c>
      <c r="N472" s="12"/>
      <c r="O472" s="6"/>
      <c r="P472" s="12"/>
      <c r="Q472" s="6"/>
      <c r="R472" s="12" t="s">
        <v>301</v>
      </c>
      <c r="S472" s="6" t="s">
        <v>220</v>
      </c>
      <c r="T472" s="9" t="s">
        <v>316</v>
      </c>
      <c r="U472" s="29" t="s">
        <v>2332</v>
      </c>
    </row>
    <row r="473" spans="1:21" s="7" customFormat="1" ht="15.75" customHeight="1">
      <c r="A473" s="6"/>
      <c r="B473" s="6"/>
      <c r="C473" s="33"/>
      <c r="D473" s="5">
        <v>51</v>
      </c>
      <c r="E473" s="31" t="s">
        <v>2294</v>
      </c>
      <c r="F473" s="12" t="s">
        <v>157</v>
      </c>
      <c r="G473" s="29" t="s">
        <v>266</v>
      </c>
      <c r="H473" s="6" t="s">
        <v>331</v>
      </c>
      <c r="I473" s="6" t="str">
        <f>IF("DT"=G473,TRIM(M473)&amp;". Type","")&amp;
IF(AND(ISBLANK(F473),"CC"=G473),IF(ISTEXT(J473),TRIM(J473)&amp;"_ ","")&amp;TRIM(K473)&amp;". "&amp;IF(ISTEXT(L473),TRIM(L473)&amp;"_ ","")&amp;TRIM(M473),"")&amp;
IF("SC"=G473,IF(ISTEXT(J473),TRIM(J473)&amp;"_ ","")&amp;TRIM(K473)&amp;". "&amp;IF(ISTEXT(L473),TRIM(L473)&amp;"_ ","")&amp;TRIM(M473)&amp;". "&amp;IF(ISTEXT(N473),TRIM(N473)&amp;"_ ","")&amp;TRIM(O473),"")&amp;
IF(OR(AND("CC"=G473,ISTEXT(F473)),"BIE"=G473),
 IF(ISTEXT(J473),TRIM(J473)&amp;"_ ","")&amp;TRIM(K473)&amp;". "&amp;
IF("ID"=F473,
"ID",
IF(ISTEXT(L473),TRIM(L473)&amp;"_ ","")&amp;TRIM(M473)&amp;". ")&amp;(
IF("B"=F473,IF(ISTEXT(N473),TRIM(N473)&amp;"_ ","")&amp;TRIM(O473),"")&amp;
IF("AS"=F473,IF(ISTEXT(P473),TRIM(P473)&amp;"_ ","")&amp;TRIM(Q473),"")&amp;
IF("RL"=F473,IF(ISTEXT(R473),TRIM(R473)&amp;"_ ","")&amp;TRIM(S473),"")
),
"")</f>
        <v>Approved_ Handling. Occurred. Date</v>
      </c>
      <c r="J473" s="23" t="s">
        <v>1953</v>
      </c>
      <c r="K473" s="9" t="s">
        <v>1948</v>
      </c>
      <c r="L473" s="23"/>
      <c r="M473" s="7" t="s">
        <v>303</v>
      </c>
      <c r="N473" s="22"/>
      <c r="O473" s="7" t="s">
        <v>171</v>
      </c>
      <c r="P473" s="12"/>
      <c r="Q473" s="6"/>
      <c r="R473" s="12"/>
      <c r="S473" s="6"/>
      <c r="T473" s="9" t="s">
        <v>332</v>
      </c>
      <c r="U473" s="29" t="s">
        <v>2329</v>
      </c>
    </row>
    <row r="474" spans="1:21" s="7" customFormat="1" ht="15.75" customHeight="1">
      <c r="A474" s="6"/>
      <c r="B474" s="6"/>
      <c r="C474" s="33"/>
      <c r="D474" s="5">
        <v>52</v>
      </c>
      <c r="E474" s="31" t="s">
        <v>2294</v>
      </c>
      <c r="F474" s="12" t="s">
        <v>157</v>
      </c>
      <c r="G474" s="29" t="s">
        <v>266</v>
      </c>
      <c r="H474" s="6" t="s">
        <v>333</v>
      </c>
      <c r="I474" s="6" t="str">
        <f>IF("DT"=G474,TRIM(M474)&amp;". Type","")&amp;
IF(AND(ISBLANK(F474),"CC"=G474),IF(ISTEXT(J474),TRIM(J474)&amp;"_ ","")&amp;TRIM(K474)&amp;". "&amp;IF(ISTEXT(L474),TRIM(L474)&amp;"_ ","")&amp;TRIM(M474),"")&amp;
IF("SC"=G474,IF(ISTEXT(J474),TRIM(J474)&amp;"_ ","")&amp;TRIM(K474)&amp;". "&amp;IF(ISTEXT(L474),TRIM(L474)&amp;"_ ","")&amp;TRIM(M474)&amp;". "&amp;IF(ISTEXT(N474),TRIM(N474)&amp;"_ ","")&amp;TRIM(O474),"")&amp;
IF(OR(AND("CC"=G474,ISTEXT(F474)),"BIE"=G474),
 IF(ISTEXT(J474),TRIM(J474)&amp;"_ ","")&amp;TRIM(K474)&amp;". "&amp;
IF("ID"=F474,
"ID",
IF(ISTEXT(L474),TRIM(L474)&amp;"_ ","")&amp;TRIM(M474)&amp;". ")&amp;(
IF("B"=F474,IF(ISTEXT(N474),TRIM(N474)&amp;"_ ","")&amp;TRIM(O474),"")&amp;
IF("AS"=F474,IF(ISTEXT(P474),TRIM(P474)&amp;"_ ","")&amp;TRIM(Q474),"")&amp;
IF("RL"=F474,IF(ISTEXT(R474),TRIM(R474)&amp;"_ ","")&amp;TRIM(S474),"")
),
"")</f>
        <v>Approved_ Handling. Occurred. Time</v>
      </c>
      <c r="J474" s="23" t="s">
        <v>1953</v>
      </c>
      <c r="K474" s="9" t="s">
        <v>1948</v>
      </c>
      <c r="L474" s="23"/>
      <c r="M474" s="7" t="s">
        <v>303</v>
      </c>
      <c r="N474" s="22"/>
      <c r="O474" s="7" t="s">
        <v>307</v>
      </c>
      <c r="P474" s="12"/>
      <c r="Q474" s="6"/>
      <c r="R474" s="12"/>
      <c r="S474" s="6"/>
      <c r="T474" s="9" t="s">
        <v>314</v>
      </c>
      <c r="U474" s="29" t="s">
        <v>2329</v>
      </c>
    </row>
    <row r="475" spans="1:21" s="7" customFormat="1" ht="15.75" customHeight="1">
      <c r="A475" s="6" t="s">
        <v>334</v>
      </c>
      <c r="B475" s="6" t="s">
        <v>297</v>
      </c>
      <c r="C475" s="33"/>
      <c r="D475" s="5">
        <v>53</v>
      </c>
      <c r="E475" s="31" t="s">
        <v>2294</v>
      </c>
      <c r="F475" s="12" t="s">
        <v>149</v>
      </c>
      <c r="G475" s="29" t="s">
        <v>266</v>
      </c>
      <c r="H475" s="6" t="s">
        <v>335</v>
      </c>
      <c r="I475" s="6" t="str">
        <f>IF("DT"=G475,TRIM(M475)&amp;". Type","")&amp;
IF(AND(ISBLANK(F475),"CC"=G475),IF(ISTEXT(J475),TRIM(J475)&amp;"_ ","")&amp;TRIM(K475)&amp;". "&amp;IF(ISTEXT(L475),TRIM(L475)&amp;"_ ","")&amp;TRIM(M475),"")&amp;
IF("SC"=G475,IF(ISTEXT(J475),TRIM(J475)&amp;"_ ","")&amp;TRIM(K475)&amp;". "&amp;IF(ISTEXT(L475),TRIM(L475)&amp;"_ ","")&amp;TRIM(M475)&amp;". "&amp;IF(ISTEXT(N475),TRIM(N475)&amp;"_ ","")&amp;TRIM(O475),"")&amp;
IF(OR(AND("CC"=G475,ISTEXT(F475)),"BIE"=G475),
 IF(ISTEXT(J475),TRIM(J475)&amp;"_ ","")&amp;TRIM(K475)&amp;". "&amp;
IF("ID"=F475,
"ID",
IF(ISTEXT(L475),TRIM(L475)&amp;"_ ","")&amp;TRIM(M475)&amp;". ")&amp;(
IF("B"=F475,IF(ISTEXT(N475),TRIM(N475)&amp;"_ ","")&amp;TRIM(O475),"")&amp;
IF("AS"=F475,IF(ISTEXT(P475),TRIM(P475)&amp;"_ ","")&amp;TRIM(Q475),"")&amp;
IF("RL"=F475,IF(ISTEXT(R475),TRIM(R475)&amp;"_ ","")&amp;TRIM(S475),"")
),
"")</f>
        <v xml:space="preserve">Last Modified_ Handling. Detail. </v>
      </c>
      <c r="J475" s="23" t="s">
        <v>1890</v>
      </c>
      <c r="K475" s="9" t="s">
        <v>1948</v>
      </c>
      <c r="L475" s="23"/>
      <c r="M475" s="6" t="s">
        <v>268</v>
      </c>
      <c r="N475" s="12"/>
      <c r="O475" s="6"/>
      <c r="P475" s="12"/>
      <c r="Q475" s="6"/>
      <c r="R475" s="12"/>
      <c r="S475" s="6"/>
      <c r="T475" s="9" t="s">
        <v>2186</v>
      </c>
      <c r="U475" s="29"/>
    </row>
    <row r="476" spans="1:21" s="7" customFormat="1" ht="15.75" customHeight="1">
      <c r="A476" s="6"/>
      <c r="B476" s="6"/>
      <c r="C476" s="33"/>
      <c r="D476" s="5">
        <v>54</v>
      </c>
      <c r="E476" s="31" t="s">
        <v>2294</v>
      </c>
      <c r="F476" s="12" t="s">
        <v>173</v>
      </c>
      <c r="G476" s="29" t="s">
        <v>266</v>
      </c>
      <c r="H476" s="6" t="s">
        <v>336</v>
      </c>
      <c r="I476" s="6" t="str">
        <f>IF("DT"=G476,TRIM(M476)&amp;". Type","")&amp;
IF(AND(ISBLANK(F476),"CC"=G476),IF(ISTEXT(J476),TRIM(J476)&amp;"_ ","")&amp;TRIM(K476)&amp;". "&amp;IF(ISTEXT(L476),TRIM(L476)&amp;"_ ","")&amp;TRIM(M476),"")&amp;
IF("SC"=G476,IF(ISTEXT(J476),TRIM(J476)&amp;"_ ","")&amp;TRIM(K476)&amp;". "&amp;IF(ISTEXT(L476),TRIM(L476)&amp;"_ ","")&amp;TRIM(M476)&amp;". "&amp;IF(ISTEXT(N476),TRIM(N476)&amp;"_ ","")&amp;TRIM(O476),"")&amp;
IF(OR(AND("CC"=G476,ISTEXT(F476)),"BIE"=G476),
 IF(ISTEXT(J476),TRIM(J476)&amp;"_ ","")&amp;TRIM(K476)&amp;". "&amp;
IF("ID"=F476,
"ID",
IF(ISTEXT(L476),TRIM(L476)&amp;"_ ","")&amp;TRIM(M476)&amp;". ")&amp;(
IF("B"=F476,IF(ISTEXT(N476),TRIM(N476)&amp;"_ ","")&amp;TRIM(O476),"")&amp;
IF("AS"=F476,IF(ISTEXT(P476),TRIM(P476)&amp;"_ ","")&amp;TRIM(Q476),"")&amp;
IF("RL"=F476,IF(ISTEXT(R476),TRIM(R476)&amp;"_ ","")&amp;TRIM(S476),"")
),
"")</f>
        <v>Last Modified_ Handling. By. System User_ Person</v>
      </c>
      <c r="J476" s="23" t="s">
        <v>1890</v>
      </c>
      <c r="K476" s="9" t="s">
        <v>1948</v>
      </c>
      <c r="L476" s="23"/>
      <c r="M476" s="6" t="s">
        <v>300</v>
      </c>
      <c r="N476" s="12"/>
      <c r="O476" s="6"/>
      <c r="P476" s="12"/>
      <c r="Q476" s="6"/>
      <c r="R476" s="12" t="s">
        <v>301</v>
      </c>
      <c r="S476" s="6" t="s">
        <v>220</v>
      </c>
      <c r="T476" s="9" t="s">
        <v>316</v>
      </c>
      <c r="U476" s="29" t="s">
        <v>2332</v>
      </c>
    </row>
    <row r="477" spans="1:21" s="7" customFormat="1" ht="15.75" customHeight="1">
      <c r="A477" s="6"/>
      <c r="B477" s="6"/>
      <c r="C477" s="33"/>
      <c r="D477" s="5">
        <v>55</v>
      </c>
      <c r="E477" s="31" t="s">
        <v>2294</v>
      </c>
      <c r="F477" s="12" t="s">
        <v>157</v>
      </c>
      <c r="G477" s="29" t="s">
        <v>266</v>
      </c>
      <c r="H477" s="6" t="s">
        <v>337</v>
      </c>
      <c r="I477" s="6" t="str">
        <f>IF("DT"=G477,TRIM(M477)&amp;". Type","")&amp;
IF(AND(ISBLANK(F477),"CC"=G477),IF(ISTEXT(J477),TRIM(J477)&amp;"_ ","")&amp;TRIM(K477)&amp;". "&amp;IF(ISTEXT(L477),TRIM(L477)&amp;"_ ","")&amp;TRIM(M477),"")&amp;
IF("SC"=G477,IF(ISTEXT(J477),TRIM(J477)&amp;"_ ","")&amp;TRIM(K477)&amp;". "&amp;IF(ISTEXT(L477),TRIM(L477)&amp;"_ ","")&amp;TRIM(M477)&amp;". "&amp;IF(ISTEXT(N477),TRIM(N477)&amp;"_ ","")&amp;TRIM(O477),"")&amp;
IF(OR(AND("CC"=G477,ISTEXT(F477)),"BIE"=G477),
 IF(ISTEXT(J477),TRIM(J477)&amp;"_ ","")&amp;TRIM(K477)&amp;". "&amp;
IF("ID"=F477,
"ID",
IF(ISTEXT(L477),TRIM(L477)&amp;"_ ","")&amp;TRIM(M477)&amp;". ")&amp;(
IF("B"=F477,IF(ISTEXT(N477),TRIM(N477)&amp;"_ ","")&amp;TRIM(O477),"")&amp;
IF("AS"=F477,IF(ISTEXT(P477),TRIM(P477)&amp;"_ ","")&amp;TRIM(Q477),"")&amp;
IF("RL"=F477,IF(ISTEXT(R477),TRIM(R477)&amp;"_ ","")&amp;TRIM(S477),"")
),
"")</f>
        <v>Last Modified_ Handling. Occurred. Date</v>
      </c>
      <c r="J477" s="23" t="s">
        <v>1890</v>
      </c>
      <c r="K477" s="9" t="s">
        <v>1948</v>
      </c>
      <c r="L477" s="23"/>
      <c r="M477" s="7" t="s">
        <v>303</v>
      </c>
      <c r="N477" s="22"/>
      <c r="O477" s="7" t="s">
        <v>171</v>
      </c>
      <c r="P477" s="12"/>
      <c r="Q477" s="6"/>
      <c r="R477" s="12"/>
      <c r="S477" s="6"/>
      <c r="T477" s="9" t="s">
        <v>338</v>
      </c>
      <c r="U477" s="29" t="s">
        <v>2329</v>
      </c>
    </row>
    <row r="478" spans="1:21" s="7" customFormat="1" ht="15.75" customHeight="1">
      <c r="A478" s="6"/>
      <c r="B478" s="6"/>
      <c r="C478" s="33"/>
      <c r="D478" s="5">
        <v>56</v>
      </c>
      <c r="E478" s="31" t="s">
        <v>2294</v>
      </c>
      <c r="F478" s="12" t="s">
        <v>157</v>
      </c>
      <c r="G478" s="29" t="s">
        <v>266</v>
      </c>
      <c r="H478" s="6" t="s">
        <v>339</v>
      </c>
      <c r="I478" s="6" t="str">
        <f>IF("DT"=G478,TRIM(M478)&amp;". Type","")&amp;
IF(AND(ISBLANK(F478),"CC"=G478),IF(ISTEXT(J478),TRIM(J478)&amp;"_ ","")&amp;TRIM(K478)&amp;". "&amp;IF(ISTEXT(L478),TRIM(L478)&amp;"_ ","")&amp;TRIM(M478),"")&amp;
IF("SC"=G478,IF(ISTEXT(J478),TRIM(J478)&amp;"_ ","")&amp;TRIM(K478)&amp;". "&amp;IF(ISTEXT(L478),TRIM(L478)&amp;"_ ","")&amp;TRIM(M478)&amp;". "&amp;IF(ISTEXT(N478),TRIM(N478)&amp;"_ ","")&amp;TRIM(O478),"")&amp;
IF(OR(AND("CC"=G478,ISTEXT(F478)),"BIE"=G478),
 IF(ISTEXT(J478),TRIM(J478)&amp;"_ ","")&amp;TRIM(K478)&amp;". "&amp;
IF("ID"=F478,
"ID",
IF(ISTEXT(L478),TRIM(L478)&amp;"_ ","")&amp;TRIM(M478)&amp;". ")&amp;(
IF("B"=F478,IF(ISTEXT(N478),TRIM(N478)&amp;"_ ","")&amp;TRIM(O478),"")&amp;
IF("AS"=F478,IF(ISTEXT(P478),TRIM(P478)&amp;"_ ","")&amp;TRIM(Q478),"")&amp;
IF("RL"=F478,IF(ISTEXT(R478),TRIM(R478)&amp;"_ ","")&amp;TRIM(S478),"")
),
"")</f>
        <v>Last Modified_ Handling. Occurred. Time</v>
      </c>
      <c r="J478" s="23" t="s">
        <v>1890</v>
      </c>
      <c r="K478" s="9" t="s">
        <v>1948</v>
      </c>
      <c r="L478" s="23"/>
      <c r="M478" s="7" t="s">
        <v>303</v>
      </c>
      <c r="N478" s="22"/>
      <c r="O478" s="7" t="s">
        <v>307</v>
      </c>
      <c r="P478" s="12"/>
      <c r="Q478" s="6"/>
      <c r="R478" s="12"/>
      <c r="S478" s="6"/>
      <c r="T478" s="9" t="s">
        <v>314</v>
      </c>
      <c r="U478" s="29" t="s">
        <v>2329</v>
      </c>
    </row>
    <row r="479" spans="1:21" s="7" customFormat="1" ht="15.75" customHeight="1">
      <c r="A479" s="6"/>
      <c r="B479" s="6"/>
      <c r="C479" s="33"/>
      <c r="D479" s="5">
        <v>57</v>
      </c>
      <c r="E479" s="31" t="s">
        <v>2294</v>
      </c>
      <c r="F479" s="8" t="s">
        <v>1733</v>
      </c>
      <c r="G479" s="29" t="s">
        <v>266</v>
      </c>
      <c r="H479" s="6" t="s">
        <v>216</v>
      </c>
      <c r="I479" s="6" t="str">
        <f>IF("DT"=G479,TRIM(M479)&amp;". Type","")&amp;
IF(AND(ISBLANK(F479),"CC"=G479),IF(ISTEXT(J479),TRIM(J479)&amp;"_ ","")&amp;TRIM(K479)&amp;". "&amp;IF(ISTEXT(L479),TRIM(L479)&amp;"_ ","")&amp;TRIM(M479),"")&amp;
IF("SC"=G479,IF(ISTEXT(J479),TRIM(J479)&amp;"_ ","")&amp;TRIM(K479)&amp;". "&amp;IF(ISTEXT(L479),TRIM(L479)&amp;"_ ","")&amp;TRIM(M479)&amp;". "&amp;IF(ISTEXT(N479),TRIM(N479)&amp;"_ ","")&amp;TRIM(O479),"")&amp;
IF(OR(AND("CC"=G479,ISTEXT(F479)),"BIE"=G479),
 IF(ISTEXT(J479),TRIM(J479)&amp;"_ ","")&amp;TRIM(K479)&amp;". "&amp;
IF("ID"=F479,
"ID",
IF(ISTEXT(L479),TRIM(L479)&amp;"_ ","")&amp;TRIM(M479)&amp;". ")&amp;(
IF("B"=F479,IF(ISTEXT(N479),TRIM(N479)&amp;"_ ","")&amp;TRIM(O479),"")&amp;
IF("AS"=F479,IF(ISTEXT(P479),TRIM(P479)&amp;"_ ","")&amp;TRIM(Q479),"")&amp;
IF("RL"=F479,IF(ISTEXT(R479),TRIM(R479)&amp;"_ ","")&amp;TRIM(S479),"")
),
"")</f>
        <v xml:space="preserve">Party. Details. </v>
      </c>
      <c r="J479" s="23"/>
      <c r="K479" s="9" t="s">
        <v>216</v>
      </c>
      <c r="L479" s="23"/>
      <c r="M479" s="6" t="s">
        <v>151</v>
      </c>
      <c r="N479" s="12"/>
      <c r="O479" s="6"/>
      <c r="P479" s="12"/>
      <c r="Q479" s="6" t="s">
        <v>152</v>
      </c>
      <c r="R479" s="12" t="s">
        <v>152</v>
      </c>
      <c r="S479" s="6"/>
      <c r="T479" s="6" t="s">
        <v>1741</v>
      </c>
      <c r="U479" s="29"/>
    </row>
    <row r="480" spans="1:21" s="7" customFormat="1" ht="15.75" customHeight="1">
      <c r="A480" s="6"/>
      <c r="B480" s="6"/>
      <c r="C480" s="33"/>
      <c r="D480" s="5">
        <v>58</v>
      </c>
      <c r="E480" s="31" t="s">
        <v>2294</v>
      </c>
      <c r="F480" s="8" t="s">
        <v>1735</v>
      </c>
      <c r="G480" s="29" t="s">
        <v>266</v>
      </c>
      <c r="H480" s="6" t="s">
        <v>1742</v>
      </c>
      <c r="I480" s="6" t="str">
        <f>IF("DT"=G480,TRIM(M480)&amp;". Type","")&amp;
IF(AND(ISBLANK(F480),"CC"=G480),IF(ISTEXT(J480),TRIM(J480)&amp;"_ ","")&amp;TRIM(K480)&amp;". "&amp;IF(ISTEXT(L480),TRIM(L480)&amp;"_ ","")&amp;TRIM(M480),"")&amp;
IF("SC"=G480,IF(ISTEXT(J480),TRIM(J480)&amp;"_ ","")&amp;TRIM(K480)&amp;". "&amp;IF(ISTEXT(L480),TRIM(L480)&amp;"_ ","")&amp;TRIM(M480)&amp;". "&amp;IF(ISTEXT(N480),TRIM(N480)&amp;"_ ","")&amp;TRIM(O480),"")&amp;
IF(OR(AND("CC"=G480,ISTEXT(F480)),"BIE"=G480),
 IF(ISTEXT(J480),TRIM(J480)&amp;"_ ","")&amp;TRIM(K480)&amp;". "&amp;
IF("ID"=F480,
"ID",
IF(ISTEXT(L480),TRIM(L480)&amp;"_ ","")&amp;TRIM(M480)&amp;". ")&amp;(
IF("B"=F480,IF(ISTEXT(N480),TRIM(N480)&amp;"_ ","")&amp;TRIM(O480),"")&amp;
IF("AS"=F480,IF(ISTEXT(P480),TRIM(P480)&amp;"_ ","")&amp;TRIM(Q480),"")&amp;
IF("RL"=F480,IF(ISTEXT(R480),TRIM(R480)&amp;"_ ","")&amp;TRIM(S480),"")
),
"")</f>
        <v>Party. ID</v>
      </c>
      <c r="J480" s="23"/>
      <c r="K480" s="9" t="s">
        <v>216</v>
      </c>
      <c r="L480" s="23"/>
      <c r="M480" s="6" t="s">
        <v>154</v>
      </c>
      <c r="N480" s="12"/>
      <c r="O480" s="6" t="s">
        <v>155</v>
      </c>
      <c r="P480" s="12"/>
      <c r="Q480" s="6" t="s">
        <v>152</v>
      </c>
      <c r="R480" s="12" t="s">
        <v>152</v>
      </c>
      <c r="S480" s="6"/>
      <c r="T480" s="6" t="s">
        <v>1743</v>
      </c>
      <c r="U480" s="29" t="s">
        <v>2333</v>
      </c>
    </row>
    <row r="481" spans="1:21" s="7" customFormat="1" ht="15.75" customHeight="1">
      <c r="A481" s="6" t="s">
        <v>748</v>
      </c>
      <c r="B481" s="6" t="s">
        <v>753</v>
      </c>
      <c r="C481" s="33" t="s">
        <v>406</v>
      </c>
      <c r="D481" s="5">
        <v>59</v>
      </c>
      <c r="E481" s="31" t="s">
        <v>2294</v>
      </c>
      <c r="F481" s="8" t="s">
        <v>157</v>
      </c>
      <c r="G481" s="29" t="s">
        <v>266</v>
      </c>
      <c r="H481" s="6" t="s">
        <v>648</v>
      </c>
      <c r="I481" s="6" t="str">
        <f>IF("DT"=G481,TRIM(M481)&amp;". Type","")&amp;
IF(AND(ISBLANK(F481),"CC"=G481),IF(ISTEXT(J481),TRIM(J481)&amp;"_ ","")&amp;TRIM(K481)&amp;". "&amp;IF(ISTEXT(L481),TRIM(L481)&amp;"_ ","")&amp;TRIM(M481),"")&amp;
IF("SC"=G481,IF(ISTEXT(J481),TRIM(J481)&amp;"_ ","")&amp;TRIM(K481)&amp;". "&amp;IF(ISTEXT(L481),TRIM(L481)&amp;"_ ","")&amp;TRIM(M481)&amp;". "&amp;IF(ISTEXT(N481),TRIM(N481)&amp;"_ ","")&amp;TRIM(O481),"")&amp;
IF(OR(AND("CC"=G481,ISTEXT(F481)),"BIE"=G481),
 IF(ISTEXT(J481),TRIM(J481)&amp;"_ ","")&amp;TRIM(K481)&amp;". "&amp;
IF("ID"=F481,
"ID",
IF(ISTEXT(L481),TRIM(L481)&amp;"_ ","")&amp;TRIM(M481)&amp;". ")&amp;(
IF("B"=F481,IF(ISTEXT(N481),TRIM(N481)&amp;"_ ","")&amp;TRIM(O481),"")&amp;
IF("AS"=F481,IF(ISTEXT(P481),TRIM(P481)&amp;"_ ","")&amp;TRIM(Q481),"")&amp;
IF("RL"=F481,IF(ISTEXT(R481),TRIM(R481)&amp;"_ ","")&amp;TRIM(S481),"")
),
"")</f>
        <v>Party. Account. Identifier</v>
      </c>
      <c r="J481" s="23"/>
      <c r="K481" s="7" t="s">
        <v>216</v>
      </c>
      <c r="L481" s="23"/>
      <c r="M481" s="6" t="s">
        <v>754</v>
      </c>
      <c r="N481" s="12"/>
      <c r="O481" s="6" t="s">
        <v>155</v>
      </c>
      <c r="P481" s="12"/>
      <c r="Q481" s="6"/>
      <c r="R481" s="12"/>
      <c r="S481" s="6"/>
      <c r="T481" s="9" t="s">
        <v>755</v>
      </c>
      <c r="U481" s="29" t="s">
        <v>2332</v>
      </c>
    </row>
    <row r="482" spans="1:21" s="7" customFormat="1" ht="15.75" customHeight="1">
      <c r="A482" s="6" t="s">
        <v>748</v>
      </c>
      <c r="B482" s="6" t="s">
        <v>756</v>
      </c>
      <c r="C482" s="33" t="s">
        <v>757</v>
      </c>
      <c r="D482" s="5">
        <v>60</v>
      </c>
      <c r="E482" s="31" t="s">
        <v>2294</v>
      </c>
      <c r="F482" s="8" t="s">
        <v>157</v>
      </c>
      <c r="G482" s="29" t="s">
        <v>266</v>
      </c>
      <c r="H482" s="6" t="s">
        <v>29</v>
      </c>
      <c r="I482" s="6" t="str">
        <f>IF("DT"=G482,TRIM(M482)&amp;". Type","")&amp;
IF(AND(ISBLANK(F482),"CC"=G482),IF(ISTEXT(J482),TRIM(J482)&amp;"_ ","")&amp;TRIM(K482)&amp;". "&amp;IF(ISTEXT(L482),TRIM(L482)&amp;"_ ","")&amp;TRIM(M482),"")&amp;
IF("SC"=G482,IF(ISTEXT(J482),TRIM(J482)&amp;"_ ","")&amp;TRIM(K482)&amp;". "&amp;IF(ISTEXT(L482),TRIM(L482)&amp;"_ ","")&amp;TRIM(M482)&amp;". "&amp;IF(ISTEXT(N482),TRIM(N482)&amp;"_ ","")&amp;TRIM(O482),"")&amp;
IF(OR(AND("CC"=G482,ISTEXT(F482)),"BIE"=G482),
 IF(ISTEXT(J482),TRIM(J482)&amp;"_ ","")&amp;TRIM(K482)&amp;". "&amp;
IF("ID"=F482,
"ID",
IF(ISTEXT(L482),TRIM(L482)&amp;"_ ","")&amp;TRIM(M482)&amp;". ")&amp;(
IF("B"=F482,IF(ISTEXT(N482),TRIM(N482)&amp;"_ ","")&amp;TRIM(O482),"")&amp;
IF("AS"=F482,IF(ISTEXT(P482),TRIM(P482)&amp;"_ ","")&amp;TRIM(Q482),"")&amp;
IF("RL"=F482,IF(ISTEXT(R482),TRIM(R482)&amp;"_ ","")&amp;TRIM(S482),"")
),
"")</f>
        <v>Party. Name. Name</v>
      </c>
      <c r="J482" s="23"/>
      <c r="K482" s="7" t="s">
        <v>216</v>
      </c>
      <c r="L482" s="23"/>
      <c r="M482" s="36" t="s">
        <v>1787</v>
      </c>
      <c r="N482" s="12"/>
      <c r="O482" s="6" t="s">
        <v>213</v>
      </c>
      <c r="P482" s="12"/>
      <c r="Q482" s="6"/>
      <c r="R482" s="12"/>
      <c r="S482" s="6"/>
      <c r="T482" s="9" t="s">
        <v>759</v>
      </c>
      <c r="U482" s="29" t="s">
        <v>2332</v>
      </c>
    </row>
    <row r="483" spans="1:21" s="7" customFormat="1" ht="15.75" customHeight="1">
      <c r="A483" s="6" t="s">
        <v>748</v>
      </c>
      <c r="B483" s="6" t="s">
        <v>760</v>
      </c>
      <c r="C483" s="33" t="s">
        <v>378</v>
      </c>
      <c r="D483" s="5">
        <v>61</v>
      </c>
      <c r="E483" s="31" t="s">
        <v>2294</v>
      </c>
      <c r="F483" s="8" t="s">
        <v>157</v>
      </c>
      <c r="G483" s="29" t="s">
        <v>266</v>
      </c>
      <c r="H483" s="6" t="s">
        <v>761</v>
      </c>
      <c r="I483" s="6" t="str">
        <f>IF("DT"=G483,TRIM(M483)&amp;". Type","")&amp;
IF(AND(ISBLANK(F483),"CC"=G483),IF(ISTEXT(J483),TRIM(J483)&amp;"_ ","")&amp;TRIM(K483)&amp;". "&amp;IF(ISTEXT(L483),TRIM(L483)&amp;"_ ","")&amp;TRIM(M483),"")&amp;
IF("SC"=G483,IF(ISTEXT(J483),TRIM(J483)&amp;"_ ","")&amp;TRIM(K483)&amp;". "&amp;IF(ISTEXT(L483),TRIM(L483)&amp;"_ ","")&amp;TRIM(M483)&amp;". "&amp;IF(ISTEXT(N483),TRIM(N483)&amp;"_ ","")&amp;TRIM(O483),"")&amp;
IF(OR(AND("CC"=G483,ISTEXT(F483)),"BIE"=G483),
 IF(ISTEXT(J483),TRIM(J483)&amp;"_ ","")&amp;TRIM(K483)&amp;". "&amp;
IF("ID"=F483,
"ID",
IF(ISTEXT(L483),TRIM(L483)&amp;"_ ","")&amp;TRIM(M483)&amp;". ")&amp;(
IF("B"=F483,IF(ISTEXT(N483),TRIM(N483)&amp;"_ ","")&amp;TRIM(O483),"")&amp;
IF("AS"=F483,IF(ISTEXT(P483),TRIM(P483)&amp;"_ ","")&amp;TRIM(Q483),"")&amp;
IF("RL"=F483,IF(ISTEXT(R483),TRIM(R483)&amp;"_ ","")&amp;TRIM(S483),"")
),
"")</f>
        <v>Party. Abbreviation. Identifier</v>
      </c>
      <c r="J483" s="23"/>
      <c r="K483" s="7" t="s">
        <v>216</v>
      </c>
      <c r="L483" s="23"/>
      <c r="M483" s="6" t="s">
        <v>761</v>
      </c>
      <c r="N483" s="12"/>
      <c r="O483" s="6" t="s">
        <v>155</v>
      </c>
      <c r="P483" s="12"/>
      <c r="Q483" s="6"/>
      <c r="R483" s="12"/>
      <c r="S483" s="6"/>
      <c r="T483" s="9" t="s">
        <v>762</v>
      </c>
      <c r="U483" s="29" t="s">
        <v>2329</v>
      </c>
    </row>
    <row r="484" spans="1:21" s="7" customFormat="1" ht="15.75" customHeight="1">
      <c r="A484" s="6"/>
      <c r="B484" s="6"/>
      <c r="C484" s="33"/>
      <c r="D484" s="5">
        <v>62</v>
      </c>
      <c r="E484" s="31" t="s">
        <v>2294</v>
      </c>
      <c r="F484" s="8" t="s">
        <v>1734</v>
      </c>
      <c r="G484" s="29" t="s">
        <v>266</v>
      </c>
      <c r="H484" s="6" t="s">
        <v>2834</v>
      </c>
      <c r="I484" s="6" t="str">
        <f>IF("DT"=G484,TRIM(M484)&amp;". Type","")&amp;
IF(AND(ISBLANK(F484),"CC"=G484),IF(ISTEXT(J484),TRIM(J484)&amp;"_ ","")&amp;TRIM(K484)&amp;". "&amp;IF(ISTEXT(L484),TRIM(L484)&amp;"_ ","")&amp;TRIM(M484),"")&amp;
IF("SC"=G484,IF(ISTEXT(J484),TRIM(J484)&amp;"_ ","")&amp;TRIM(K484)&amp;". "&amp;IF(ISTEXT(L484),TRIM(L484)&amp;"_ ","")&amp;TRIM(M484)&amp;". "&amp;IF(ISTEXT(N484),TRIM(N484)&amp;"_ ","")&amp;TRIM(O484),"")&amp;
IF(OR(AND("CC"=G484,ISTEXT(F484)),"BIE"=G484),
 IF(ISTEXT(J484),TRIM(J484)&amp;"_ ","")&amp;TRIM(K484)&amp;". "&amp;
IF("ID"=F484,
"ID",
IF(ISTEXT(L484),TRIM(L484)&amp;"_ ","")&amp;TRIM(M484)&amp;". ")&amp;(
IF("B"=F484,IF(ISTEXT(N484),TRIM(N484)&amp;"_ ","")&amp;TRIM(O484),"")&amp;
IF("AS"=F484,IF(ISTEXT(P484),TRIM(P484)&amp;"_ ","")&amp;TRIM(Q484),"")&amp;
IF("RL"=F484,IF(ISTEXT(R484),TRIM(R484)&amp;"_ ","")&amp;TRIM(S484),"")
),
"")</f>
        <v>Party. Parent. _ Party</v>
      </c>
      <c r="J484" s="23"/>
      <c r="K484" s="9" t="s">
        <v>216</v>
      </c>
      <c r="L484" s="23"/>
      <c r="M484" s="6" t="s">
        <v>2320</v>
      </c>
      <c r="N484" s="12"/>
      <c r="O484" s="6"/>
      <c r="P484" s="12"/>
      <c r="Q484" s="6" t="s">
        <v>152</v>
      </c>
      <c r="R484" s="12" t="s">
        <v>152</v>
      </c>
      <c r="S484" s="6" t="s">
        <v>2335</v>
      </c>
      <c r="T484" s="6" t="s">
        <v>1752</v>
      </c>
      <c r="U484" s="29" t="s">
        <v>2333</v>
      </c>
    </row>
    <row r="485" spans="1:21" s="7" customFormat="1" ht="15.75" customHeight="1">
      <c r="A485" s="6" t="s">
        <v>748</v>
      </c>
      <c r="B485" s="6" t="s">
        <v>763</v>
      </c>
      <c r="C485" s="33" t="s">
        <v>406</v>
      </c>
      <c r="D485" s="5">
        <v>63</v>
      </c>
      <c r="E485" s="31" t="s">
        <v>2294</v>
      </c>
      <c r="F485" s="8" t="s">
        <v>173</v>
      </c>
      <c r="G485" s="29" t="s">
        <v>266</v>
      </c>
      <c r="H485" s="6" t="s">
        <v>764</v>
      </c>
      <c r="I485" s="6" t="str">
        <f>IF("DT"=G485,TRIM(M485)&amp;". Type","")&amp;
IF(AND(ISBLANK(F485),"CC"=G485),IF(ISTEXT(J485),TRIM(J485)&amp;"_ ","")&amp;TRIM(K485)&amp;". "&amp;IF(ISTEXT(L485),TRIM(L485)&amp;"_ ","")&amp;TRIM(M485),"")&amp;
IF("SC"=G485,IF(ISTEXT(J485),TRIM(J485)&amp;"_ ","")&amp;TRIM(K485)&amp;". "&amp;IF(ISTEXT(L485),TRIM(L485)&amp;"_ ","")&amp;TRIM(M485)&amp;". "&amp;IF(ISTEXT(N485),TRIM(N485)&amp;"_ ","")&amp;TRIM(O485),"")&amp;
IF(OR(AND("CC"=G485,ISTEXT(F485)),"BIE"=G485),
 IF(ISTEXT(J485),TRIM(J485)&amp;"_ ","")&amp;TRIM(K485)&amp;". "&amp;
IF("ID"=F485,
"ID",
IF(ISTEXT(L485),TRIM(L485)&amp;"_ ","")&amp;TRIM(M485)&amp;". ")&amp;(
IF("B"=F485,IF(ISTEXT(N485),TRIM(N485)&amp;"_ ","")&amp;TRIM(O485),"")&amp;
IF("AS"=F485,IF(ISTEXT(P485),TRIM(P485)&amp;"_ ","")&amp;TRIM(Q485),"")&amp;
IF("RL"=F485,IF(ISTEXT(R485),TRIM(R485)&amp;"_ ","")&amp;TRIM(S485),"")
),
"")</f>
        <v>Party. Corresponding. Supplier_ Party</v>
      </c>
      <c r="J485" s="23"/>
      <c r="K485" s="7" t="s">
        <v>216</v>
      </c>
      <c r="L485" s="23"/>
      <c r="M485" s="6" t="s">
        <v>765</v>
      </c>
      <c r="N485" s="12"/>
      <c r="O485" s="6"/>
      <c r="P485" s="12"/>
      <c r="Q485" s="6"/>
      <c r="R485" s="12" t="s">
        <v>934</v>
      </c>
      <c r="S485" s="6" t="s">
        <v>2023</v>
      </c>
      <c r="T485" s="9" t="s">
        <v>2714</v>
      </c>
      <c r="U485" s="29" t="s">
        <v>2329</v>
      </c>
    </row>
    <row r="486" spans="1:21" s="7" customFormat="1" ht="15.75" customHeight="1">
      <c r="A486" s="6" t="s">
        <v>748</v>
      </c>
      <c r="B486" s="6" t="s">
        <v>766</v>
      </c>
      <c r="C486" s="33" t="s">
        <v>389</v>
      </c>
      <c r="D486" s="5">
        <v>64</v>
      </c>
      <c r="E486" s="31" t="s">
        <v>2294</v>
      </c>
      <c r="F486" s="8" t="s">
        <v>173</v>
      </c>
      <c r="G486" s="29" t="s">
        <v>266</v>
      </c>
      <c r="H486" s="6" t="s">
        <v>2350</v>
      </c>
      <c r="I486" s="6" t="str">
        <f>IF("DT"=G486,TRIM(M486)&amp;". Type","")&amp;
IF(AND(ISBLANK(F486),"CC"=G486),IF(ISTEXT(J486),TRIM(J486)&amp;"_ ","")&amp;TRIM(K486)&amp;". "&amp;IF(ISTEXT(L486),TRIM(L486)&amp;"_ ","")&amp;TRIM(M486),"")&amp;
IF("SC"=G486,IF(ISTEXT(J486),TRIM(J486)&amp;"_ ","")&amp;TRIM(K486)&amp;". "&amp;IF(ISTEXT(L486),TRIM(L486)&amp;"_ ","")&amp;TRIM(M486)&amp;". "&amp;IF(ISTEXT(N486),TRIM(N486)&amp;"_ ","")&amp;TRIM(O486),"")&amp;
IF(OR(AND("CC"=G486,ISTEXT(F486)),"BIE"=G486),
 IF(ISTEXT(J486),TRIM(J486)&amp;"_ ","")&amp;TRIM(K486)&amp;". "&amp;
IF("ID"=F486,
"ID",
IF(ISTEXT(L486),TRIM(L486)&amp;"_ ","")&amp;TRIM(M486)&amp;". ")&amp;(
IF("B"=F486,IF(ISTEXT(N486),TRIM(N486)&amp;"_ ","")&amp;TRIM(O486),"")&amp;
IF("AS"=F486,IF(ISTEXT(P486),TRIM(P486)&amp;"_ ","")&amp;TRIM(Q486),"")&amp;
IF("RL"=F486,IF(ISTEXT(R486),TRIM(R486)&amp;"_ ","")&amp;TRIM(S486),"")
),
"")</f>
        <v>Party. Recorded. Customer Type_ List</v>
      </c>
      <c r="J486" s="23"/>
      <c r="K486" s="7" t="s">
        <v>216</v>
      </c>
      <c r="L486" s="23"/>
      <c r="M486" s="6" t="s">
        <v>2437</v>
      </c>
      <c r="N486" s="12"/>
      <c r="O486" s="6"/>
      <c r="P486" s="12"/>
      <c r="Q486" s="6"/>
      <c r="R486" s="12" t="s">
        <v>792</v>
      </c>
      <c r="S486" s="6" t="s">
        <v>1717</v>
      </c>
      <c r="T486" s="9" t="s">
        <v>2575</v>
      </c>
      <c r="U486" s="29" t="s">
        <v>2329</v>
      </c>
    </row>
    <row r="487" spans="1:21" s="7" customFormat="1" ht="15.75" customHeight="1">
      <c r="A487" s="6" t="s">
        <v>932</v>
      </c>
      <c r="B487" s="6" t="s">
        <v>945</v>
      </c>
      <c r="C487" s="33" t="s">
        <v>406</v>
      </c>
      <c r="D487" s="5">
        <v>65</v>
      </c>
      <c r="E487" s="31" t="s">
        <v>2294</v>
      </c>
      <c r="F487" s="8" t="s">
        <v>173</v>
      </c>
      <c r="G487" s="29" t="s">
        <v>266</v>
      </c>
      <c r="H487" s="6" t="s">
        <v>946</v>
      </c>
      <c r="I487" s="6" t="str">
        <f>IF("DT"=G487,TRIM(M487)&amp;". Type","")&amp;
IF(AND(ISBLANK(F487),"CC"=G487),IF(ISTEXT(J487),TRIM(J487)&amp;"_ ","")&amp;TRIM(K487)&amp;". "&amp;IF(ISTEXT(L487),TRIM(L487)&amp;"_ ","")&amp;TRIM(M487),"")&amp;
IF("SC"=G487,IF(ISTEXT(J487),TRIM(J487)&amp;"_ ","")&amp;TRIM(K487)&amp;". "&amp;IF(ISTEXT(L487),TRIM(L487)&amp;"_ ","")&amp;TRIM(M487)&amp;". "&amp;IF(ISTEXT(N487),TRIM(N487)&amp;"_ ","")&amp;TRIM(O487),"")&amp;
IF(OR(AND("CC"=G487,ISTEXT(F487)),"BIE"=G487),
 IF(ISTEXT(J487),TRIM(J487)&amp;"_ ","")&amp;TRIM(K487)&amp;". "&amp;
IF("ID"=F487,
"ID",
IF(ISTEXT(L487),TRIM(L487)&amp;"_ ","")&amp;TRIM(M487)&amp;". ")&amp;(
IF("B"=F487,IF(ISTEXT(N487),TRIM(N487)&amp;"_ ","")&amp;TRIM(O487),"")&amp;
IF("AS"=F487,IF(ISTEXT(P487),TRIM(P487)&amp;"_ ","")&amp;TRIM(Q487),"")&amp;
IF("RL"=F487,IF(ISTEXT(R487),TRIM(R487)&amp;"_ ","")&amp;TRIM(S487),"")
),
"")</f>
        <v>Party. Corresponding. Customer_ Party</v>
      </c>
      <c r="J487" s="23"/>
      <c r="K487" s="9" t="s">
        <v>216</v>
      </c>
      <c r="L487" s="23"/>
      <c r="M487" s="6" t="s">
        <v>2351</v>
      </c>
      <c r="N487" s="12"/>
      <c r="O487" s="6"/>
      <c r="P487" s="12"/>
      <c r="Q487" s="6"/>
      <c r="R487" s="12" t="s">
        <v>1739</v>
      </c>
      <c r="S487" s="6" t="s">
        <v>216</v>
      </c>
      <c r="T487" s="9" t="s">
        <v>2715</v>
      </c>
      <c r="U487" s="29" t="s">
        <v>2329</v>
      </c>
    </row>
    <row r="488" spans="1:21" s="7" customFormat="1" ht="15.75" customHeight="1">
      <c r="A488" s="6" t="s">
        <v>932</v>
      </c>
      <c r="B488" s="6" t="s">
        <v>947</v>
      </c>
      <c r="C488" s="33" t="s">
        <v>389</v>
      </c>
      <c r="D488" s="5">
        <v>66</v>
      </c>
      <c r="E488" s="31" t="s">
        <v>2294</v>
      </c>
      <c r="F488" s="8" t="s">
        <v>173</v>
      </c>
      <c r="G488" s="29" t="s">
        <v>266</v>
      </c>
      <c r="H488" s="6" t="s">
        <v>948</v>
      </c>
      <c r="I488" s="6" t="str">
        <f>IF("DT"=G488,TRIM(M488)&amp;". Type","")&amp;
IF(AND(ISBLANK(F488),"CC"=G488),IF(ISTEXT(J488),TRIM(J488)&amp;"_ ","")&amp;TRIM(K488)&amp;". "&amp;IF(ISTEXT(L488),TRIM(L488)&amp;"_ ","")&amp;TRIM(M488),"")&amp;
IF("SC"=G488,IF(ISTEXT(J488),TRIM(J488)&amp;"_ ","")&amp;TRIM(K488)&amp;". "&amp;IF(ISTEXT(L488),TRIM(L488)&amp;"_ ","")&amp;TRIM(M488)&amp;". "&amp;IF(ISTEXT(N488),TRIM(N488)&amp;"_ ","")&amp;TRIM(O488),"")&amp;
IF(OR(AND("CC"=G488,ISTEXT(F488)),"BIE"=G488),
 IF(ISTEXT(J488),TRIM(J488)&amp;"_ ","")&amp;TRIM(K488)&amp;". "&amp;
IF("ID"=F488,
"ID",
IF(ISTEXT(L488),TRIM(L488)&amp;"_ ","")&amp;TRIM(M488)&amp;". ")&amp;(
IF("B"=F488,IF(ISTEXT(N488),TRIM(N488)&amp;"_ ","")&amp;TRIM(O488),"")&amp;
IF("AS"=F488,IF(ISTEXT(P488),TRIM(P488)&amp;"_ ","")&amp;TRIM(Q488),"")&amp;
IF("RL"=F488,IF(ISTEXT(R488),TRIM(R488)&amp;"_ ","")&amp;TRIM(S488),"")
),
"")</f>
        <v>Party. Recorded. Supplier Type_ List</v>
      </c>
      <c r="J488" s="23"/>
      <c r="K488" s="9" t="s">
        <v>216</v>
      </c>
      <c r="L488" s="23"/>
      <c r="M488" s="6" t="s">
        <v>2437</v>
      </c>
      <c r="N488" s="12"/>
      <c r="O488" s="6"/>
      <c r="P488" s="12"/>
      <c r="Q488" s="6"/>
      <c r="R488" s="12" t="s">
        <v>2054</v>
      </c>
      <c r="S488" s="6" t="s">
        <v>1738</v>
      </c>
      <c r="T488" s="9" t="s">
        <v>2635</v>
      </c>
      <c r="U488" s="29" t="s">
        <v>2329</v>
      </c>
    </row>
    <row r="489" spans="1:21" s="7" customFormat="1" ht="15.75" customHeight="1">
      <c r="A489" s="6"/>
      <c r="B489" s="6"/>
      <c r="C489" s="33"/>
      <c r="D489" s="5">
        <v>67</v>
      </c>
      <c r="E489" s="31" t="s">
        <v>2294</v>
      </c>
      <c r="F489" s="8" t="s">
        <v>1780</v>
      </c>
      <c r="G489" s="29" t="s">
        <v>266</v>
      </c>
      <c r="H489" s="6" t="s">
        <v>2837</v>
      </c>
      <c r="I489" s="6" t="str">
        <f>IF("DT"=G489,TRIM(M489)&amp;". Type","")&amp;
IF(AND(ISBLANK(F489),"CC"=G489),IF(ISTEXT(J489),TRIM(J489)&amp;"_ ","")&amp;TRIM(K489)&amp;". "&amp;IF(ISTEXT(L489),TRIM(L489)&amp;"_ ","")&amp;TRIM(M489),"")&amp;
IF("SC"=G489,IF(ISTEXT(J489),TRIM(J489)&amp;"_ ","")&amp;TRIM(K489)&amp;". "&amp;IF(ISTEXT(L489),TRIM(L489)&amp;"_ ","")&amp;TRIM(M489)&amp;". "&amp;IF(ISTEXT(N489),TRIM(N489)&amp;"_ ","")&amp;TRIM(O489),"")&amp;
IF(OR(AND("CC"=G489,ISTEXT(F489)),"BIE"=G489),
 IF(ISTEXT(J489),TRIM(J489)&amp;"_ ","")&amp;TRIM(K489)&amp;". "&amp;
IF("ID"=F489,
"ID",
IF(ISTEXT(L489),TRIM(L489)&amp;"_ ","")&amp;TRIM(M489)&amp;". ")&amp;(
IF("B"=F489,IF(ISTEXT(N489),TRIM(N489)&amp;"_ ","")&amp;TRIM(O489),"")&amp;
IF("AS"=F489,IF(ISTEXT(P489),TRIM(P489)&amp;"_ ","")&amp;TRIM(Q489),"")&amp;
IF("RL"=F489,IF(ISTEXT(R489),TRIM(R489)&amp;"_ ","")&amp;TRIM(S489),"")
),
"")</f>
        <v>Party. [Associated]. Party</v>
      </c>
      <c r="J489" s="23"/>
      <c r="K489" s="9" t="s">
        <v>216</v>
      </c>
      <c r="L489" s="23"/>
      <c r="M489" s="6" t="s">
        <v>2838</v>
      </c>
      <c r="N489" s="12"/>
      <c r="O489" s="6"/>
      <c r="P489" s="12"/>
      <c r="Q489" s="6" t="s">
        <v>216</v>
      </c>
      <c r="R489" s="12" t="s">
        <v>152</v>
      </c>
      <c r="S489" s="6"/>
      <c r="T489" s="6" t="s">
        <v>1776</v>
      </c>
      <c r="U489" s="29" t="s">
        <v>2329</v>
      </c>
    </row>
    <row r="490" spans="1:21" s="7" customFormat="1" ht="15.75" customHeight="1">
      <c r="A490" s="6" t="s">
        <v>748</v>
      </c>
      <c r="B490" s="6" t="s">
        <v>767</v>
      </c>
      <c r="C490" s="33" t="s">
        <v>768</v>
      </c>
      <c r="D490" s="5">
        <v>68</v>
      </c>
      <c r="E490" s="31" t="s">
        <v>2294</v>
      </c>
      <c r="F490" s="8" t="s">
        <v>157</v>
      </c>
      <c r="G490" s="29" t="s">
        <v>266</v>
      </c>
      <c r="H490" s="6" t="s">
        <v>769</v>
      </c>
      <c r="I490" s="6" t="str">
        <f>IF("DT"=G490,TRIM(M490)&amp;". Type","")&amp;
IF(AND(ISBLANK(F490),"CC"=G490),IF(ISTEXT(J490),TRIM(J490)&amp;"_ ","")&amp;TRIM(K490)&amp;". "&amp;IF(ISTEXT(L490),TRIM(L490)&amp;"_ ","")&amp;TRIM(M490),"")&amp;
IF("SC"=G490,IF(ISTEXT(J490),TRIM(J490)&amp;"_ ","")&amp;TRIM(K490)&amp;". "&amp;IF(ISTEXT(L490),TRIM(L490)&amp;"_ ","")&amp;TRIM(M490)&amp;". "&amp;IF(ISTEXT(N490),TRIM(N490)&amp;"_ ","")&amp;TRIM(O490),"")&amp;
IF(OR(AND("CC"=G490,ISTEXT(F490)),"BIE"=G490),
 IF(ISTEXT(J490),TRIM(J490)&amp;"_ ","")&amp;TRIM(K490)&amp;". "&amp;
IF("ID"=F490,
"ID",
IF(ISTEXT(L490),TRIM(L490)&amp;"_ ","")&amp;TRIM(M490)&amp;". ")&amp;(
IF("B"=F490,IF(ISTEXT(N490),TRIM(N490)&amp;"_ ","")&amp;TRIM(O490),"")&amp;
IF("AS"=F490,IF(ISTEXT(P490),TRIM(P490)&amp;"_ ","")&amp;TRIM(Q490),"")&amp;
IF("RL"=F490,IF(ISTEXT(R490),TRIM(R490)&amp;"_ ","")&amp;TRIM(S490),"")
),
"")</f>
        <v>Party. TIN. Identifier</v>
      </c>
      <c r="J490" s="23"/>
      <c r="K490" s="7" t="s">
        <v>216</v>
      </c>
      <c r="L490" s="23"/>
      <c r="M490" s="6" t="s">
        <v>769</v>
      </c>
      <c r="N490" s="12"/>
      <c r="O490" s="6" t="s">
        <v>155</v>
      </c>
      <c r="P490" s="12"/>
      <c r="Q490" s="6"/>
      <c r="R490" s="12"/>
      <c r="S490" s="6"/>
      <c r="T490" s="9" t="s">
        <v>2154</v>
      </c>
      <c r="U490" s="29" t="s">
        <v>2332</v>
      </c>
    </row>
    <row r="491" spans="1:21" s="7" customFormat="1" ht="15.75" customHeight="1">
      <c r="A491" s="6"/>
      <c r="B491" s="6"/>
      <c r="C491" s="33"/>
      <c r="D491" s="5">
        <v>69</v>
      </c>
      <c r="E491" s="31" t="s">
        <v>2294</v>
      </c>
      <c r="F491" s="8" t="s">
        <v>1780</v>
      </c>
      <c r="G491" s="29" t="s">
        <v>266</v>
      </c>
      <c r="H491" s="6" t="s">
        <v>1770</v>
      </c>
      <c r="I491" s="6" t="str">
        <f>IF("DT"=G491,TRIM(M491)&amp;". Type","")&amp;
IF(AND(ISBLANK(F491),"CC"=G491),IF(ISTEXT(J491),TRIM(J491)&amp;"_ ","")&amp;TRIM(K491)&amp;". "&amp;IF(ISTEXT(L491),TRIM(L491)&amp;"_ ","")&amp;TRIM(M491),"")&amp;
IF("SC"=G491,IF(ISTEXT(J491),TRIM(J491)&amp;"_ ","")&amp;TRIM(K491)&amp;". "&amp;IF(ISTEXT(L491),TRIM(L491)&amp;"_ ","")&amp;TRIM(M491)&amp;". "&amp;IF(ISTEXT(N491),TRIM(N491)&amp;"_ ","")&amp;TRIM(O491),"")&amp;
IF(OR(AND("CC"=G491,ISTEXT(F491)),"BIE"=G491),
 IF(ISTEXT(J491),TRIM(J491)&amp;"_ ","")&amp;TRIM(K491)&amp;". "&amp;
IF("ID"=F491,
"ID",
IF(ISTEXT(L491),TRIM(L491)&amp;"_ ","")&amp;TRIM(M491)&amp;". ")&amp;(
IF("B"=F491,IF(ISTEXT(N491),TRIM(N491)&amp;"_ ","")&amp;TRIM(O491),"")&amp;
IF("AS"=F491,IF(ISTEXT(P491),TRIM(P491)&amp;"_ ","")&amp;TRIM(Q491),"")&amp;
IF("RL"=F491,IF(ISTEXT(R491),TRIM(R491)&amp;"_ ","")&amp;TRIM(S491),"")
),
"")</f>
        <v>Party. Physical. Address</v>
      </c>
      <c r="J491" s="23"/>
      <c r="K491" s="9" t="s">
        <v>216</v>
      </c>
      <c r="L491" s="23"/>
      <c r="M491" s="6" t="s">
        <v>1772</v>
      </c>
      <c r="N491" s="12"/>
      <c r="O491" s="6"/>
      <c r="P491" s="12"/>
      <c r="Q491" s="6" t="s">
        <v>1768</v>
      </c>
      <c r="R491" s="12" t="s">
        <v>152</v>
      </c>
      <c r="S491" s="6"/>
      <c r="T491" s="6" t="s">
        <v>1771</v>
      </c>
      <c r="U491" s="29" t="s">
        <v>2329</v>
      </c>
    </row>
    <row r="492" spans="1:21" s="7" customFormat="1" ht="15.75" customHeight="1">
      <c r="A492" s="6"/>
      <c r="B492" s="6"/>
      <c r="C492" s="33"/>
      <c r="D492" s="5">
        <v>70</v>
      </c>
      <c r="E492" s="31" t="s">
        <v>2294</v>
      </c>
      <c r="F492" s="8" t="s">
        <v>1780</v>
      </c>
      <c r="G492" s="29" t="s">
        <v>266</v>
      </c>
      <c r="H492" s="6" t="s">
        <v>1773</v>
      </c>
      <c r="I492" s="6" t="str">
        <f>IF("DT"=G492,TRIM(M492)&amp;". Type","")&amp;
IF(AND(ISBLANK(F492),"CC"=G492),IF(ISTEXT(J492),TRIM(J492)&amp;"_ ","")&amp;TRIM(K492)&amp;". "&amp;IF(ISTEXT(L492),TRIM(L492)&amp;"_ ","")&amp;TRIM(M492),"")&amp;
IF("SC"=G492,IF(ISTEXT(J492),TRIM(J492)&amp;"_ ","")&amp;TRIM(K492)&amp;". "&amp;IF(ISTEXT(L492),TRIM(L492)&amp;"_ ","")&amp;TRIM(M492)&amp;". "&amp;IF(ISTEXT(N492),TRIM(N492)&amp;"_ ","")&amp;TRIM(O492),"")&amp;
IF(OR(AND("CC"=G492,ISTEXT(F492)),"BIE"=G492),
 IF(ISTEXT(J492),TRIM(J492)&amp;"_ ","")&amp;TRIM(K492)&amp;". "&amp;
IF("ID"=F492,
"ID",
IF(ISTEXT(L492),TRIM(L492)&amp;"_ ","")&amp;TRIM(M492)&amp;". ")&amp;(
IF("B"=F492,IF(ISTEXT(N492),TRIM(N492)&amp;"_ ","")&amp;TRIM(O492),"")&amp;
IF("AS"=F492,IF(ISTEXT(P492),TRIM(P492)&amp;"_ ","")&amp;TRIM(Q492),"")&amp;
IF("RL"=F492,IF(ISTEXT(R492),TRIM(R492)&amp;"_ ","")&amp;TRIM(S492),"")
),
"")</f>
        <v>Party. Billing. Address</v>
      </c>
      <c r="J492" s="23"/>
      <c r="K492" s="9" t="s">
        <v>216</v>
      </c>
      <c r="L492" s="23"/>
      <c r="M492" s="6" t="s">
        <v>1775</v>
      </c>
      <c r="N492" s="12"/>
      <c r="O492" s="6"/>
      <c r="P492" s="12"/>
      <c r="Q492" s="6" t="s">
        <v>1768</v>
      </c>
      <c r="R492" s="12" t="s">
        <v>152</v>
      </c>
      <c r="S492" s="6"/>
      <c r="T492" s="6" t="s">
        <v>1774</v>
      </c>
      <c r="U492" s="29" t="s">
        <v>2329</v>
      </c>
    </row>
    <row r="493" spans="1:21" s="7" customFormat="1" ht="15.75" customHeight="1">
      <c r="A493" s="6"/>
      <c r="B493" s="6"/>
      <c r="C493" s="33"/>
      <c r="D493" s="5">
        <v>71</v>
      </c>
      <c r="E493" s="31" t="s">
        <v>2294</v>
      </c>
      <c r="F493" s="8" t="s">
        <v>1780</v>
      </c>
      <c r="G493" s="29" t="s">
        <v>266</v>
      </c>
      <c r="H493" s="6" t="s">
        <v>2746</v>
      </c>
      <c r="I493" s="6" t="str">
        <f>IF("DT"=G493,TRIM(M493)&amp;". Type","")&amp;
IF(AND(ISBLANK(F493),"CC"=G493),IF(ISTEXT(J493),TRIM(J493)&amp;"_ ","")&amp;TRIM(K493)&amp;". "&amp;IF(ISTEXT(L493),TRIM(L493)&amp;"_ ","")&amp;TRIM(M493),"")&amp;
IF("SC"=G493,IF(ISTEXT(J493),TRIM(J493)&amp;"_ ","")&amp;TRIM(K493)&amp;". "&amp;IF(ISTEXT(L493),TRIM(L493)&amp;"_ ","")&amp;TRIM(M493)&amp;". "&amp;IF(ISTEXT(N493),TRIM(N493)&amp;"_ ","")&amp;TRIM(O493),"")&amp;
IF(OR(AND("CC"=G493,ISTEXT(F493)),"BIE"=G493),
 IF(ISTEXT(J493),TRIM(J493)&amp;"_ ","")&amp;TRIM(K493)&amp;". "&amp;
IF("ID"=F493,
"ID",
IF(ISTEXT(L493),TRIM(L493)&amp;"_ ","")&amp;TRIM(M493)&amp;". ")&amp;(
IF("B"=F493,IF(ISTEXT(N493),TRIM(N493)&amp;"_ ","")&amp;TRIM(O493),"")&amp;
IF("AS"=F493,IF(ISTEXT(P493),TRIM(P493)&amp;"_ ","")&amp;TRIM(Q493),"")&amp;
IF("RL"=F493,IF(ISTEXT(R493),TRIM(R493)&amp;"_ ","")&amp;TRIM(S493),"")
),
"")</f>
        <v>Party. Primary. Contact</v>
      </c>
      <c r="J493" s="23"/>
      <c r="K493" s="9" t="s">
        <v>216</v>
      </c>
      <c r="L493" s="23"/>
      <c r="M493" s="6" t="s">
        <v>2745</v>
      </c>
      <c r="N493" s="12"/>
      <c r="O493" s="6"/>
      <c r="P493" s="12"/>
      <c r="Q493" s="6" t="s">
        <v>237</v>
      </c>
      <c r="R493" s="12" t="s">
        <v>152</v>
      </c>
      <c r="S493" s="6"/>
      <c r="T493" s="6" t="s">
        <v>1767</v>
      </c>
      <c r="U493" s="29" t="s">
        <v>2329</v>
      </c>
    </row>
    <row r="494" spans="1:21" s="7" customFormat="1" ht="15.75" customHeight="1">
      <c r="A494" s="6"/>
      <c r="B494" s="6"/>
      <c r="C494" s="33"/>
      <c r="D494" s="5">
        <v>72</v>
      </c>
      <c r="E494" s="31" t="s">
        <v>2294</v>
      </c>
      <c r="F494" s="8" t="s">
        <v>1780</v>
      </c>
      <c r="G494" s="29" t="s">
        <v>266</v>
      </c>
      <c r="H494" s="6" t="s">
        <v>2835</v>
      </c>
      <c r="I494" s="6" t="str">
        <f>IF("DT"=G494,TRIM(M494)&amp;". Type","")&amp;
IF(AND(ISBLANK(F494),"CC"=G494),IF(ISTEXT(J494),TRIM(J494)&amp;"_ ","")&amp;TRIM(K494)&amp;". "&amp;IF(ISTEXT(L494),TRIM(L494)&amp;"_ ","")&amp;TRIM(M494),"")&amp;
IF("SC"=G494,IF(ISTEXT(J494),TRIM(J494)&amp;"_ ","")&amp;TRIM(K494)&amp;". "&amp;IF(ISTEXT(L494),TRIM(L494)&amp;"_ ","")&amp;TRIM(M494)&amp;". "&amp;IF(ISTEXT(N494),TRIM(N494)&amp;"_ ","")&amp;TRIM(O494),"")&amp;
IF(OR(AND("CC"=G494,ISTEXT(F494)),"BIE"=G494),
 IF(ISTEXT(J494),TRIM(J494)&amp;"_ ","")&amp;TRIM(K494)&amp;". "&amp;
IF("ID"=F494,
"ID",
IF(ISTEXT(L494),TRIM(L494)&amp;"_ ","")&amp;TRIM(M494)&amp;". ")&amp;(
IF("B"=F494,IF(ISTEXT(N494),TRIM(N494)&amp;"_ ","")&amp;TRIM(O494),"")&amp;
IF("AS"=F494,IF(ISTEXT(P494),TRIM(P494)&amp;"_ ","")&amp;TRIM(Q494),"")&amp;
IF("RL"=F494,IF(ISTEXT(R494),TRIM(R494)&amp;"_ ","")&amp;TRIM(S494),"")
),
"")</f>
        <v>Party. [Specified]. Address</v>
      </c>
      <c r="J494" s="23"/>
      <c r="K494" s="9" t="s">
        <v>216</v>
      </c>
      <c r="L494" s="23"/>
      <c r="M494" s="6" t="s">
        <v>166</v>
      </c>
      <c r="N494" s="12"/>
      <c r="O494" s="6"/>
      <c r="P494" s="12"/>
      <c r="Q494" s="6" t="s">
        <v>1768</v>
      </c>
      <c r="R494" s="12" t="s">
        <v>152</v>
      </c>
      <c r="S494" s="6"/>
      <c r="T494" s="6" t="s">
        <v>1769</v>
      </c>
      <c r="U494" s="29" t="s">
        <v>2329</v>
      </c>
    </row>
    <row r="495" spans="1:21" s="7" customFormat="1" ht="15.75" customHeight="1">
      <c r="A495" s="6" t="s">
        <v>976</v>
      </c>
      <c r="B495" s="6" t="s">
        <v>982</v>
      </c>
      <c r="C495" s="33" t="s">
        <v>983</v>
      </c>
      <c r="D495" s="5">
        <v>73</v>
      </c>
      <c r="E495" s="31" t="s">
        <v>2294</v>
      </c>
      <c r="F495" s="8" t="s">
        <v>157</v>
      </c>
      <c r="G495" s="29" t="s">
        <v>266</v>
      </c>
      <c r="H495" s="6" t="s">
        <v>2359</v>
      </c>
      <c r="I495" s="6" t="str">
        <f>IF("DT"=G495,TRIM(M495)&amp;". Type","")&amp;
IF(AND(ISBLANK(F495),"CC"=G495),IF(ISTEXT(J495),TRIM(J495)&amp;"_ ","")&amp;TRIM(K495)&amp;". "&amp;IF(ISTEXT(L495),TRIM(L495)&amp;"_ ","")&amp;TRIM(M495),"")&amp;
IF("SC"=G495,IF(ISTEXT(J495),TRIM(J495)&amp;"_ ","")&amp;TRIM(K495)&amp;". "&amp;IF(ISTEXT(L495),TRIM(L495)&amp;"_ ","")&amp;TRIM(M495)&amp;". "&amp;IF(ISTEXT(N495),TRIM(N495)&amp;"_ ","")&amp;TRIM(O495),"")&amp;
IF(OR(AND("CC"=G495,ISTEXT(F495)),"BIE"=G495),
 IF(ISTEXT(J495),TRIM(J495)&amp;"_ ","")&amp;TRIM(K495)&amp;". "&amp;
IF("ID"=F495,
"ID",
IF(ISTEXT(L495),TRIM(L495)&amp;"_ ","")&amp;TRIM(M495)&amp;". ")&amp;(
IF("B"=F495,IF(ISTEXT(N495),TRIM(N495)&amp;"_ ","")&amp;TRIM(O495),"")&amp;
IF("AS"=F495,IF(ISTEXT(P495),TRIM(P495)&amp;"_ ","")&amp;TRIM(Q495),"")&amp;
IF("RL"=F495,IF(ISTEXT(R495),TRIM(R495)&amp;"_ ","")&amp;TRIM(S495),"")
),
"")</f>
        <v>Tax Regulator_ Party. Region. Text</v>
      </c>
      <c r="J495" s="23" t="s">
        <v>2405</v>
      </c>
      <c r="K495" s="7" t="s">
        <v>2335</v>
      </c>
      <c r="L495" s="23"/>
      <c r="M495" s="6" t="s">
        <v>2359</v>
      </c>
      <c r="N495" s="12"/>
      <c r="O495" s="6" t="s">
        <v>30</v>
      </c>
      <c r="P495" s="12"/>
      <c r="Q495" s="6"/>
      <c r="R495" s="12"/>
      <c r="S495" s="6"/>
      <c r="T495" s="9" t="s">
        <v>984</v>
      </c>
      <c r="U495" s="29" t="s">
        <v>2333</v>
      </c>
    </row>
    <row r="496" spans="1:21" s="7" customFormat="1" ht="15.75" customHeight="1">
      <c r="A496" s="6" t="s">
        <v>976</v>
      </c>
      <c r="B496" s="6" t="s">
        <v>980</v>
      </c>
      <c r="C496" s="33" t="s">
        <v>366</v>
      </c>
      <c r="D496" s="5">
        <v>74</v>
      </c>
      <c r="E496" s="31" t="s">
        <v>2294</v>
      </c>
      <c r="F496" s="12" t="s">
        <v>157</v>
      </c>
      <c r="G496" s="29" t="s">
        <v>266</v>
      </c>
      <c r="H496" s="6" t="s">
        <v>2358</v>
      </c>
      <c r="I496" s="6" t="str">
        <f>IF("DT"=G496,TRIM(M496)&amp;". Type","")&amp;
IF(AND(ISBLANK(F496),"CC"=G496),IF(ISTEXT(J496),TRIM(J496)&amp;"_ ","")&amp;TRIM(K496)&amp;". "&amp;IF(ISTEXT(L496),TRIM(L496)&amp;"_ ","")&amp;TRIM(M496),"")&amp;
IF("SC"=G496,IF(ISTEXT(J496),TRIM(J496)&amp;"_ ","")&amp;TRIM(K496)&amp;". "&amp;IF(ISTEXT(L496),TRIM(L496)&amp;"_ ","")&amp;TRIM(M496)&amp;". "&amp;IF(ISTEXT(N496),TRIM(N496)&amp;"_ ","")&amp;TRIM(O496),"")&amp;
IF(OR(AND("CC"=G496,ISTEXT(F496)),"BIE"=G496),
 IF(ISTEXT(J496),TRIM(J496)&amp;"_ ","")&amp;TRIM(K496)&amp;". "&amp;
IF("ID"=F496,
"ID",
IF(ISTEXT(L496),TRIM(L496)&amp;"_ ","")&amp;TRIM(M496)&amp;". ")&amp;(
IF("B"=F496,IF(ISTEXT(N496),TRIM(N496)&amp;"_ ","")&amp;TRIM(O496),"")&amp;
IF("AS"=F496,IF(ISTEXT(P496),TRIM(P496)&amp;"_ ","")&amp;TRIM(Q496),"")&amp;
IF("RL"=F496,IF(ISTEXT(R496),TRIM(R496)&amp;"_ ","")&amp;TRIM(S496),"")
),
"")</f>
        <v>Tax Regulator_ Party. Country Code. Code</v>
      </c>
      <c r="J496" s="23" t="s">
        <v>2405</v>
      </c>
      <c r="K496" s="7" t="s">
        <v>2335</v>
      </c>
      <c r="L496" s="23"/>
      <c r="M496" s="6" t="s">
        <v>129</v>
      </c>
      <c r="N496" s="12"/>
      <c r="O496" s="6" t="s">
        <v>88</v>
      </c>
      <c r="P496" s="12"/>
      <c r="Q496" s="6"/>
      <c r="R496" s="12"/>
      <c r="S496" s="6"/>
      <c r="T496" s="9" t="s">
        <v>981</v>
      </c>
      <c r="U496" s="29" t="s">
        <v>2333</v>
      </c>
    </row>
    <row r="497" spans="1:21" s="7" customFormat="1" ht="15.75" customHeight="1">
      <c r="A497" s="6" t="s">
        <v>748</v>
      </c>
      <c r="B497" s="6" t="s">
        <v>770</v>
      </c>
      <c r="C497" s="33" t="s">
        <v>302</v>
      </c>
      <c r="D497" s="5">
        <v>75</v>
      </c>
      <c r="E497" s="31" t="s">
        <v>2294</v>
      </c>
      <c r="F497" s="12" t="s">
        <v>157</v>
      </c>
      <c r="G497" s="29" t="s">
        <v>266</v>
      </c>
      <c r="H497" s="6" t="s">
        <v>771</v>
      </c>
      <c r="I497" s="6" t="str">
        <f>IF("DT"=G497,TRIM(M497)&amp;". Type","")&amp;
IF(AND(ISBLANK(F497),"CC"=G497),IF(ISTEXT(J497),TRIM(J497)&amp;"_ ","")&amp;TRIM(K497)&amp;". "&amp;IF(ISTEXT(L497),TRIM(L497)&amp;"_ ","")&amp;TRIM(M497),"")&amp;
IF("SC"=G497,IF(ISTEXT(J497),TRIM(J497)&amp;"_ ","")&amp;TRIM(K497)&amp;". "&amp;IF(ISTEXT(L497),TRIM(L497)&amp;"_ ","")&amp;TRIM(M497)&amp;". "&amp;IF(ISTEXT(N497),TRIM(N497)&amp;"_ ","")&amp;TRIM(O497),"")&amp;
IF(OR(AND("CC"=G497,ISTEXT(F497)),"BIE"=G497),
 IF(ISTEXT(J497),TRIM(J497)&amp;"_ ","")&amp;TRIM(K497)&amp;". "&amp;
IF("ID"=F497,
"ID",
IF(ISTEXT(L497),TRIM(L497)&amp;"_ ","")&amp;TRIM(M497)&amp;". ")&amp;(
IF("B"=F497,IF(ISTEXT(N497),TRIM(N497)&amp;"_ ","")&amp;TRIM(O497),"")&amp;
IF("AS"=F497,IF(ISTEXT(P497),TRIM(P497)&amp;"_ ","")&amp;TRIM(Q497),"")&amp;
IF("RL"=F497,IF(ISTEXT(R497),TRIM(R497)&amp;"_ ","")&amp;TRIM(S497),"")
),
"")</f>
        <v>Party. Inactive. Date</v>
      </c>
      <c r="J497" s="23"/>
      <c r="K497" s="7" t="s">
        <v>216</v>
      </c>
      <c r="L497" s="22"/>
      <c r="M497" s="9" t="s">
        <v>772</v>
      </c>
      <c r="N497" s="23"/>
      <c r="O497" s="6" t="s">
        <v>171</v>
      </c>
      <c r="P497" s="12"/>
      <c r="Q497" s="6"/>
      <c r="R497" s="12"/>
      <c r="S497" s="6"/>
      <c r="T497" s="9" t="s">
        <v>773</v>
      </c>
      <c r="U497" s="29" t="s">
        <v>2329</v>
      </c>
    </row>
    <row r="498" spans="1:21" s="7" customFormat="1" ht="15.75" customHeight="1">
      <c r="A498" s="6" t="s">
        <v>748</v>
      </c>
      <c r="B498" s="6" t="s">
        <v>774</v>
      </c>
      <c r="C498" s="33" t="s">
        <v>269</v>
      </c>
      <c r="D498" s="5">
        <v>76</v>
      </c>
      <c r="E498" s="31" t="s">
        <v>2294</v>
      </c>
      <c r="F498" s="8" t="s">
        <v>157</v>
      </c>
      <c r="G498" s="29" t="s">
        <v>266</v>
      </c>
      <c r="H498" s="6" t="s">
        <v>775</v>
      </c>
      <c r="I498" s="6" t="str">
        <f>IF("DT"=G498,TRIM(M498)&amp;". Type","")&amp;
IF(AND(ISBLANK(F498),"CC"=G498),IF(ISTEXT(J498),TRIM(J498)&amp;"_ ","")&amp;TRIM(K498)&amp;". "&amp;IF(ISTEXT(L498),TRIM(L498)&amp;"_ ","")&amp;TRIM(M498),"")&amp;
IF("SC"=G498,IF(ISTEXT(J498),TRIM(J498)&amp;"_ ","")&amp;TRIM(K498)&amp;". "&amp;IF(ISTEXT(L498),TRIM(L498)&amp;"_ ","")&amp;TRIM(M498)&amp;". "&amp;IF(ISTEXT(N498),TRIM(N498)&amp;"_ ","")&amp;TRIM(O498),"")&amp;
IF(OR(AND("CC"=G498,ISTEXT(F498)),"BIE"=G498),
 IF(ISTEXT(J498),TRIM(J498)&amp;"_ ","")&amp;TRIM(K498)&amp;". "&amp;
IF("ID"=F498,
"ID",
IF(ISTEXT(L498),TRIM(L498)&amp;"_ ","")&amp;TRIM(M498)&amp;". ")&amp;(
IF("B"=F498,IF(ISTEXT(N498),TRIM(N498)&amp;"_ ","")&amp;TRIM(O498),"")&amp;
IF("AS"=F498,IF(ISTEXT(P498),TRIM(P498)&amp;"_ ","")&amp;TRIM(Q498),"")&amp;
IF("RL"=F498,IF(ISTEXT(R498),TRIM(R498)&amp;"_ ","")&amp;TRIM(S498),"")
),
"")</f>
        <v>Party. Transaction Credit Limit. Transaction Amount</v>
      </c>
      <c r="J498" s="23"/>
      <c r="K498" s="7" t="s">
        <v>216</v>
      </c>
      <c r="L498" s="23"/>
      <c r="M498" s="6" t="s">
        <v>2075</v>
      </c>
      <c r="N498" s="12"/>
      <c r="O498" s="6" t="s">
        <v>198</v>
      </c>
      <c r="P498" s="12"/>
      <c r="Q498" s="6"/>
      <c r="R498" s="12"/>
      <c r="S498" s="6"/>
      <c r="T498" s="9" t="s">
        <v>776</v>
      </c>
      <c r="U498" s="29" t="s">
        <v>2329</v>
      </c>
    </row>
    <row r="499" spans="1:21" s="7" customFormat="1" ht="15.75" customHeight="1">
      <c r="A499" s="6" t="s">
        <v>748</v>
      </c>
      <c r="B499" s="6" t="s">
        <v>783</v>
      </c>
      <c r="C499" s="33" t="s">
        <v>269</v>
      </c>
      <c r="D499" s="5">
        <v>77</v>
      </c>
      <c r="E499" s="31" t="s">
        <v>2294</v>
      </c>
      <c r="F499" s="8" t="s">
        <v>157</v>
      </c>
      <c r="G499" s="29" t="s">
        <v>266</v>
      </c>
      <c r="H499" s="6" t="s">
        <v>784</v>
      </c>
      <c r="I499" s="6" t="str">
        <f>IF("DT"=G499,TRIM(M499)&amp;". Type","")&amp;
IF(AND(ISBLANK(F499),"CC"=G499),IF(ISTEXT(J499),TRIM(J499)&amp;"_ ","")&amp;TRIM(K499)&amp;". "&amp;IF(ISTEXT(L499),TRIM(L499)&amp;"_ ","")&amp;TRIM(M499),"")&amp;
IF("SC"=G499,IF(ISTEXT(J499),TRIM(J499)&amp;"_ ","")&amp;TRIM(K499)&amp;". "&amp;IF(ISTEXT(L499),TRIM(L499)&amp;"_ ","")&amp;TRIM(M499)&amp;". "&amp;IF(ISTEXT(N499),TRIM(N499)&amp;"_ ","")&amp;TRIM(O499),"")&amp;
IF(OR(AND("CC"=G499,ISTEXT(F499)),"BIE"=G499),
 IF(ISTEXT(J499),TRIM(J499)&amp;"_ ","")&amp;TRIM(K499)&amp;". "&amp;
IF("ID"=F499,
"ID",
IF(ISTEXT(L499),TRIM(L499)&amp;"_ ","")&amp;TRIM(M499)&amp;". ")&amp;(
IF("B"=F499,IF(ISTEXT(N499),TRIM(N499)&amp;"_ ","")&amp;TRIM(O499),"")&amp;
IF("AS"=F499,IF(ISTEXT(P499),TRIM(P499)&amp;"_ ","")&amp;TRIM(Q499),"")&amp;
IF("RL"=F499,IF(ISTEXT(R499),TRIM(R499)&amp;"_ ","")&amp;TRIM(S499),"")
),
"")</f>
        <v>Party. Total Credit Limit. Amount</v>
      </c>
      <c r="J499" s="23"/>
      <c r="K499" s="7" t="s">
        <v>216</v>
      </c>
      <c r="L499" s="23"/>
      <c r="M499" s="6" t="s">
        <v>2076</v>
      </c>
      <c r="N499" s="12"/>
      <c r="O499" s="6" t="s">
        <v>56</v>
      </c>
      <c r="P499" s="12"/>
      <c r="Q499" s="6"/>
      <c r="R499" s="12"/>
      <c r="S499" s="6"/>
      <c r="T499" s="9" t="s">
        <v>2151</v>
      </c>
      <c r="U499" s="29" t="s">
        <v>2329</v>
      </c>
    </row>
    <row r="500" spans="1:21" s="7" customFormat="1" ht="15.75" customHeight="1">
      <c r="A500" s="6" t="s">
        <v>748</v>
      </c>
      <c r="B500" s="6" t="s">
        <v>513</v>
      </c>
      <c r="C500" s="33" t="s">
        <v>514</v>
      </c>
      <c r="D500" s="5">
        <v>78</v>
      </c>
      <c r="E500" s="31" t="s">
        <v>2294</v>
      </c>
      <c r="F500" s="8" t="s">
        <v>157</v>
      </c>
      <c r="G500" s="29" t="s">
        <v>266</v>
      </c>
      <c r="H500" s="6" t="s">
        <v>515</v>
      </c>
      <c r="I500" s="6" t="str">
        <f>IF("DT"=G500,TRIM(M500)&amp;". Type","")&amp;
IF(AND(ISBLANK(F500),"CC"=G500),IF(ISTEXT(J500),TRIM(J500)&amp;"_ ","")&amp;TRIM(K500)&amp;". "&amp;IF(ISTEXT(L500),TRIM(L500)&amp;"_ ","")&amp;TRIM(M500),"")&amp;
IF("SC"=G500,IF(ISTEXT(J500),TRIM(J500)&amp;"_ ","")&amp;TRIM(K500)&amp;". "&amp;IF(ISTEXT(L500),TRIM(L500)&amp;"_ ","")&amp;TRIM(M500)&amp;". "&amp;IF(ISTEXT(N500),TRIM(N500)&amp;"_ ","")&amp;TRIM(O500),"")&amp;
IF(OR(AND("CC"=G500,ISTEXT(F500)),"BIE"=G500),
 IF(ISTEXT(J500),TRIM(J500)&amp;"_ ","")&amp;TRIM(K500)&amp;". "&amp;
IF("ID"=F500,
"ID",
IF(ISTEXT(L500),TRIM(L500)&amp;"_ ","")&amp;TRIM(M500)&amp;". ")&amp;(
IF("B"=F500,IF(ISTEXT(N500),TRIM(N500)&amp;"_ ","")&amp;TRIM(O500),"")&amp;
IF("AS"=F500,IF(ISTEXT(P500),TRIM(P500)&amp;"_ ","")&amp;TRIM(Q500),"")&amp;
IF("RL"=F500,IF(ISTEXT(R500),TRIM(R500)&amp;"_ ","")&amp;TRIM(S500),"")
),
"")</f>
        <v>Party. Terms Discount. Percent</v>
      </c>
      <c r="J500" s="23"/>
      <c r="K500" s="7" t="s">
        <v>216</v>
      </c>
      <c r="L500" s="23"/>
      <c r="M500" s="6" t="s">
        <v>785</v>
      </c>
      <c r="N500" s="12"/>
      <c r="O500" s="6" t="s">
        <v>1955</v>
      </c>
      <c r="P500" s="12"/>
      <c r="Q500" s="6"/>
      <c r="R500" s="12"/>
      <c r="S500" s="6"/>
      <c r="T500" s="9" t="s">
        <v>786</v>
      </c>
      <c r="U500" s="29" t="s">
        <v>2329</v>
      </c>
    </row>
    <row r="501" spans="1:21" s="7" customFormat="1" ht="15.75" customHeight="1">
      <c r="A501" s="6" t="s">
        <v>748</v>
      </c>
      <c r="B501" s="6" t="s">
        <v>517</v>
      </c>
      <c r="C501" s="33" t="s">
        <v>518</v>
      </c>
      <c r="D501" s="5">
        <v>79</v>
      </c>
      <c r="E501" s="31" t="s">
        <v>2294</v>
      </c>
      <c r="F501" s="8" t="s">
        <v>157</v>
      </c>
      <c r="G501" s="29" t="s">
        <v>266</v>
      </c>
      <c r="H501" s="6" t="s">
        <v>519</v>
      </c>
      <c r="I501" s="6" t="str">
        <f>IF("DT"=G501,TRIM(M501)&amp;". Type","")&amp;
IF(AND(ISBLANK(F501),"CC"=G501),IF(ISTEXT(J501),TRIM(J501)&amp;"_ ","")&amp;TRIM(K501)&amp;". "&amp;IF(ISTEXT(L501),TRIM(L501)&amp;"_ ","")&amp;TRIM(M501),"")&amp;
IF("SC"=G501,IF(ISTEXT(J501),TRIM(J501)&amp;"_ ","")&amp;TRIM(K501)&amp;". "&amp;IF(ISTEXT(L501),TRIM(L501)&amp;"_ ","")&amp;TRIM(M501)&amp;". "&amp;IF(ISTEXT(N501),TRIM(N501)&amp;"_ ","")&amp;TRIM(O501),"")&amp;
IF(OR(AND("CC"=G501,ISTEXT(F501)),"BIE"=G501),
 IF(ISTEXT(J501),TRIM(J501)&amp;"_ ","")&amp;TRIM(K501)&amp;". "&amp;
IF("ID"=F501,
"ID",
IF(ISTEXT(L501),TRIM(L501)&amp;"_ ","")&amp;TRIM(M501)&amp;". ")&amp;(
IF("B"=F501,IF(ISTEXT(N501),TRIM(N501)&amp;"_ ","")&amp;TRIM(O501),"")&amp;
IF("AS"=F501,IF(ISTEXT(P501),TRIM(P501)&amp;"_ ","")&amp;TRIM(Q501),"")&amp;
IF("RL"=F501,IF(ISTEXT(R501),TRIM(R501)&amp;"_ ","")&amp;TRIM(S501),"")
),
"")</f>
        <v>Party. Terms Discount Days. Numeric</v>
      </c>
      <c r="J501" s="23"/>
      <c r="K501" s="7" t="s">
        <v>216</v>
      </c>
      <c r="L501" s="23"/>
      <c r="M501" s="6" t="s">
        <v>787</v>
      </c>
      <c r="N501" s="12"/>
      <c r="O501" s="6" t="s">
        <v>202</v>
      </c>
      <c r="P501" s="12"/>
      <c r="Q501" s="6"/>
      <c r="R501" s="12"/>
      <c r="S501" s="6"/>
      <c r="T501" s="9" t="s">
        <v>788</v>
      </c>
      <c r="U501" s="29" t="s">
        <v>2329</v>
      </c>
    </row>
    <row r="502" spans="1:21" s="7" customFormat="1" ht="15.75" customHeight="1">
      <c r="A502" s="6" t="s">
        <v>748</v>
      </c>
      <c r="B502" s="6" t="s">
        <v>521</v>
      </c>
      <c r="C502" s="33" t="s">
        <v>518</v>
      </c>
      <c r="D502" s="5">
        <v>80</v>
      </c>
      <c r="E502" s="31" t="s">
        <v>2294</v>
      </c>
      <c r="F502" s="8" t="s">
        <v>157</v>
      </c>
      <c r="G502" s="29" t="s">
        <v>266</v>
      </c>
      <c r="H502" s="6" t="s">
        <v>522</v>
      </c>
      <c r="I502" s="6" t="str">
        <f>IF("DT"=G502,TRIM(M502)&amp;". Type","")&amp;
IF(AND(ISBLANK(F502),"CC"=G502),IF(ISTEXT(J502),TRIM(J502)&amp;"_ ","")&amp;TRIM(K502)&amp;". "&amp;IF(ISTEXT(L502),TRIM(L502)&amp;"_ ","")&amp;TRIM(M502),"")&amp;
IF("SC"=G502,IF(ISTEXT(J502),TRIM(J502)&amp;"_ ","")&amp;TRIM(K502)&amp;". "&amp;IF(ISTEXT(L502),TRIM(L502)&amp;"_ ","")&amp;TRIM(M502)&amp;". "&amp;IF(ISTEXT(N502),TRIM(N502)&amp;"_ ","")&amp;TRIM(O502),"")&amp;
IF(OR(AND("CC"=G502,ISTEXT(F502)),"BIE"=G502),
 IF(ISTEXT(J502),TRIM(J502)&amp;"_ ","")&amp;TRIM(K502)&amp;". "&amp;
IF("ID"=F502,
"ID",
IF(ISTEXT(L502),TRIM(L502)&amp;"_ ","")&amp;TRIM(M502)&amp;". ")&amp;(
IF("B"=F502,IF(ISTEXT(N502),TRIM(N502)&amp;"_ ","")&amp;TRIM(O502),"")&amp;
IF("AS"=F502,IF(ISTEXT(P502),TRIM(P502)&amp;"_ ","")&amp;TRIM(Q502),"")&amp;
IF("RL"=F502,IF(ISTEXT(R502),TRIM(R502)&amp;"_ ","")&amp;TRIM(S502),"")
),
"")</f>
        <v>Party. Terms Due Days. Numeric</v>
      </c>
      <c r="J502" s="23"/>
      <c r="K502" s="7" t="s">
        <v>216</v>
      </c>
      <c r="L502" s="23"/>
      <c r="M502" s="6" t="s">
        <v>522</v>
      </c>
      <c r="N502" s="12"/>
      <c r="O502" s="6" t="s">
        <v>202</v>
      </c>
      <c r="P502" s="12"/>
      <c r="Q502" s="6"/>
      <c r="R502" s="12"/>
      <c r="S502" s="6"/>
      <c r="T502" s="9" t="s">
        <v>789</v>
      </c>
      <c r="U502" s="29" t="s">
        <v>2329</v>
      </c>
    </row>
    <row r="503" spans="1:21" s="7" customFormat="1" ht="15.75" customHeight="1">
      <c r="A503" s="33" t="s">
        <v>748</v>
      </c>
      <c r="B503" s="33" t="s">
        <v>308</v>
      </c>
      <c r="C503" s="33" t="s">
        <v>778</v>
      </c>
      <c r="D503" s="5">
        <v>81</v>
      </c>
      <c r="E503" s="31" t="s">
        <v>2294</v>
      </c>
      <c r="F503" s="14" t="s">
        <v>177</v>
      </c>
      <c r="G503" s="29" t="s">
        <v>266</v>
      </c>
      <c r="H503" s="13" t="s">
        <v>779</v>
      </c>
      <c r="I503" s="6" t="str">
        <f>IF("DT"=G503,TRIM(M503)&amp;". Type","")&amp;
IF(AND(ISBLANK(F503),"CC"=G503),IF(ISTEXT(J503),TRIM(J503)&amp;"_ ","")&amp;TRIM(K503)&amp;". "&amp;IF(ISTEXT(L503),TRIM(L503)&amp;"_ ","")&amp;TRIM(M503),"")&amp;
IF("SC"=G503,IF(ISTEXT(J503),TRIM(J503)&amp;"_ ","")&amp;TRIM(K503)&amp;". "&amp;IF(ISTEXT(L503),TRIM(L503)&amp;"_ ","")&amp;TRIM(M503)&amp;". "&amp;IF(ISTEXT(N503),TRIM(N503)&amp;"_ ","")&amp;TRIM(O503),"")&amp;
IF(OR(AND("CC"=G503,ISTEXT(F503)),"BIE"=G503),
 IF(ISTEXT(J503),TRIM(J503)&amp;"_ ","")&amp;TRIM(K503)&amp;". "&amp;
IF("ID"=F503,
"ID",
IF(ISTEXT(L503),TRIM(L503)&amp;"_ ","")&amp;TRIM(M503)&amp;". ")&amp;(
IF("B"=F503,IF(ISTEXT(N503),TRIM(N503)&amp;"_ ","")&amp;TRIM(O503),"")&amp;
IF("AS"=F503,IF(ISTEXT(P503),TRIM(P503)&amp;"_ ","")&amp;TRIM(Q503),"")&amp;
IF("RL"=F503,IF(ISTEXT(R503),TRIM(R503)&amp;"_ ","")&amp;TRIM(S503),"")
),
"")</f>
        <v>Party. was. Created_ Handling</v>
      </c>
      <c r="J503" s="23"/>
      <c r="K503" s="7" t="s">
        <v>216</v>
      </c>
      <c r="L503" s="23"/>
      <c r="M503" s="6" t="s">
        <v>780</v>
      </c>
      <c r="N503" s="12"/>
      <c r="O503" s="6"/>
      <c r="P503" s="12" t="s">
        <v>779</v>
      </c>
      <c r="Q503" s="6" t="s">
        <v>298</v>
      </c>
      <c r="R503" s="12"/>
      <c r="S503" s="6"/>
      <c r="T503" s="9" t="s">
        <v>2272</v>
      </c>
      <c r="U503" s="30" t="s">
        <v>2329</v>
      </c>
    </row>
    <row r="504" spans="1:21" s="7" customFormat="1" ht="15.75" customHeight="1">
      <c r="A504" s="33" t="s">
        <v>748</v>
      </c>
      <c r="B504" s="33" t="s">
        <v>328</v>
      </c>
      <c r="C504" s="33" t="s">
        <v>778</v>
      </c>
      <c r="D504" s="5">
        <v>82</v>
      </c>
      <c r="E504" s="31" t="s">
        <v>2294</v>
      </c>
      <c r="F504" s="14" t="s">
        <v>177</v>
      </c>
      <c r="G504" s="29" t="s">
        <v>266</v>
      </c>
      <c r="H504" s="6" t="s">
        <v>781</v>
      </c>
      <c r="I504" s="6" t="str">
        <f>IF("DT"=G504,TRIM(M504)&amp;". Type","")&amp;
IF(AND(ISBLANK(F504),"CC"=G504),IF(ISTEXT(J504),TRIM(J504)&amp;"_ ","")&amp;TRIM(K504)&amp;". "&amp;IF(ISTEXT(L504),TRIM(L504)&amp;"_ ","")&amp;TRIM(M504),"")&amp;
IF("SC"=G504,IF(ISTEXT(J504),TRIM(J504)&amp;"_ ","")&amp;TRIM(K504)&amp;". "&amp;IF(ISTEXT(L504),TRIM(L504)&amp;"_ ","")&amp;TRIM(M504)&amp;". "&amp;IF(ISTEXT(N504),TRIM(N504)&amp;"_ ","")&amp;TRIM(O504),"")&amp;
IF(OR(AND("CC"=G504,ISTEXT(F504)),"BIE"=G504),
 IF(ISTEXT(J504),TRIM(J504)&amp;"_ ","")&amp;TRIM(K504)&amp;". "&amp;
IF("ID"=F504,
"ID",
IF(ISTEXT(L504),TRIM(L504)&amp;"_ ","")&amp;TRIM(M504)&amp;". ")&amp;(
IF("B"=F504,IF(ISTEXT(N504),TRIM(N504)&amp;"_ ","")&amp;TRIM(O504),"")&amp;
IF("AS"=F504,IF(ISTEXT(P504),TRIM(P504)&amp;"_ ","")&amp;TRIM(Q504),"")&amp;
IF("RL"=F504,IF(ISTEXT(R504),TRIM(R504)&amp;"_ ","")&amp;TRIM(S504),"")
),
"")</f>
        <v>Party. was. Approved_ Handling</v>
      </c>
      <c r="J504" s="23"/>
      <c r="K504" s="7" t="s">
        <v>216</v>
      </c>
      <c r="L504" s="23"/>
      <c r="M504" s="6" t="s">
        <v>780</v>
      </c>
      <c r="N504" s="12"/>
      <c r="O504" s="6"/>
      <c r="P504" s="12" t="s">
        <v>781</v>
      </c>
      <c r="Q504" s="6" t="s">
        <v>298</v>
      </c>
      <c r="R504" s="12"/>
      <c r="S504" s="6"/>
      <c r="T504" s="9" t="s">
        <v>2268</v>
      </c>
      <c r="U504" s="29" t="s">
        <v>2329</v>
      </c>
    </row>
    <row r="505" spans="1:21" s="7" customFormat="1" ht="15.75" customHeight="1">
      <c r="A505" s="33" t="s">
        <v>748</v>
      </c>
      <c r="B505" s="33" t="s">
        <v>334</v>
      </c>
      <c r="C505" s="33" t="s">
        <v>778</v>
      </c>
      <c r="D505" s="5">
        <v>83</v>
      </c>
      <c r="E505" s="31" t="s">
        <v>2294</v>
      </c>
      <c r="F505" s="14" t="s">
        <v>177</v>
      </c>
      <c r="G505" s="29" t="s">
        <v>266</v>
      </c>
      <c r="H505" s="6" t="s">
        <v>782</v>
      </c>
      <c r="I505" s="6" t="str">
        <f>IF("DT"=G505,TRIM(M505)&amp;". Type","")&amp;
IF(AND(ISBLANK(F505),"CC"=G505),IF(ISTEXT(J505),TRIM(J505)&amp;"_ ","")&amp;TRIM(K505)&amp;". "&amp;IF(ISTEXT(L505),TRIM(L505)&amp;"_ ","")&amp;TRIM(M505),"")&amp;
IF("SC"=G505,IF(ISTEXT(J505),TRIM(J505)&amp;"_ ","")&amp;TRIM(K505)&amp;". "&amp;IF(ISTEXT(L505),TRIM(L505)&amp;"_ ","")&amp;TRIM(M505)&amp;". "&amp;IF(ISTEXT(N505),TRIM(N505)&amp;"_ ","")&amp;TRIM(O505),"")&amp;
IF(OR(AND("CC"=G505,ISTEXT(F505)),"BIE"=G505),
 IF(ISTEXT(J505),TRIM(J505)&amp;"_ ","")&amp;TRIM(K505)&amp;". "&amp;
IF("ID"=F505,
"ID",
IF(ISTEXT(L505),TRIM(L505)&amp;"_ ","")&amp;TRIM(M505)&amp;". ")&amp;(
IF("B"=F505,IF(ISTEXT(N505),TRIM(N505)&amp;"_ ","")&amp;TRIM(O505),"")&amp;
IF("AS"=F505,IF(ISTEXT(P505),TRIM(P505)&amp;"_ ","")&amp;TRIM(Q505),"")&amp;
IF("RL"=F505,IF(ISTEXT(R505),TRIM(R505)&amp;"_ ","")&amp;TRIM(S505),"")
),
"")</f>
        <v>Party. was. Last Modified_ Handling</v>
      </c>
      <c r="J505" s="23"/>
      <c r="K505" s="7" t="s">
        <v>216</v>
      </c>
      <c r="L505" s="23"/>
      <c r="M505" s="6" t="s">
        <v>780</v>
      </c>
      <c r="N505" s="12"/>
      <c r="O505" s="6"/>
      <c r="P505" s="12" t="s">
        <v>782</v>
      </c>
      <c r="Q505" s="6" t="s">
        <v>298</v>
      </c>
      <c r="R505" s="12"/>
      <c r="S505" s="6"/>
      <c r="T505" s="9" t="s">
        <v>2274</v>
      </c>
      <c r="U505" s="29" t="s">
        <v>2329</v>
      </c>
    </row>
    <row r="506" spans="1:21" s="7" customFormat="1" ht="15.75" customHeight="1">
      <c r="A506" s="6"/>
      <c r="B506" s="6"/>
      <c r="C506" s="33"/>
      <c r="D506" s="5">
        <v>84</v>
      </c>
      <c r="E506" s="31" t="s">
        <v>2294</v>
      </c>
      <c r="F506" s="8" t="s">
        <v>1736</v>
      </c>
      <c r="G506" s="29" t="s">
        <v>266</v>
      </c>
      <c r="H506" s="6" t="s">
        <v>158</v>
      </c>
      <c r="I506" s="6" t="str">
        <f>IF("DT"=G506,TRIM(M506)&amp;". Type","")&amp;
IF(AND(ISBLANK(F506),"CC"=G506),IF(ISTEXT(J506),TRIM(J506)&amp;"_ ","")&amp;TRIM(K506)&amp;". "&amp;IF(ISTEXT(L506),TRIM(L506)&amp;"_ ","")&amp;TRIM(M506),"")&amp;
IF("SC"=G506,IF(ISTEXT(J506),TRIM(J506)&amp;"_ ","")&amp;TRIM(K506)&amp;". "&amp;IF(ISTEXT(L506),TRIM(L506)&amp;"_ ","")&amp;TRIM(M506)&amp;". "&amp;IF(ISTEXT(N506),TRIM(N506)&amp;"_ ","")&amp;TRIM(O506),"")&amp;
IF(OR(AND("CC"=G506,ISTEXT(F506)),"BIE"=G506),
 IF(ISTEXT(J506),TRIM(J506)&amp;"_ ","")&amp;TRIM(K506)&amp;". "&amp;
IF("ID"=F506,
"ID",
IF(ISTEXT(L506),TRIM(L506)&amp;"_ ","")&amp;TRIM(M506)&amp;". ")&amp;(
IF("B"=F506,IF(ISTEXT(N506),TRIM(N506)&amp;"_ ","")&amp;TRIM(O506),"")&amp;
IF("AS"=F506,IF(ISTEXT(P506),TRIM(P506)&amp;"_ ","")&amp;TRIM(Q506),"")&amp;
IF("RL"=F506,IF(ISTEXT(R506),TRIM(R506)&amp;"_ ","")&amp;TRIM(S506),"")
),
"")</f>
        <v>Party. Type. Code</v>
      </c>
      <c r="J506" s="23"/>
      <c r="K506" s="9" t="s">
        <v>216</v>
      </c>
      <c r="L506" s="23"/>
      <c r="M506" s="6" t="s">
        <v>159</v>
      </c>
      <c r="N506" s="12"/>
      <c r="O506" s="6" t="s">
        <v>100</v>
      </c>
      <c r="P506" s="12"/>
      <c r="Q506" s="6" t="s">
        <v>152</v>
      </c>
      <c r="R506" s="12" t="s">
        <v>152</v>
      </c>
      <c r="S506" s="6"/>
      <c r="T506" s="6" t="s">
        <v>1744</v>
      </c>
      <c r="U506" s="29" t="s">
        <v>2329</v>
      </c>
    </row>
    <row r="507" spans="1:21" s="7" customFormat="1" ht="15.75" customHeight="1">
      <c r="A507" s="6"/>
      <c r="B507" s="6"/>
      <c r="C507" s="33"/>
      <c r="D507" s="5">
        <v>85</v>
      </c>
      <c r="E507" s="31" t="s">
        <v>2294</v>
      </c>
      <c r="F507" s="8" t="s">
        <v>1736</v>
      </c>
      <c r="G507" s="29" t="s">
        <v>266</v>
      </c>
      <c r="H507" s="6" t="s">
        <v>207</v>
      </c>
      <c r="I507" s="6" t="str">
        <f>IF("DT"=G507,TRIM(M507)&amp;". Type","")&amp;
IF(AND(ISBLANK(F507),"CC"=G507),IF(ISTEXT(J507),TRIM(J507)&amp;"_ ","")&amp;TRIM(K507)&amp;". "&amp;IF(ISTEXT(L507),TRIM(L507)&amp;"_ ","")&amp;TRIM(M507),"")&amp;
IF("SC"=G507,IF(ISTEXT(J507),TRIM(J507)&amp;"_ ","")&amp;TRIM(K507)&amp;". "&amp;IF(ISTEXT(L507),TRIM(L507)&amp;"_ ","")&amp;TRIM(M507)&amp;". "&amp;IF(ISTEXT(N507),TRIM(N507)&amp;"_ ","")&amp;TRIM(O507),"")&amp;
IF(OR(AND("CC"=G507,ISTEXT(F507)),"BIE"=G507),
 IF(ISTEXT(J507),TRIM(J507)&amp;"_ ","")&amp;TRIM(K507)&amp;". "&amp;
IF("ID"=F507,
"ID",
IF(ISTEXT(L507),TRIM(L507)&amp;"_ ","")&amp;TRIM(M507)&amp;". ")&amp;(
IF("B"=F507,IF(ISTEXT(N507),TRIM(N507)&amp;"_ ","")&amp;TRIM(O507),"")&amp;
IF("AS"=F507,IF(ISTEXT(P507),TRIM(P507)&amp;"_ ","")&amp;TRIM(Q507),"")&amp;
IF("RL"=F507,IF(ISTEXT(R507),TRIM(R507)&amp;"_ ","")&amp;TRIM(S507),"")
),
"")</f>
        <v>Party. Description. Text</v>
      </c>
      <c r="J507" s="23"/>
      <c r="K507" s="9" t="s">
        <v>216</v>
      </c>
      <c r="L507" s="23"/>
      <c r="M507" s="6" t="s">
        <v>207</v>
      </c>
      <c r="N507" s="12"/>
      <c r="O507" s="6" t="s">
        <v>160</v>
      </c>
      <c r="P507" s="12"/>
      <c r="Q507" s="6" t="s">
        <v>152</v>
      </c>
      <c r="R507" s="12" t="s">
        <v>152</v>
      </c>
      <c r="S507" s="6"/>
      <c r="T507" s="6" t="s">
        <v>1745</v>
      </c>
      <c r="U507" s="29" t="s">
        <v>2329</v>
      </c>
    </row>
    <row r="508" spans="1:21" s="7" customFormat="1" ht="15.75" customHeight="1">
      <c r="A508" s="6"/>
      <c r="B508" s="6"/>
      <c r="C508" s="33"/>
      <c r="D508" s="5">
        <v>86</v>
      </c>
      <c r="E508" s="31" t="s">
        <v>2294</v>
      </c>
      <c r="F508" s="8" t="s">
        <v>1736</v>
      </c>
      <c r="G508" s="29" t="s">
        <v>266</v>
      </c>
      <c r="H508" s="6" t="s">
        <v>1746</v>
      </c>
      <c r="I508" s="6" t="str">
        <f>IF("DT"=G508,TRIM(M508)&amp;". Type","")&amp;
IF(AND(ISBLANK(F508),"CC"=G508),IF(ISTEXT(J508),TRIM(J508)&amp;"_ ","")&amp;TRIM(K508)&amp;". "&amp;IF(ISTEXT(L508),TRIM(L508)&amp;"_ ","")&amp;TRIM(M508),"")&amp;
IF("SC"=G508,IF(ISTEXT(J508),TRIM(J508)&amp;"_ ","")&amp;TRIM(K508)&amp;". "&amp;IF(ISTEXT(L508),TRIM(L508)&amp;"_ ","")&amp;TRIM(M508)&amp;". "&amp;IF(ISTEXT(N508),TRIM(N508)&amp;"_ ","")&amp;TRIM(O508),"")&amp;
IF(OR(AND("CC"=G508,ISTEXT(F508)),"BIE"=G508),
 IF(ISTEXT(J508),TRIM(J508)&amp;"_ ","")&amp;TRIM(K508)&amp;". "&amp;
IF("ID"=F508,
"ID",
IF(ISTEXT(L508),TRIM(L508)&amp;"_ ","")&amp;TRIM(M508)&amp;". ")&amp;(
IF("B"=F508,IF(ISTEXT(N508),TRIM(N508)&amp;"_ ","")&amp;TRIM(O508),"")&amp;
IF("AS"=F508,IF(ISTEXT(P508),TRIM(P508)&amp;"_ ","")&amp;TRIM(Q508),"")&amp;
IF("RL"=F508,IF(ISTEXT(R508),TRIM(R508)&amp;"_ ","")&amp;TRIM(S508),"")
),
"")</f>
        <v>Party. Assigned To Role Date Time. Date Time</v>
      </c>
      <c r="J508" s="23"/>
      <c r="K508" s="9" t="s">
        <v>216</v>
      </c>
      <c r="L508" s="23"/>
      <c r="M508" s="6" t="s">
        <v>2737</v>
      </c>
      <c r="N508" s="12"/>
      <c r="O508" s="6" t="s">
        <v>164</v>
      </c>
      <c r="P508" s="12"/>
      <c r="Q508" s="6" t="s">
        <v>152</v>
      </c>
      <c r="R508" s="12" t="s">
        <v>152</v>
      </c>
      <c r="S508" s="6"/>
      <c r="T508" s="6" t="s">
        <v>1747</v>
      </c>
      <c r="U508" s="29" t="s">
        <v>2329</v>
      </c>
    </row>
    <row r="509" spans="1:21" s="7" customFormat="1" ht="15.75" customHeight="1">
      <c r="A509" s="6"/>
      <c r="B509" s="6"/>
      <c r="C509" s="33"/>
      <c r="D509" s="5">
        <v>87</v>
      </c>
      <c r="E509" s="31" t="s">
        <v>2294</v>
      </c>
      <c r="F509" s="8" t="s">
        <v>1736</v>
      </c>
      <c r="G509" s="29" t="s">
        <v>266</v>
      </c>
      <c r="H509" s="6" t="s">
        <v>1748</v>
      </c>
      <c r="I509" s="6" t="str">
        <f>IF("DT"=G509,TRIM(M509)&amp;". Type","")&amp;
IF(AND(ISBLANK(F509),"CC"=G509),IF(ISTEXT(J509),TRIM(J509)&amp;"_ ","")&amp;TRIM(K509)&amp;". "&amp;IF(ISTEXT(L509),TRIM(L509)&amp;"_ ","")&amp;TRIM(M509),"")&amp;
IF("SC"=G509,IF(ISTEXT(J509),TRIM(J509)&amp;"_ ","")&amp;TRIM(K509)&amp;". "&amp;IF(ISTEXT(L509),TRIM(L509)&amp;"_ ","")&amp;TRIM(M509)&amp;". "&amp;IF(ISTEXT(N509),TRIM(N509)&amp;"_ ","")&amp;TRIM(O509),"")&amp;
IF(OR(AND("CC"=G509,ISTEXT(F509)),"BIE"=G509),
 IF(ISTEXT(J509),TRIM(J509)&amp;"_ ","")&amp;TRIM(K509)&amp;". "&amp;
IF("ID"=F509,
"ID",
IF(ISTEXT(L509),TRIM(L509)&amp;"_ ","")&amp;TRIM(M509)&amp;". ")&amp;(
IF("B"=F509,IF(ISTEXT(N509),TRIM(N509)&amp;"_ ","")&amp;TRIM(O509),"")&amp;
IF("AS"=F509,IF(ISTEXT(P509),TRIM(P509)&amp;"_ ","")&amp;TRIM(Q509),"")&amp;
IF("RL"=F509,IF(ISTEXT(R509),TRIM(R509)&amp;"_ ","")&amp;TRIM(S509),"")
),
"")</f>
        <v>Party. Role. Text</v>
      </c>
      <c r="J509" s="23"/>
      <c r="K509" s="9" t="s">
        <v>216</v>
      </c>
      <c r="L509" s="23"/>
      <c r="M509" s="6" t="s">
        <v>1748</v>
      </c>
      <c r="N509" s="12"/>
      <c r="O509" s="6" t="s">
        <v>160</v>
      </c>
      <c r="P509" s="12"/>
      <c r="Q509" s="6" t="s">
        <v>152</v>
      </c>
      <c r="R509" s="12" t="s">
        <v>152</v>
      </c>
      <c r="S509" s="6"/>
      <c r="T509" s="6" t="s">
        <v>1749</v>
      </c>
      <c r="U509" s="29" t="s">
        <v>2329</v>
      </c>
    </row>
    <row r="510" spans="1:21" s="7" customFormat="1" ht="15.75" customHeight="1">
      <c r="A510" s="6"/>
      <c r="B510" s="6"/>
      <c r="C510" s="33"/>
      <c r="D510" s="5">
        <v>88</v>
      </c>
      <c r="E510" s="31" t="s">
        <v>2294</v>
      </c>
      <c r="F510" s="8" t="s">
        <v>1736</v>
      </c>
      <c r="G510" s="29" t="s">
        <v>266</v>
      </c>
      <c r="H510" s="6" t="s">
        <v>1750</v>
      </c>
      <c r="I510" s="6" t="str">
        <f>IF("DT"=G510,TRIM(M510)&amp;". Type","")&amp;
IF(AND(ISBLANK(F510),"CC"=G510),IF(ISTEXT(J510),TRIM(J510)&amp;"_ ","")&amp;TRIM(K510)&amp;". "&amp;IF(ISTEXT(L510),TRIM(L510)&amp;"_ ","")&amp;TRIM(M510),"")&amp;
IF("SC"=G510,IF(ISTEXT(J510),TRIM(J510)&amp;"_ ","")&amp;TRIM(K510)&amp;". "&amp;IF(ISTEXT(L510),TRIM(L510)&amp;"_ ","")&amp;TRIM(M510)&amp;". "&amp;IF(ISTEXT(N510),TRIM(N510)&amp;"_ ","")&amp;TRIM(O510),"")&amp;
IF(OR(AND("CC"=G510,ISTEXT(F510)),"BIE"=G510),
 IF(ISTEXT(J510),TRIM(J510)&amp;"_ ","")&amp;TRIM(K510)&amp;". "&amp;
IF("ID"=F510,
"ID",
IF(ISTEXT(L510),TRIM(L510)&amp;"_ ","")&amp;TRIM(M510)&amp;". ")&amp;(
IF("B"=F510,IF(ISTEXT(N510),TRIM(N510)&amp;"_ ","")&amp;TRIM(O510),"")&amp;
IF("AS"=F510,IF(ISTEXT(P510),TRIM(P510)&amp;"_ ","")&amp;TRIM(Q510),"")&amp;
IF("RL"=F510,IF(ISTEXT(R510),TRIM(R510)&amp;"_ ","")&amp;TRIM(S510),"")
),
"")</f>
        <v>Party. Group. Text</v>
      </c>
      <c r="J510" s="23"/>
      <c r="K510" s="9" t="s">
        <v>216</v>
      </c>
      <c r="L510" s="23"/>
      <c r="M510" s="6" t="s">
        <v>1750</v>
      </c>
      <c r="N510" s="12"/>
      <c r="O510" s="6" t="s">
        <v>160</v>
      </c>
      <c r="P510" s="12"/>
      <c r="Q510" s="6" t="s">
        <v>152</v>
      </c>
      <c r="R510" s="12" t="s">
        <v>152</v>
      </c>
      <c r="S510" s="6"/>
      <c r="T510" s="6" t="s">
        <v>1751</v>
      </c>
      <c r="U510" s="29" t="s">
        <v>2329</v>
      </c>
    </row>
    <row r="511" spans="1:21" s="7" customFormat="1" ht="15.75" customHeight="1">
      <c r="A511" s="6"/>
      <c r="B511" s="6"/>
      <c r="C511" s="33"/>
      <c r="D511" s="5">
        <v>89</v>
      </c>
      <c r="E511" s="31" t="s">
        <v>2294</v>
      </c>
      <c r="F511" s="8" t="s">
        <v>1736</v>
      </c>
      <c r="G511" s="29" t="s">
        <v>266</v>
      </c>
      <c r="H511" s="6" t="s">
        <v>1754</v>
      </c>
      <c r="I511" s="6" t="str">
        <f>IF("DT"=G511,TRIM(M511)&amp;". Type","")&amp;
IF(AND(ISBLANK(F511),"CC"=G511),IF(ISTEXT(J511),TRIM(J511)&amp;"_ ","")&amp;TRIM(K511)&amp;". "&amp;IF(ISTEXT(L511),TRIM(L511)&amp;"_ ","")&amp;TRIM(M511),"")&amp;
IF("SC"=G511,IF(ISTEXT(J511),TRIM(J511)&amp;"_ ","")&amp;TRIM(K511)&amp;". "&amp;IF(ISTEXT(L511),TRIM(L511)&amp;"_ ","")&amp;TRIM(M511)&amp;". "&amp;IF(ISTEXT(N511),TRIM(N511)&amp;"_ ","")&amp;TRIM(O511),"")&amp;
IF(OR(AND("CC"=G511,ISTEXT(F511)),"BIE"=G511),
 IF(ISTEXT(J511),TRIM(J511)&amp;"_ ","")&amp;TRIM(K511)&amp;". "&amp;
IF("ID"=F511,
"ID",
IF(ISTEXT(L511),TRIM(L511)&amp;"_ ","")&amp;TRIM(M511)&amp;". ")&amp;(
IF("B"=F511,IF(ISTEXT(N511),TRIM(N511)&amp;"_ ","")&amp;TRIM(O511),"")&amp;
IF("AS"=F511,IF(ISTEXT(P511),TRIM(P511)&amp;"_ ","")&amp;TRIM(Q511),"")&amp;
IF("RL"=F511,IF(ISTEXT(R511),TRIM(R511)&amp;"_ ","")&amp;TRIM(S511),"")
),
"")</f>
        <v>Party. Active Flag. Indicator</v>
      </c>
      <c r="J511" s="23"/>
      <c r="K511" s="9" t="s">
        <v>216</v>
      </c>
      <c r="L511" s="23"/>
      <c r="M511" s="6" t="s">
        <v>249</v>
      </c>
      <c r="N511" s="12"/>
      <c r="O511" s="6" t="s">
        <v>1997</v>
      </c>
      <c r="P511" s="12"/>
      <c r="Q511" s="6" t="s">
        <v>152</v>
      </c>
      <c r="R511" s="12" t="s">
        <v>152</v>
      </c>
      <c r="S511" s="6"/>
      <c r="T511" s="6" t="s">
        <v>1755</v>
      </c>
      <c r="U511" s="29" t="s">
        <v>2329</v>
      </c>
    </row>
    <row r="512" spans="1:21" s="7" customFormat="1" ht="15.75" customHeight="1">
      <c r="A512" s="6"/>
      <c r="B512" s="6"/>
      <c r="C512" s="33"/>
      <c r="D512" s="5">
        <v>90</v>
      </c>
      <c r="E512" s="31" t="s">
        <v>2294</v>
      </c>
      <c r="F512" s="8" t="s">
        <v>1736</v>
      </c>
      <c r="G512" s="29" t="s">
        <v>266</v>
      </c>
      <c r="H512" s="6" t="s">
        <v>165</v>
      </c>
      <c r="I512" s="6" t="str">
        <f>IF("DT"=G512,TRIM(M512)&amp;". Type","")&amp;
IF(AND(ISBLANK(F512),"CC"=G512),IF(ISTEXT(J512),TRIM(J512)&amp;"_ ","")&amp;TRIM(K512)&amp;". "&amp;IF(ISTEXT(L512),TRIM(L512)&amp;"_ ","")&amp;TRIM(M512),"")&amp;
IF("SC"=G512,IF(ISTEXT(J512),TRIM(J512)&amp;"_ ","")&amp;TRIM(K512)&amp;". "&amp;IF(ISTEXT(L512),TRIM(L512)&amp;"_ ","")&amp;TRIM(M512)&amp;". "&amp;IF(ISTEXT(N512),TRIM(N512)&amp;"_ ","")&amp;TRIM(O512),"")&amp;
IF(OR(AND("CC"=G512,ISTEXT(F512)),"BIE"=G512),
 IF(ISTEXT(J512),TRIM(J512)&amp;"_ ","")&amp;TRIM(K512)&amp;". "&amp;
IF("ID"=F512,
"ID",
IF(ISTEXT(L512),TRIM(L512)&amp;"_ ","")&amp;TRIM(M512)&amp;". ")&amp;(
IF("B"=F512,IF(ISTEXT(N512),TRIM(N512)&amp;"_ ","")&amp;TRIM(O512),"")&amp;
IF("AS"=F512,IF(ISTEXT(P512),TRIM(P512)&amp;"_ ","")&amp;TRIM(Q512),"")&amp;
IF("RL"=F512,IF(ISTEXT(R512),TRIM(R512)&amp;"_ ","")&amp;TRIM(S512),"")
),
"")</f>
        <v>Party. [Specified]. Code</v>
      </c>
      <c r="J512" s="23"/>
      <c r="K512" s="9" t="s">
        <v>216</v>
      </c>
      <c r="L512" s="23"/>
      <c r="M512" s="6" t="s">
        <v>166</v>
      </c>
      <c r="N512" s="12"/>
      <c r="O512" s="6" t="s">
        <v>100</v>
      </c>
      <c r="P512" s="12"/>
      <c r="Q512" s="6" t="s">
        <v>152</v>
      </c>
      <c r="R512" s="12" t="s">
        <v>152</v>
      </c>
      <c r="S512" s="6"/>
      <c r="T512" s="6" t="s">
        <v>1756</v>
      </c>
      <c r="U512" s="29" t="s">
        <v>2329</v>
      </c>
    </row>
    <row r="513" spans="1:21" s="7" customFormat="1" ht="15.75" customHeight="1">
      <c r="A513" s="6"/>
      <c r="B513" s="6"/>
      <c r="C513" s="33"/>
      <c r="D513" s="5">
        <v>91</v>
      </c>
      <c r="E513" s="31" t="s">
        <v>2294</v>
      </c>
      <c r="F513" s="8" t="s">
        <v>1736</v>
      </c>
      <c r="G513" s="29" t="s">
        <v>266</v>
      </c>
      <c r="H513" s="6" t="s">
        <v>1757</v>
      </c>
      <c r="I513" s="6" t="str">
        <f>IF("DT"=G513,TRIM(M513)&amp;". Type","")&amp;
IF(AND(ISBLANK(F513),"CC"=G513),IF(ISTEXT(J513),TRIM(J513)&amp;"_ ","")&amp;TRIM(K513)&amp;". "&amp;IF(ISTEXT(L513),TRIM(L513)&amp;"_ ","")&amp;TRIM(M513),"")&amp;
IF("SC"=G513,IF(ISTEXT(J513),TRIM(J513)&amp;"_ ","")&amp;TRIM(K513)&amp;". "&amp;IF(ISTEXT(L513),TRIM(L513)&amp;"_ ","")&amp;TRIM(M513)&amp;". "&amp;IF(ISTEXT(N513),TRIM(N513)&amp;"_ ","")&amp;TRIM(O513),"")&amp;
IF(OR(AND("CC"=G513,ISTEXT(F513)),"BIE"=G513),
 IF(ISTEXT(J513),TRIM(J513)&amp;"_ ","")&amp;TRIM(K513)&amp;". "&amp;
IF("ID"=F513,
"ID",
IF(ISTEXT(L513),TRIM(L513)&amp;"_ ","")&amp;TRIM(M513)&amp;". ")&amp;(
IF("B"=F513,IF(ISTEXT(N513),TRIM(N513)&amp;"_ ","")&amp;TRIM(O513),"")&amp;
IF("AS"=F513,IF(ISTEXT(P513),TRIM(P513)&amp;"_ ","")&amp;TRIM(Q513),"")&amp;
IF("RL"=F513,IF(ISTEXT(R513),TRIM(R513)&amp;"_ ","")&amp;TRIM(S513),"")
),
"")</f>
        <v>Party. [Specified]. Amount</v>
      </c>
      <c r="J513" s="23"/>
      <c r="K513" s="9" t="s">
        <v>216</v>
      </c>
      <c r="L513" s="23"/>
      <c r="M513" s="6" t="s">
        <v>166</v>
      </c>
      <c r="N513" s="12"/>
      <c r="O513" s="6" t="s">
        <v>56</v>
      </c>
      <c r="P513" s="12"/>
      <c r="Q513" s="6" t="s">
        <v>152</v>
      </c>
      <c r="R513" s="12" t="s">
        <v>152</v>
      </c>
      <c r="S513" s="6"/>
      <c r="T513" s="6" t="s">
        <v>1758</v>
      </c>
      <c r="U513" s="29" t="s">
        <v>2329</v>
      </c>
    </row>
    <row r="514" spans="1:21" s="7" customFormat="1" ht="15.75" customHeight="1">
      <c r="A514" s="6"/>
      <c r="B514" s="6"/>
      <c r="C514" s="33"/>
      <c r="D514" s="5">
        <v>92</v>
      </c>
      <c r="E514" s="31" t="s">
        <v>2294</v>
      </c>
      <c r="F514" s="8" t="s">
        <v>1736</v>
      </c>
      <c r="G514" s="29" t="s">
        <v>266</v>
      </c>
      <c r="H514" s="6" t="s">
        <v>170</v>
      </c>
      <c r="I514" s="6" t="str">
        <f>IF("DT"=G514,TRIM(M514)&amp;". Type","")&amp;
IF(AND(ISBLANK(F514),"CC"=G514),IF(ISTEXT(J514),TRIM(J514)&amp;"_ ","")&amp;TRIM(K514)&amp;". "&amp;IF(ISTEXT(L514),TRIM(L514)&amp;"_ ","")&amp;TRIM(M514),"")&amp;
IF("SC"=G514,IF(ISTEXT(J514),TRIM(J514)&amp;"_ ","")&amp;TRIM(K514)&amp;". "&amp;IF(ISTEXT(L514),TRIM(L514)&amp;"_ ","")&amp;TRIM(M514)&amp;". "&amp;IF(ISTEXT(N514),TRIM(N514)&amp;"_ ","")&amp;TRIM(O514),"")&amp;
IF(OR(AND("CC"=G514,ISTEXT(F514)),"BIE"=G514),
 IF(ISTEXT(J514),TRIM(J514)&amp;"_ ","")&amp;TRIM(K514)&amp;". "&amp;
IF("ID"=F514,
"ID",
IF(ISTEXT(L514),TRIM(L514)&amp;"_ ","")&amp;TRIM(M514)&amp;". ")&amp;(
IF("B"=F514,IF(ISTEXT(N514),TRIM(N514)&amp;"_ ","")&amp;TRIM(O514),"")&amp;
IF("AS"=F514,IF(ISTEXT(P514),TRIM(P514)&amp;"_ ","")&amp;TRIM(Q514),"")&amp;
IF("RL"=F514,IF(ISTEXT(R514),TRIM(R514)&amp;"_ ","")&amp;TRIM(S514),"")
),
"")</f>
        <v>Party. [Specified]. Date</v>
      </c>
      <c r="J514" s="23"/>
      <c r="K514" s="9" t="s">
        <v>216</v>
      </c>
      <c r="L514" s="23"/>
      <c r="M514" s="6" t="s">
        <v>166</v>
      </c>
      <c r="N514" s="12"/>
      <c r="O514" s="6" t="s">
        <v>171</v>
      </c>
      <c r="P514" s="12"/>
      <c r="Q514" s="6" t="s">
        <v>152</v>
      </c>
      <c r="R514" s="12" t="s">
        <v>152</v>
      </c>
      <c r="S514" s="6"/>
      <c r="T514" s="6" t="s">
        <v>1759</v>
      </c>
      <c r="U514" s="29" t="s">
        <v>2329</v>
      </c>
    </row>
    <row r="515" spans="1:21" s="7" customFormat="1" ht="15.75" customHeight="1">
      <c r="A515" s="6"/>
      <c r="B515" s="6"/>
      <c r="C515" s="33"/>
      <c r="D515" s="5">
        <v>93</v>
      </c>
      <c r="E515" s="31" t="s">
        <v>2294</v>
      </c>
      <c r="F515" s="8" t="s">
        <v>1736</v>
      </c>
      <c r="G515" s="29" t="s">
        <v>266</v>
      </c>
      <c r="H515" s="6" t="s">
        <v>1730</v>
      </c>
      <c r="I515" s="6" t="str">
        <f>IF("DT"=G515,TRIM(M515)&amp;". Type","")&amp;
IF(AND(ISBLANK(F515),"CC"=G515),IF(ISTEXT(J515),TRIM(J515)&amp;"_ ","")&amp;TRIM(K515)&amp;". "&amp;IF(ISTEXT(L515),TRIM(L515)&amp;"_ ","")&amp;TRIM(M515),"")&amp;
IF("SC"=G515,IF(ISTEXT(J515),TRIM(J515)&amp;"_ ","")&amp;TRIM(K515)&amp;". "&amp;IF(ISTEXT(L515),TRIM(L515)&amp;"_ ","")&amp;TRIM(M515)&amp;". "&amp;IF(ISTEXT(N515),TRIM(N515)&amp;"_ ","")&amp;TRIM(O515),"")&amp;
IF(OR(AND("CC"=G515,ISTEXT(F515)),"BIE"=G515),
 IF(ISTEXT(J515),TRIM(J515)&amp;"_ ","")&amp;TRIM(K515)&amp;". "&amp;
IF("ID"=F515,
"ID",
IF(ISTEXT(L515),TRIM(L515)&amp;"_ ","")&amp;TRIM(M515)&amp;". ")&amp;(
IF("B"=F515,IF(ISTEXT(N515),TRIM(N515)&amp;"_ ","")&amp;TRIM(O515),"")&amp;
IF("AS"=F515,IF(ISTEXT(P515),TRIM(P515)&amp;"_ ","")&amp;TRIM(Q515),"")&amp;
IF("RL"=F515,IF(ISTEXT(R515),TRIM(R515)&amp;"_ ","")&amp;TRIM(S515),"")
),
"")</f>
        <v>Party. [Specified]. Percent</v>
      </c>
      <c r="J515" s="23"/>
      <c r="K515" s="9" t="s">
        <v>216</v>
      </c>
      <c r="L515" s="23"/>
      <c r="M515" s="6" t="s">
        <v>166</v>
      </c>
      <c r="N515" s="12"/>
      <c r="O515" s="6" t="s">
        <v>1955</v>
      </c>
      <c r="P515" s="12"/>
      <c r="Q515" s="6" t="s">
        <v>152</v>
      </c>
      <c r="R515" s="12" t="s">
        <v>152</v>
      </c>
      <c r="S515" s="6"/>
      <c r="T515" s="6" t="s">
        <v>1760</v>
      </c>
      <c r="U515" s="29" t="s">
        <v>2329</v>
      </c>
    </row>
    <row r="516" spans="1:21" s="7" customFormat="1" ht="15.75" customHeight="1">
      <c r="A516" s="6"/>
      <c r="B516" s="6"/>
      <c r="C516" s="33"/>
      <c r="D516" s="5">
        <v>94</v>
      </c>
      <c r="E516" s="31" t="s">
        <v>2294</v>
      </c>
      <c r="F516" s="8" t="s">
        <v>1736</v>
      </c>
      <c r="G516" s="29" t="s">
        <v>266</v>
      </c>
      <c r="H516" s="6" t="s">
        <v>1761</v>
      </c>
      <c r="I516" s="6" t="str">
        <f>IF("DT"=G516,TRIM(M516)&amp;". Type","")&amp;
IF(AND(ISBLANK(F516),"CC"=G516),IF(ISTEXT(J516),TRIM(J516)&amp;"_ ","")&amp;TRIM(K516)&amp;". "&amp;IF(ISTEXT(L516),TRIM(L516)&amp;"_ ","")&amp;TRIM(M516),"")&amp;
IF("SC"=G516,IF(ISTEXT(J516),TRIM(J516)&amp;"_ ","")&amp;TRIM(K516)&amp;". "&amp;IF(ISTEXT(L516),TRIM(L516)&amp;"_ ","")&amp;TRIM(M516)&amp;". "&amp;IF(ISTEXT(N516),TRIM(N516)&amp;"_ ","")&amp;TRIM(O516),"")&amp;
IF(OR(AND("CC"=G516,ISTEXT(F516)),"BIE"=G516),
 IF(ISTEXT(J516),TRIM(J516)&amp;"_ ","")&amp;TRIM(K516)&amp;". "&amp;
IF("ID"=F516,
"ID",
IF(ISTEXT(L516),TRIM(L516)&amp;"_ ","")&amp;TRIM(M516)&amp;". ")&amp;(
IF("B"=F516,IF(ISTEXT(N516),TRIM(N516)&amp;"_ ","")&amp;TRIM(O516),"")&amp;
IF("AS"=F516,IF(ISTEXT(P516),TRIM(P516)&amp;"_ ","")&amp;TRIM(Q516),"")&amp;
IF("RL"=F516,IF(ISTEXT(R516),TRIM(R516)&amp;"_ ","")&amp;TRIM(S516),"")
),
"")</f>
        <v>Party. [Specified]. Numeric</v>
      </c>
      <c r="J516" s="23"/>
      <c r="K516" s="9" t="s">
        <v>216</v>
      </c>
      <c r="L516" s="23"/>
      <c r="M516" s="6" t="s">
        <v>166</v>
      </c>
      <c r="N516" s="12"/>
      <c r="O516" s="6" t="s">
        <v>202</v>
      </c>
      <c r="P516" s="12"/>
      <c r="Q516" s="6" t="s">
        <v>152</v>
      </c>
      <c r="R516" s="12" t="s">
        <v>152</v>
      </c>
      <c r="S516" s="6"/>
      <c r="T516" s="6" t="s">
        <v>1762</v>
      </c>
      <c r="U516" s="29" t="s">
        <v>2329</v>
      </c>
    </row>
    <row r="517" spans="1:21" s="7" customFormat="1" ht="15.75" customHeight="1">
      <c r="A517" s="6"/>
      <c r="B517" s="6"/>
      <c r="C517" s="33"/>
      <c r="D517" s="5">
        <v>95</v>
      </c>
      <c r="E517" s="31" t="s">
        <v>2294</v>
      </c>
      <c r="F517" s="8" t="s">
        <v>1736</v>
      </c>
      <c r="G517" s="29" t="s">
        <v>266</v>
      </c>
      <c r="H517" s="6" t="s">
        <v>168</v>
      </c>
      <c r="I517" s="6" t="str">
        <f>IF("DT"=G517,TRIM(M517)&amp;". Type","")&amp;
IF(AND(ISBLANK(F517),"CC"=G517),IF(ISTEXT(J517),TRIM(J517)&amp;"_ ","")&amp;TRIM(K517)&amp;". "&amp;IF(ISTEXT(L517),TRIM(L517)&amp;"_ ","")&amp;TRIM(M517),"")&amp;
IF("SC"=G517,IF(ISTEXT(J517),TRIM(J517)&amp;"_ ","")&amp;TRIM(K517)&amp;". "&amp;IF(ISTEXT(L517),TRIM(L517)&amp;"_ ","")&amp;TRIM(M517)&amp;". "&amp;IF(ISTEXT(N517),TRIM(N517)&amp;"_ ","")&amp;TRIM(O517),"")&amp;
IF(OR(AND("CC"=G517,ISTEXT(F517)),"BIE"=G517),
 IF(ISTEXT(J517),TRIM(J517)&amp;"_ ","")&amp;TRIM(K517)&amp;". "&amp;
IF("ID"=F517,
"ID",
IF(ISTEXT(L517),TRIM(L517)&amp;"_ ","")&amp;TRIM(M517)&amp;". ")&amp;(
IF("B"=F517,IF(ISTEXT(N517),TRIM(N517)&amp;"_ ","")&amp;TRIM(O517),"")&amp;
IF("AS"=F517,IF(ISTEXT(P517),TRIM(P517)&amp;"_ ","")&amp;TRIM(Q517),"")&amp;
IF("RL"=F517,IF(ISTEXT(R517),TRIM(R517)&amp;"_ ","")&amp;TRIM(S517),"")
),
"")</f>
        <v>Party. [Specified]. Text</v>
      </c>
      <c r="J517" s="23"/>
      <c r="K517" s="9" t="s">
        <v>216</v>
      </c>
      <c r="L517" s="23"/>
      <c r="M517" s="6" t="s">
        <v>344</v>
      </c>
      <c r="N517" s="12"/>
      <c r="O517" s="6" t="s">
        <v>30</v>
      </c>
      <c r="P517" s="12"/>
      <c r="Q517" s="6" t="s">
        <v>152</v>
      </c>
      <c r="R517" s="12" t="s">
        <v>152</v>
      </c>
      <c r="S517" s="6"/>
      <c r="T517" s="6" t="s">
        <v>1763</v>
      </c>
      <c r="U517" s="29" t="s">
        <v>2329</v>
      </c>
    </row>
    <row r="518" spans="1:21" s="7" customFormat="1" ht="15.75" customHeight="1">
      <c r="A518" s="6"/>
      <c r="B518" s="6"/>
      <c r="C518" s="33"/>
      <c r="D518" s="5">
        <v>96</v>
      </c>
      <c r="E518" s="31" t="s">
        <v>2294</v>
      </c>
      <c r="F518" s="8" t="s">
        <v>1734</v>
      </c>
      <c r="G518" s="29" t="s">
        <v>266</v>
      </c>
      <c r="H518" s="6" t="s">
        <v>1732</v>
      </c>
      <c r="I518" s="6" t="str">
        <f>IF("DT"=G518,TRIM(M518)&amp;". Type","")&amp;
IF(AND(ISBLANK(F518),"CC"=G518),IF(ISTEXT(J518),TRIM(J518)&amp;"_ ","")&amp;TRIM(K518)&amp;". "&amp;IF(ISTEXT(L518),TRIM(L518)&amp;"_ ","")&amp;TRIM(M518),"")&amp;
IF("SC"=G518,IF(ISTEXT(J518),TRIM(J518)&amp;"_ ","")&amp;TRIM(K518)&amp;". "&amp;IF(ISTEXT(L518),TRIM(L518)&amp;"_ ","")&amp;TRIM(M518)&amp;". "&amp;IF(ISTEXT(N518),TRIM(N518)&amp;"_ ","")&amp;TRIM(O518),"")&amp;
IF(OR(AND("CC"=G518,ISTEXT(F518)),"BIE"=G518),
 IF(ISTEXT(J518),TRIM(J518)&amp;"_ ","")&amp;TRIM(K518)&amp;". "&amp;
IF("ID"=F518,
"ID",
IF(ISTEXT(L518),TRIM(L518)&amp;"_ ","")&amp;TRIM(M518)&amp;". ")&amp;(
IF("B"=F518,IF(ISTEXT(N518),TRIM(N518)&amp;"_ ","")&amp;TRIM(O518),"")&amp;
IF("AS"=F518,IF(ISTEXT(P518),TRIM(P518)&amp;"_ ","")&amp;TRIM(Q518),"")&amp;
IF("RL"=F518,IF(ISTEXT(R518),TRIM(R518)&amp;"_ ","")&amp;TRIM(S518),"")
),
"")</f>
        <v>Party. relation]. [Referenced Class ]</v>
      </c>
      <c r="J518" s="23"/>
      <c r="K518" s="9" t="s">
        <v>216</v>
      </c>
      <c r="L518" s="23"/>
      <c r="M518" s="6" t="s">
        <v>1765</v>
      </c>
      <c r="N518" s="12"/>
      <c r="O518" s="6"/>
      <c r="P518" s="12"/>
      <c r="Q518" s="6" t="s">
        <v>152</v>
      </c>
      <c r="R518" s="12"/>
      <c r="S518" s="6" t="s">
        <v>1766</v>
      </c>
      <c r="T518" s="6" t="s">
        <v>1764</v>
      </c>
      <c r="U518" s="29" t="s">
        <v>2329</v>
      </c>
    </row>
    <row r="519" spans="1:21" s="7" customFormat="1" ht="15.75" customHeight="1">
      <c r="A519" s="6" t="s">
        <v>264</v>
      </c>
      <c r="B519" s="6" t="s">
        <v>265</v>
      </c>
      <c r="C519" s="33"/>
      <c r="D519" s="5">
        <v>97</v>
      </c>
      <c r="E519" s="31" t="s">
        <v>2294</v>
      </c>
      <c r="F519" s="12" t="s">
        <v>149</v>
      </c>
      <c r="G519" s="29" t="s">
        <v>266</v>
      </c>
      <c r="H519" s="6" t="s">
        <v>1047</v>
      </c>
      <c r="I519" s="6" t="str">
        <f>IF("DT"=G519,TRIM(M519)&amp;". Type","")&amp;
IF(AND(ISBLANK(F519),"CC"=G519),IF(ISTEXT(J519),TRIM(J519)&amp;"_ ","")&amp;TRIM(K519)&amp;". "&amp;IF(ISTEXT(L519),TRIM(L519)&amp;"_ ","")&amp;TRIM(M519),"")&amp;
IF("SC"=G519,IF(ISTEXT(J519),TRIM(J519)&amp;"_ ","")&amp;TRIM(K519)&amp;". "&amp;IF(ISTEXT(L519),TRIM(L519)&amp;"_ ","")&amp;TRIM(M519)&amp;". "&amp;IF(ISTEXT(N519),TRIM(N519)&amp;"_ ","")&amp;TRIM(O519),"")&amp;
IF(OR(AND("CC"=G519,ISTEXT(F519)),"BIE"=G519),
 IF(ISTEXT(J519),TRIM(J519)&amp;"_ ","")&amp;TRIM(K519)&amp;". "&amp;
IF("ID"=F519,
"ID",
IF(ISTEXT(L519),TRIM(L519)&amp;"_ ","")&amp;TRIM(M519)&amp;". ")&amp;(
IF("B"=F519,IF(ISTEXT(N519),TRIM(N519)&amp;"_ ","")&amp;TRIM(O519),"")&amp;
IF("AS"=F519,IF(ISTEXT(P519),TRIM(P519)&amp;"_ ","")&amp;TRIM(Q519),"")&amp;
IF("RL"=F519,IF(ISTEXT(R519),TRIM(R519)&amp;"_ ","")&amp;TRIM(S519),"")
),
"")</f>
        <v xml:space="preserve">Multi Currency Amount. Detail. </v>
      </c>
      <c r="J519" s="12"/>
      <c r="K519" s="9" t="s">
        <v>267</v>
      </c>
      <c r="L519" s="23"/>
      <c r="M519" s="6" t="s">
        <v>268</v>
      </c>
      <c r="N519" s="12"/>
      <c r="O519" s="6"/>
      <c r="P519" s="12"/>
      <c r="Q519" s="6"/>
      <c r="R519" s="12"/>
      <c r="S519" s="6"/>
      <c r="T519" s="9" t="s">
        <v>2166</v>
      </c>
      <c r="U519" s="29"/>
    </row>
    <row r="520" spans="1:21" s="7" customFormat="1" ht="15.75" customHeight="1">
      <c r="A520" s="6"/>
      <c r="B520" s="6"/>
      <c r="C520" s="33"/>
      <c r="D520" s="5">
        <v>98</v>
      </c>
      <c r="E520" s="31" t="s">
        <v>2294</v>
      </c>
      <c r="F520" s="12" t="s">
        <v>157</v>
      </c>
      <c r="G520" s="29" t="s">
        <v>266</v>
      </c>
      <c r="H520" s="6" t="s">
        <v>64</v>
      </c>
      <c r="I520" s="6" t="str">
        <f>IF("DT"=G520,TRIM(M520)&amp;". Type","")&amp;
IF(AND(ISBLANK(F520),"CC"=G520),IF(ISTEXT(J520),TRIM(J520)&amp;"_ ","")&amp;TRIM(K520)&amp;". "&amp;IF(ISTEXT(L520),TRIM(L520)&amp;"_ ","")&amp;TRIM(M520),"")&amp;
IF("SC"=G520,IF(ISTEXT(J520),TRIM(J520)&amp;"_ ","")&amp;TRIM(K520)&amp;". "&amp;IF(ISTEXT(L520),TRIM(L520)&amp;"_ ","")&amp;TRIM(M520)&amp;". "&amp;IF(ISTEXT(N520),TRIM(N520)&amp;"_ ","")&amp;TRIM(O520),"")&amp;
IF(OR(AND("CC"=G520,ISTEXT(F520)),"BIE"=G520),
 IF(ISTEXT(J520),TRIM(J520)&amp;"_ ","")&amp;TRIM(K520)&amp;". "&amp;
IF("ID"=F520,
"ID",
IF(ISTEXT(L520),TRIM(L520)&amp;"_ ","")&amp;TRIM(M520)&amp;". ")&amp;(
IF("B"=F520,IF(ISTEXT(N520),TRIM(N520)&amp;"_ ","")&amp;TRIM(O520),"")&amp;
IF("AS"=F520,IF(ISTEXT(P520),TRIM(P520)&amp;"_ ","")&amp;TRIM(Q520),"")&amp;
IF("RL"=F520,IF(ISTEXT(R520),TRIM(R520)&amp;"_ ","")&amp;TRIM(S520),"")
),
"")</f>
        <v>Multi Currency Amount. Functional Amount. Functional Amount</v>
      </c>
      <c r="J520" s="12"/>
      <c r="K520" s="9" t="s">
        <v>267</v>
      </c>
      <c r="L520" s="23"/>
      <c r="M520" s="6" t="s">
        <v>64</v>
      </c>
      <c r="N520" s="12"/>
      <c r="O520" s="6" t="s">
        <v>64</v>
      </c>
      <c r="P520" s="12"/>
      <c r="Q520" s="6"/>
      <c r="R520" s="12"/>
      <c r="S520" s="6"/>
      <c r="T520" s="9" t="s">
        <v>270</v>
      </c>
      <c r="U520" s="29" t="s">
        <v>2332</v>
      </c>
    </row>
    <row r="521" spans="1:21" s="7" customFormat="1" ht="15.75" customHeight="1">
      <c r="A521" s="6"/>
      <c r="B521" s="6"/>
      <c r="C521" s="33"/>
      <c r="D521" s="5">
        <v>99</v>
      </c>
      <c r="E521" s="31" t="s">
        <v>2294</v>
      </c>
      <c r="F521" s="12" t="s">
        <v>157</v>
      </c>
      <c r="G521" s="29" t="s">
        <v>266</v>
      </c>
      <c r="H521" s="6" t="s">
        <v>198</v>
      </c>
      <c r="I521" s="6" t="str">
        <f>IF("DT"=G521,TRIM(M521)&amp;". Type","")&amp;
IF(AND(ISBLANK(F521),"CC"=G521),IF(ISTEXT(J521),TRIM(J521)&amp;"_ ","")&amp;TRIM(K521)&amp;". "&amp;IF(ISTEXT(L521),TRIM(L521)&amp;"_ ","")&amp;TRIM(M521),"")&amp;
IF("SC"=G521,IF(ISTEXT(J521),TRIM(J521)&amp;"_ ","")&amp;TRIM(K521)&amp;". "&amp;IF(ISTEXT(L521),TRIM(L521)&amp;"_ ","")&amp;TRIM(M521)&amp;". "&amp;IF(ISTEXT(N521),TRIM(N521)&amp;"_ ","")&amp;TRIM(O521),"")&amp;
IF(OR(AND("CC"=G521,ISTEXT(F521)),"BIE"=G521),
 IF(ISTEXT(J521),TRIM(J521)&amp;"_ ","")&amp;TRIM(K521)&amp;". "&amp;
IF("ID"=F521,
"ID",
IF(ISTEXT(L521),TRIM(L521)&amp;"_ ","")&amp;TRIM(M521)&amp;". ")&amp;(
IF("B"=F521,IF(ISTEXT(N521),TRIM(N521)&amp;"_ ","")&amp;TRIM(O521),"")&amp;
IF("AS"=F521,IF(ISTEXT(P521),TRIM(P521)&amp;"_ ","")&amp;TRIM(Q521),"")&amp;
IF("RL"=F521,IF(ISTEXT(R521),TRIM(R521)&amp;"_ ","")&amp;TRIM(S521),"")
),
"")</f>
        <v>Multi Currency Amount. Transaction Amount. Transaction Amount</v>
      </c>
      <c r="J521" s="12"/>
      <c r="K521" s="9" t="s">
        <v>267</v>
      </c>
      <c r="L521" s="23"/>
      <c r="M521" s="6" t="s">
        <v>76</v>
      </c>
      <c r="N521" s="12"/>
      <c r="O521" s="6" t="s">
        <v>198</v>
      </c>
      <c r="P521" s="12"/>
      <c r="Q521" s="6"/>
      <c r="R521" s="12"/>
      <c r="S521" s="6"/>
      <c r="T521" s="9" t="s">
        <v>274</v>
      </c>
      <c r="U521" s="29" t="s">
        <v>2329</v>
      </c>
    </row>
    <row r="522" spans="1:21" s="7" customFormat="1" ht="15.75" customHeight="1">
      <c r="A522" s="6"/>
      <c r="B522" s="6"/>
      <c r="C522" s="33"/>
      <c r="D522" s="5">
        <v>100</v>
      </c>
      <c r="E522" s="31" t="s">
        <v>2294</v>
      </c>
      <c r="F522" s="12" t="s">
        <v>157</v>
      </c>
      <c r="G522" s="29" t="s">
        <v>266</v>
      </c>
      <c r="H522" s="6" t="s">
        <v>72</v>
      </c>
      <c r="I522" s="6" t="str">
        <f>IF("DT"=G522,TRIM(M522)&amp;". Type","")&amp;
IF(AND(ISBLANK(F522),"CC"=G522),IF(ISTEXT(J522),TRIM(J522)&amp;"_ ","")&amp;TRIM(K522)&amp;". "&amp;IF(ISTEXT(L522),TRIM(L522)&amp;"_ ","")&amp;TRIM(M522),"")&amp;
IF("SC"=G522,IF(ISTEXT(J522),TRIM(J522)&amp;"_ ","")&amp;TRIM(K522)&amp;". "&amp;IF(ISTEXT(L522),TRIM(L522)&amp;"_ ","")&amp;TRIM(M522)&amp;". "&amp;IF(ISTEXT(N522),TRIM(N522)&amp;"_ ","")&amp;TRIM(O522),"")&amp;
IF(OR(AND("CC"=G522,ISTEXT(F522)),"BIE"=G522),
 IF(ISTEXT(J522),TRIM(J522)&amp;"_ ","")&amp;TRIM(K522)&amp;". "&amp;
IF("ID"=F522,
"ID",
IF(ISTEXT(L522),TRIM(L522)&amp;"_ ","")&amp;TRIM(M522)&amp;". ")&amp;(
IF("B"=F522,IF(ISTEXT(N522),TRIM(N522)&amp;"_ ","")&amp;TRIM(O522),"")&amp;
IF("AS"=F522,IF(ISTEXT(P522),TRIM(P522)&amp;"_ ","")&amp;TRIM(Q522),"")&amp;
IF("RL"=F522,IF(ISTEXT(R522),TRIM(R522)&amp;"_ ","")&amp;TRIM(S522),"")
),
"")</f>
        <v>Multi Currency Amount. Reporting Amount. Reporting Amount</v>
      </c>
      <c r="J522" s="12"/>
      <c r="K522" s="9" t="s">
        <v>267</v>
      </c>
      <c r="L522" s="23"/>
      <c r="M522" s="6" t="s">
        <v>73</v>
      </c>
      <c r="N522" s="12"/>
      <c r="O522" s="6" t="s">
        <v>2752</v>
      </c>
      <c r="P522" s="12"/>
      <c r="Q522" s="6"/>
      <c r="R522" s="12"/>
      <c r="S522" s="6"/>
      <c r="T522" s="9" t="s">
        <v>275</v>
      </c>
      <c r="U522" s="29" t="s">
        <v>2329</v>
      </c>
    </row>
    <row r="523" spans="1:21" s="7" customFormat="1" ht="15.75" customHeight="1">
      <c r="A523" s="6"/>
      <c r="B523" s="6"/>
      <c r="C523" s="33"/>
      <c r="D523" s="5">
        <v>101</v>
      </c>
      <c r="E523" s="31" t="s">
        <v>2294</v>
      </c>
      <c r="F523" s="12" t="s">
        <v>157</v>
      </c>
      <c r="G523" s="29" t="s">
        <v>266</v>
      </c>
      <c r="H523" s="6" t="s">
        <v>68</v>
      </c>
      <c r="I523" s="6" t="str">
        <f>IF("DT"=G523,TRIM(M523)&amp;". Type","")&amp;
IF(AND(ISBLANK(F523),"CC"=G523),IF(ISTEXT(J523),TRIM(J523)&amp;"_ ","")&amp;TRIM(K523)&amp;". "&amp;IF(ISTEXT(L523),TRIM(L523)&amp;"_ ","")&amp;TRIM(M523),"")&amp;
IF("SC"=G523,IF(ISTEXT(J523),TRIM(J523)&amp;"_ ","")&amp;TRIM(K523)&amp;". "&amp;IF(ISTEXT(L523),TRIM(L523)&amp;"_ ","")&amp;TRIM(M523)&amp;". "&amp;IF(ISTEXT(N523),TRIM(N523)&amp;"_ ","")&amp;TRIM(O523),"")&amp;
IF(OR(AND("CC"=G523,ISTEXT(F523)),"BIE"=G523),
 IF(ISTEXT(J523),TRIM(J523)&amp;"_ ","")&amp;TRIM(K523)&amp;". "&amp;
IF("ID"=F523,
"ID",
IF(ISTEXT(L523),TRIM(L523)&amp;"_ ","")&amp;TRIM(M523)&amp;". ")&amp;(
IF("B"=F523,IF(ISTEXT(N523),TRIM(N523)&amp;"_ ","")&amp;TRIM(O523),"")&amp;
IF("AS"=F523,IF(ISTEXT(P523),TRIM(P523)&amp;"_ ","")&amp;TRIM(Q523),"")&amp;
IF("RL"=F523,IF(ISTEXT(R523),TRIM(R523)&amp;"_ ","")&amp;TRIM(S523),"")
),
"")</f>
        <v>Multi Currency Amount. Local Amount. Local Amount</v>
      </c>
      <c r="J523" s="12"/>
      <c r="K523" s="9" t="s">
        <v>267</v>
      </c>
      <c r="L523" s="23"/>
      <c r="M523" s="6" t="s">
        <v>69</v>
      </c>
      <c r="N523" s="12"/>
      <c r="O523" s="6" t="s">
        <v>2753</v>
      </c>
      <c r="P523" s="12"/>
      <c r="Q523" s="6"/>
      <c r="R523" s="12"/>
      <c r="S523" s="6"/>
      <c r="T523" s="9" t="s">
        <v>276</v>
      </c>
      <c r="U523" s="29" t="s">
        <v>2329</v>
      </c>
    </row>
    <row r="524" spans="1:21" s="7" customFormat="1" ht="15.75" customHeight="1">
      <c r="A524" s="33" t="s">
        <v>277</v>
      </c>
      <c r="B524" s="33" t="s">
        <v>264</v>
      </c>
      <c r="C524" s="33" t="s">
        <v>278</v>
      </c>
      <c r="D524" s="5">
        <v>102</v>
      </c>
      <c r="E524" s="31" t="s">
        <v>2294</v>
      </c>
      <c r="F524" s="14" t="s">
        <v>149</v>
      </c>
      <c r="G524" s="29" t="s">
        <v>266</v>
      </c>
      <c r="H524" s="6" t="s">
        <v>279</v>
      </c>
      <c r="I524" s="6" t="str">
        <f>IF("DT"=G524,TRIM(M524)&amp;". Type","")&amp;
IF(AND(ISBLANK(F524),"CC"=G524),IF(ISTEXT(J524),TRIM(J524)&amp;"_ ","")&amp;TRIM(K524)&amp;". "&amp;IF(ISTEXT(L524),TRIM(L524)&amp;"_ ","")&amp;TRIM(M524),"")&amp;
IF("SC"=G524,IF(ISTEXT(J524),TRIM(J524)&amp;"_ ","")&amp;TRIM(K524)&amp;". "&amp;IF(ISTEXT(L524),TRIM(L524)&amp;"_ ","")&amp;TRIM(M524)&amp;". "&amp;IF(ISTEXT(N524),TRIM(N524)&amp;"_ ","")&amp;TRIM(O524),"")&amp;
IF(OR(AND("CC"=G524,ISTEXT(F524)),"BIE"=G524),
 IF(ISTEXT(J524),TRIM(J524)&amp;"_ ","")&amp;TRIM(K524)&amp;". "&amp;
IF("ID"=F524,
"ID",
IF(ISTEXT(L524),TRIM(L524)&amp;"_ ","")&amp;TRIM(M524)&amp;". ")&amp;(
IF("B"=F524,IF(ISTEXT(N524),TRIM(N524)&amp;"_ ","")&amp;TRIM(O524),"")&amp;
IF("AS"=F524,IF(ISTEXT(P524),TRIM(P524)&amp;"_ ","")&amp;TRIM(Q524),"")&amp;
IF("RL"=F524,IF(ISTEXT(R524),TRIM(R524)&amp;"_ ","")&amp;TRIM(S524),"")
),
"")</f>
        <v xml:space="preserve">Adjusted_ Multi Currency Amount. Detail. </v>
      </c>
      <c r="J524" s="23" t="s">
        <v>280</v>
      </c>
      <c r="K524" s="9" t="s">
        <v>267</v>
      </c>
      <c r="L524" s="23"/>
      <c r="M524" s="6" t="s">
        <v>268</v>
      </c>
      <c r="N524" s="12"/>
      <c r="O524" s="6"/>
      <c r="P524" s="12"/>
      <c r="Q524" s="6"/>
      <c r="R524" s="12"/>
      <c r="S524" s="6"/>
      <c r="T524" s="9" t="s">
        <v>2176</v>
      </c>
      <c r="U524" s="29"/>
    </row>
    <row r="525" spans="1:21" s="7" customFormat="1" ht="15.75" customHeight="1">
      <c r="A525" s="33"/>
      <c r="B525" s="33"/>
      <c r="C525" s="33"/>
      <c r="D525" s="5">
        <v>103</v>
      </c>
      <c r="E525" s="31" t="s">
        <v>2294</v>
      </c>
      <c r="F525" s="14" t="s">
        <v>177</v>
      </c>
      <c r="G525" s="29" t="s">
        <v>266</v>
      </c>
      <c r="H525" s="6" t="s">
        <v>1047</v>
      </c>
      <c r="I525" s="6" t="str">
        <f>IF("DT"=G525,TRIM(M525)&amp;". Type","")&amp;
IF(AND(ISBLANK(F525),"CC"=G525),IF(ISTEXT(J525),TRIM(J525)&amp;"_ ","")&amp;TRIM(K525)&amp;". "&amp;IF(ISTEXT(L525),TRIM(L525)&amp;"_ ","")&amp;TRIM(M525),"")&amp;
IF("SC"=G525,IF(ISTEXT(J525),TRIM(J525)&amp;"_ ","")&amp;TRIM(K525)&amp;". "&amp;IF(ISTEXT(L525),TRIM(L525)&amp;"_ ","")&amp;TRIM(M525)&amp;". "&amp;IF(ISTEXT(N525),TRIM(N525)&amp;"_ ","")&amp;TRIM(O525),"")&amp;
IF(OR(AND("CC"=G525,ISTEXT(F525)),"BIE"=G525),
 IF(ISTEXT(J525),TRIM(J525)&amp;"_ ","")&amp;TRIM(K525)&amp;". "&amp;
IF("ID"=F525,
"ID",
IF(ISTEXT(L525),TRIM(L525)&amp;"_ ","")&amp;TRIM(M525)&amp;". ")&amp;(
IF("B"=F525,IF(ISTEXT(N525),TRIM(N525)&amp;"_ ","")&amp;TRIM(O525),"")&amp;
IF("AS"=F525,IF(ISTEXT(P525),TRIM(P525)&amp;"_ ","")&amp;TRIM(Q525),"")&amp;
IF("RL"=F525,IF(ISTEXT(R525),TRIM(R525)&amp;"_ ","")&amp;TRIM(S525),"")
),
"")</f>
        <v>Adjusted_ Multi Currency Amount. is an. Multi Currency Amount</v>
      </c>
      <c r="J525" s="23" t="s">
        <v>280</v>
      </c>
      <c r="K525" s="9" t="s">
        <v>267</v>
      </c>
      <c r="L525" s="23"/>
      <c r="M525" s="6" t="s">
        <v>281</v>
      </c>
      <c r="N525" s="12"/>
      <c r="O525" s="6"/>
      <c r="P525" s="12"/>
      <c r="Q525" s="9" t="s">
        <v>267</v>
      </c>
      <c r="R525" s="12"/>
      <c r="S525" s="6"/>
      <c r="T525" s="9" t="s">
        <v>2285</v>
      </c>
      <c r="U525" s="29" t="s">
        <v>2332</v>
      </c>
    </row>
    <row r="526" spans="1:21" s="7" customFormat="1" ht="15.75" customHeight="1">
      <c r="A526" s="33" t="s">
        <v>282</v>
      </c>
      <c r="B526" s="33" t="s">
        <v>264</v>
      </c>
      <c r="C526" s="33" t="s">
        <v>278</v>
      </c>
      <c r="D526" s="5">
        <v>104</v>
      </c>
      <c r="E526" s="31" t="s">
        <v>2294</v>
      </c>
      <c r="F526" s="14" t="s">
        <v>149</v>
      </c>
      <c r="G526" s="29" t="s">
        <v>266</v>
      </c>
      <c r="H526" s="6" t="s">
        <v>283</v>
      </c>
      <c r="I526" s="6" t="str">
        <f>IF("DT"=G526,TRIM(M526)&amp;". Type","")&amp;
IF(AND(ISBLANK(F526),"CC"=G526),IF(ISTEXT(J526),TRIM(J526)&amp;"_ ","")&amp;TRIM(K526)&amp;". "&amp;IF(ISTEXT(L526),TRIM(L526)&amp;"_ ","")&amp;TRIM(M526),"")&amp;
IF("SC"=G526,IF(ISTEXT(J526),TRIM(J526)&amp;"_ ","")&amp;TRIM(K526)&amp;". "&amp;IF(ISTEXT(L526),TRIM(L526)&amp;"_ ","")&amp;TRIM(M526)&amp;". "&amp;IF(ISTEXT(N526),TRIM(N526)&amp;"_ ","")&amp;TRIM(O526),"")&amp;
IF(OR(AND("CC"=G526,ISTEXT(F526)),"BIE"=G526),
 IF(ISTEXT(J526),TRIM(J526)&amp;"_ ","")&amp;TRIM(K526)&amp;". "&amp;
IF("ID"=F526,
"ID",
IF(ISTEXT(L526),TRIM(L526)&amp;"_ ","")&amp;TRIM(M526)&amp;". ")&amp;(
IF("B"=F526,IF(ISTEXT(N526),TRIM(N526)&amp;"_ ","")&amp;TRIM(O526),"")&amp;
IF("AS"=F526,IF(ISTEXT(P526),TRIM(P526)&amp;"_ ","")&amp;TRIM(Q526),"")&amp;
IF("RL"=F526,IF(ISTEXT(R526),TRIM(R526)&amp;"_ ","")&amp;TRIM(S526),"")
),
"")</f>
        <v xml:space="preserve">Balance_ Multi Currency Amount. Detail. </v>
      </c>
      <c r="J526" s="23" t="s">
        <v>284</v>
      </c>
      <c r="K526" s="9" t="s">
        <v>267</v>
      </c>
      <c r="L526" s="23"/>
      <c r="M526" s="6" t="s">
        <v>268</v>
      </c>
      <c r="N526" s="12"/>
      <c r="O526" s="6"/>
      <c r="P526" s="12"/>
      <c r="Q526" s="6"/>
      <c r="R526" s="12"/>
      <c r="S526" s="6"/>
      <c r="T526" s="9" t="s">
        <v>2177</v>
      </c>
      <c r="U526" s="29"/>
    </row>
    <row r="527" spans="1:21" s="7" customFormat="1" ht="15.75" customHeight="1">
      <c r="A527" s="33"/>
      <c r="B527" s="33"/>
      <c r="C527" s="33"/>
      <c r="D527" s="5">
        <v>105</v>
      </c>
      <c r="E527" s="31" t="s">
        <v>2294</v>
      </c>
      <c r="F527" s="14" t="s">
        <v>177</v>
      </c>
      <c r="G527" s="29" t="s">
        <v>266</v>
      </c>
      <c r="H527" s="6" t="s">
        <v>1047</v>
      </c>
      <c r="I527" s="6" t="str">
        <f>IF("DT"=G527,TRIM(M527)&amp;". Type","")&amp;
IF(AND(ISBLANK(F527),"CC"=G527),IF(ISTEXT(J527),TRIM(J527)&amp;"_ ","")&amp;TRIM(K527)&amp;". "&amp;IF(ISTEXT(L527),TRIM(L527)&amp;"_ ","")&amp;TRIM(M527),"")&amp;
IF("SC"=G527,IF(ISTEXT(J527),TRIM(J527)&amp;"_ ","")&amp;TRIM(K527)&amp;". "&amp;IF(ISTEXT(L527),TRIM(L527)&amp;"_ ","")&amp;TRIM(M527)&amp;". "&amp;IF(ISTEXT(N527),TRIM(N527)&amp;"_ ","")&amp;TRIM(O527),"")&amp;
IF(OR(AND("CC"=G527,ISTEXT(F527)),"BIE"=G527),
 IF(ISTEXT(J527),TRIM(J527)&amp;"_ ","")&amp;TRIM(K527)&amp;". "&amp;
IF("ID"=F527,
"ID",
IF(ISTEXT(L527),TRIM(L527)&amp;"_ ","")&amp;TRIM(M527)&amp;". ")&amp;(
IF("B"=F527,IF(ISTEXT(N527),TRIM(N527)&amp;"_ ","")&amp;TRIM(O527),"")&amp;
IF("AS"=F527,IF(ISTEXT(P527),TRIM(P527)&amp;"_ ","")&amp;TRIM(Q527),"")&amp;
IF("RL"=F527,IF(ISTEXT(R527),TRIM(R527)&amp;"_ ","")&amp;TRIM(S527),"")
),
"")</f>
        <v>Balance_ Multi Currency Amount. is a. Multi Currency Amount</v>
      </c>
      <c r="J527" s="23" t="s">
        <v>284</v>
      </c>
      <c r="K527" s="9" t="s">
        <v>267</v>
      </c>
      <c r="L527" s="23"/>
      <c r="M527" s="6" t="s">
        <v>1839</v>
      </c>
      <c r="N527" s="12"/>
      <c r="O527" s="6"/>
      <c r="P527" s="12"/>
      <c r="Q527" s="9" t="s">
        <v>267</v>
      </c>
      <c r="R527" s="12"/>
      <c r="S527" s="6"/>
      <c r="T527" s="9" t="s">
        <v>2285</v>
      </c>
      <c r="U527" s="29" t="s">
        <v>2332</v>
      </c>
    </row>
    <row r="528" spans="1:21" s="7" customFormat="1" ht="15.75" customHeight="1">
      <c r="A528" s="33" t="s">
        <v>285</v>
      </c>
      <c r="B528" s="33" t="s">
        <v>264</v>
      </c>
      <c r="C528" s="33" t="s">
        <v>278</v>
      </c>
      <c r="D528" s="5">
        <v>106</v>
      </c>
      <c r="E528" s="31" t="s">
        <v>2294</v>
      </c>
      <c r="F528" s="14" t="s">
        <v>149</v>
      </c>
      <c r="G528" s="29" t="s">
        <v>266</v>
      </c>
      <c r="H528" s="6" t="s">
        <v>286</v>
      </c>
      <c r="I528" s="6" t="str">
        <f>IF("DT"=G528,TRIM(M528)&amp;". Type","")&amp;
IF(AND(ISBLANK(F528),"CC"=G528),IF(ISTEXT(J528),TRIM(J528)&amp;"_ ","")&amp;TRIM(K528)&amp;". "&amp;IF(ISTEXT(L528),TRIM(L528)&amp;"_ ","")&amp;TRIM(M528),"")&amp;
IF("SC"=G528,IF(ISTEXT(J528),TRIM(J528)&amp;"_ ","")&amp;TRIM(K528)&amp;". "&amp;IF(ISTEXT(L528),TRIM(L528)&amp;"_ ","")&amp;TRIM(M528)&amp;". "&amp;IF(ISTEXT(N528),TRIM(N528)&amp;"_ ","")&amp;TRIM(O528),"")&amp;
IF(OR(AND("CC"=G528,ISTEXT(F528)),"BIE"=G528),
 IF(ISTEXT(J528),TRIM(J528)&amp;"_ ","")&amp;TRIM(K528)&amp;". "&amp;
IF("ID"=F528,
"ID",
IF(ISTEXT(L528),TRIM(L528)&amp;"_ ","")&amp;TRIM(M528)&amp;". ")&amp;(
IF("B"=F528,IF(ISTEXT(N528),TRIM(N528)&amp;"_ ","")&amp;TRIM(O528),"")&amp;
IF("AS"=F528,IF(ISTEXT(P528),TRIM(P528)&amp;"_ ","")&amp;TRIM(Q528),"")&amp;
IF("RL"=F528,IF(ISTEXT(R528),TRIM(R528)&amp;"_ ","")&amp;TRIM(S528),"")
),
"")</f>
        <v xml:space="preserve">Balance Beginning_ Multi Currency Amount. Detail. </v>
      </c>
      <c r="J528" s="23" t="s">
        <v>287</v>
      </c>
      <c r="K528" s="9" t="s">
        <v>267</v>
      </c>
      <c r="L528" s="23"/>
      <c r="M528" s="6" t="s">
        <v>268</v>
      </c>
      <c r="N528" s="12"/>
      <c r="O528" s="6"/>
      <c r="P528" s="12"/>
      <c r="Q528" s="6"/>
      <c r="R528" s="12"/>
      <c r="S528" s="6"/>
      <c r="T528" s="9" t="s">
        <v>2178</v>
      </c>
      <c r="U528" s="29"/>
    </row>
    <row r="529" spans="1:21" s="7" customFormat="1" ht="15.75" customHeight="1">
      <c r="A529" s="33"/>
      <c r="B529" s="33"/>
      <c r="C529" s="33"/>
      <c r="D529" s="5">
        <v>107</v>
      </c>
      <c r="E529" s="31" t="s">
        <v>2294</v>
      </c>
      <c r="F529" s="14" t="s">
        <v>177</v>
      </c>
      <c r="G529" s="29" t="s">
        <v>266</v>
      </c>
      <c r="H529" s="6" t="s">
        <v>1047</v>
      </c>
      <c r="I529" s="6" t="str">
        <f>IF("DT"=G529,TRIM(M529)&amp;". Type","")&amp;
IF(AND(ISBLANK(F529),"CC"=G529),IF(ISTEXT(J529),TRIM(J529)&amp;"_ ","")&amp;TRIM(K529)&amp;". "&amp;IF(ISTEXT(L529),TRIM(L529)&amp;"_ ","")&amp;TRIM(M529),"")&amp;
IF("SC"=G529,IF(ISTEXT(J529),TRIM(J529)&amp;"_ ","")&amp;TRIM(K529)&amp;". "&amp;IF(ISTEXT(L529),TRIM(L529)&amp;"_ ","")&amp;TRIM(M529)&amp;". "&amp;IF(ISTEXT(N529),TRIM(N529)&amp;"_ ","")&amp;TRIM(O529),"")&amp;
IF(OR(AND("CC"=G529,ISTEXT(F529)),"BIE"=G529),
 IF(ISTEXT(J529),TRIM(J529)&amp;"_ ","")&amp;TRIM(K529)&amp;". "&amp;
IF("ID"=F529,
"ID",
IF(ISTEXT(L529),TRIM(L529)&amp;"_ ","")&amp;TRIM(M529)&amp;". ")&amp;(
IF("B"=F529,IF(ISTEXT(N529),TRIM(N529)&amp;"_ ","")&amp;TRIM(O529),"")&amp;
IF("AS"=F529,IF(ISTEXT(P529),TRIM(P529)&amp;"_ ","")&amp;TRIM(Q529),"")&amp;
IF("RL"=F529,IF(ISTEXT(R529),TRIM(R529)&amp;"_ ","")&amp;TRIM(S529),"")
),
"")</f>
        <v>Balance Beginning_ Multi Currency Amount. is a. Multi Currency Amount</v>
      </c>
      <c r="J529" s="23" t="s">
        <v>287</v>
      </c>
      <c r="K529" s="9" t="s">
        <v>267</v>
      </c>
      <c r="L529" s="23"/>
      <c r="M529" s="6" t="s">
        <v>1839</v>
      </c>
      <c r="N529" s="12"/>
      <c r="O529" s="6"/>
      <c r="P529" s="12"/>
      <c r="Q529" s="9" t="s">
        <v>267</v>
      </c>
      <c r="R529" s="12"/>
      <c r="S529" s="6"/>
      <c r="T529" s="9" t="s">
        <v>2285</v>
      </c>
      <c r="U529" s="29" t="s">
        <v>2332</v>
      </c>
    </row>
    <row r="530" spans="1:21" s="7" customFormat="1" ht="15.75" customHeight="1">
      <c r="A530" s="33" t="s">
        <v>288</v>
      </c>
      <c r="B530" s="33" t="s">
        <v>264</v>
      </c>
      <c r="C530" s="33" t="s">
        <v>278</v>
      </c>
      <c r="D530" s="5">
        <v>108</v>
      </c>
      <c r="E530" s="31" t="s">
        <v>2294</v>
      </c>
      <c r="F530" s="14" t="s">
        <v>149</v>
      </c>
      <c r="G530" s="29" t="s">
        <v>266</v>
      </c>
      <c r="H530" s="6" t="s">
        <v>289</v>
      </c>
      <c r="I530" s="6" t="str">
        <f>IF("DT"=G530,TRIM(M530)&amp;". Type","")&amp;
IF(AND(ISBLANK(F530),"CC"=G530),IF(ISTEXT(J530),TRIM(J530)&amp;"_ ","")&amp;TRIM(K530)&amp;". "&amp;IF(ISTEXT(L530),TRIM(L530)&amp;"_ ","")&amp;TRIM(M530),"")&amp;
IF("SC"=G530,IF(ISTEXT(J530),TRIM(J530)&amp;"_ ","")&amp;TRIM(K530)&amp;". "&amp;IF(ISTEXT(L530),TRIM(L530)&amp;"_ ","")&amp;TRIM(M530)&amp;". "&amp;IF(ISTEXT(N530),TRIM(N530)&amp;"_ ","")&amp;TRIM(O530),"")&amp;
IF(OR(AND("CC"=G530,ISTEXT(F530)),"BIE"=G530),
 IF(ISTEXT(J530),TRIM(J530)&amp;"_ ","")&amp;TRIM(K530)&amp;". "&amp;
IF("ID"=F530,
"ID",
IF(ISTEXT(L530),TRIM(L530)&amp;"_ ","")&amp;TRIM(M530)&amp;". ")&amp;(
IF("B"=F530,IF(ISTEXT(N530),TRIM(N530)&amp;"_ ","")&amp;TRIM(O530),"")&amp;
IF("AS"=F530,IF(ISTEXT(P530),TRIM(P530)&amp;"_ ","")&amp;TRIM(Q530),"")&amp;
IF("RL"=F530,IF(ISTEXT(R530),TRIM(R530)&amp;"_ ","")&amp;TRIM(S530),"")
),
"")</f>
        <v xml:space="preserve">Balance Ending_ Multi Currency Amount. Detail. </v>
      </c>
      <c r="J530" s="23" t="s">
        <v>290</v>
      </c>
      <c r="K530" s="9" t="s">
        <v>267</v>
      </c>
      <c r="L530" s="23"/>
      <c r="M530" s="6" t="s">
        <v>268</v>
      </c>
      <c r="N530" s="12"/>
      <c r="O530" s="6"/>
      <c r="P530" s="12"/>
      <c r="Q530" s="6"/>
      <c r="R530" s="12"/>
      <c r="S530" s="6"/>
      <c r="T530" s="9" t="s">
        <v>2179</v>
      </c>
      <c r="U530" s="29"/>
    </row>
    <row r="531" spans="1:21" s="7" customFormat="1" ht="15.75" customHeight="1">
      <c r="A531" s="33"/>
      <c r="B531" s="33"/>
      <c r="C531" s="33"/>
      <c r="D531" s="5">
        <v>109</v>
      </c>
      <c r="E531" s="31" t="s">
        <v>2294</v>
      </c>
      <c r="F531" s="14" t="s">
        <v>177</v>
      </c>
      <c r="G531" s="29" t="s">
        <v>266</v>
      </c>
      <c r="H531" s="6" t="s">
        <v>1047</v>
      </c>
      <c r="I531" s="6" t="str">
        <f>IF("DT"=G531,TRIM(M531)&amp;". Type","")&amp;
IF(AND(ISBLANK(F531),"CC"=G531),IF(ISTEXT(J531),TRIM(J531)&amp;"_ ","")&amp;TRIM(K531)&amp;". "&amp;IF(ISTEXT(L531),TRIM(L531)&amp;"_ ","")&amp;TRIM(M531),"")&amp;
IF("SC"=G531,IF(ISTEXT(J531),TRIM(J531)&amp;"_ ","")&amp;TRIM(K531)&amp;". "&amp;IF(ISTEXT(L531),TRIM(L531)&amp;"_ ","")&amp;TRIM(M531)&amp;". "&amp;IF(ISTEXT(N531),TRIM(N531)&amp;"_ ","")&amp;TRIM(O531),"")&amp;
IF(OR(AND("CC"=G531,ISTEXT(F531)),"BIE"=G531),
 IF(ISTEXT(J531),TRIM(J531)&amp;"_ ","")&amp;TRIM(K531)&amp;". "&amp;
IF("ID"=F531,
"ID",
IF(ISTEXT(L531),TRIM(L531)&amp;"_ ","")&amp;TRIM(M531)&amp;". ")&amp;(
IF("B"=F531,IF(ISTEXT(N531),TRIM(N531)&amp;"_ ","")&amp;TRIM(O531),"")&amp;
IF("AS"=F531,IF(ISTEXT(P531),TRIM(P531)&amp;"_ ","")&amp;TRIM(Q531),"")&amp;
IF("RL"=F531,IF(ISTEXT(R531),TRIM(R531)&amp;"_ ","")&amp;TRIM(S531),"")
),
"")</f>
        <v>Balance Ending_ Multi Currency Amount. is a. Multi Currency Amount</v>
      </c>
      <c r="J531" s="23" t="s">
        <v>290</v>
      </c>
      <c r="K531" s="9" t="s">
        <v>267</v>
      </c>
      <c r="L531" s="23"/>
      <c r="M531" s="6" t="s">
        <v>1839</v>
      </c>
      <c r="N531" s="12"/>
      <c r="O531" s="6"/>
      <c r="P531" s="12"/>
      <c r="Q531" s="9" t="s">
        <v>267</v>
      </c>
      <c r="R531" s="12"/>
      <c r="S531" s="6"/>
      <c r="T531" s="9" t="s">
        <v>2285</v>
      </c>
      <c r="U531" s="29" t="s">
        <v>2332</v>
      </c>
    </row>
    <row r="532" spans="1:21" s="7" customFormat="1" ht="15.75" customHeight="1">
      <c r="A532" s="33" t="s">
        <v>291</v>
      </c>
      <c r="B532" s="33" t="s">
        <v>264</v>
      </c>
      <c r="C532" s="33" t="s">
        <v>278</v>
      </c>
      <c r="D532" s="5">
        <v>110</v>
      </c>
      <c r="E532" s="31" t="s">
        <v>2294</v>
      </c>
      <c r="F532" s="14" t="s">
        <v>149</v>
      </c>
      <c r="G532" s="29" t="s">
        <v>266</v>
      </c>
      <c r="H532" s="13" t="s">
        <v>292</v>
      </c>
      <c r="I532" s="6" t="str">
        <f>IF("DT"=G532,TRIM(M532)&amp;". Type","")&amp;
IF(AND(ISBLANK(F532),"CC"=G532),IF(ISTEXT(J532),TRIM(J532)&amp;"_ ","")&amp;TRIM(K532)&amp;". "&amp;IF(ISTEXT(L532),TRIM(L532)&amp;"_ ","")&amp;TRIM(M532),"")&amp;
IF("SC"=G532,IF(ISTEXT(J532),TRIM(J532)&amp;"_ ","")&amp;TRIM(K532)&amp;". "&amp;IF(ISTEXT(L532),TRIM(L532)&amp;"_ ","")&amp;TRIM(M532)&amp;". "&amp;IF(ISTEXT(N532),TRIM(N532)&amp;"_ ","")&amp;TRIM(O532),"")&amp;
IF(OR(AND("CC"=G532,ISTEXT(F532)),"BIE"=G532),
 IF(ISTEXT(J532),TRIM(J532)&amp;"_ ","")&amp;TRIM(K532)&amp;". "&amp;
IF("ID"=F532,
"ID",
IF(ISTEXT(L532),TRIM(L532)&amp;"_ ","")&amp;TRIM(M532)&amp;". ")&amp;(
IF("B"=F532,IF(ISTEXT(N532),TRIM(N532)&amp;"_ ","")&amp;TRIM(O532),"")&amp;
IF("AS"=F532,IF(ISTEXT(P532),TRIM(P532)&amp;"_ ","")&amp;TRIM(Q532),"")&amp;
IF("RL"=F532,IF(ISTEXT(R532),TRIM(R532)&amp;"_ ","")&amp;TRIM(S532),"")
),
"")</f>
        <v xml:space="preserve">Debit_ Multi Currency Amount. Detail. </v>
      </c>
      <c r="J532" s="8" t="s">
        <v>293</v>
      </c>
      <c r="K532" s="9" t="s">
        <v>267</v>
      </c>
      <c r="L532" s="8"/>
      <c r="M532" s="6" t="s">
        <v>268</v>
      </c>
      <c r="N532" s="8"/>
      <c r="O532" s="13"/>
      <c r="P532" s="8"/>
      <c r="Q532" s="13"/>
      <c r="R532" s="8"/>
      <c r="S532" s="13"/>
      <c r="T532" s="9" t="s">
        <v>2180</v>
      </c>
      <c r="U532" s="30"/>
    </row>
    <row r="533" spans="1:21" s="7" customFormat="1" ht="15.75" customHeight="1">
      <c r="A533" s="33"/>
      <c r="B533" s="33"/>
      <c r="C533" s="33"/>
      <c r="D533" s="5">
        <v>111</v>
      </c>
      <c r="E533" s="31" t="s">
        <v>2294</v>
      </c>
      <c r="F533" s="14" t="s">
        <v>177</v>
      </c>
      <c r="G533" s="29" t="s">
        <v>266</v>
      </c>
      <c r="H533" s="13" t="s">
        <v>1047</v>
      </c>
      <c r="I533" s="6" t="str">
        <f>IF("DT"=G533,TRIM(M533)&amp;". Type","")&amp;
IF(AND(ISBLANK(F533),"CC"=G533),IF(ISTEXT(J533),TRIM(J533)&amp;"_ ","")&amp;TRIM(K533)&amp;". "&amp;IF(ISTEXT(L533),TRIM(L533)&amp;"_ ","")&amp;TRIM(M533),"")&amp;
IF("SC"=G533,IF(ISTEXT(J533),TRIM(J533)&amp;"_ ","")&amp;TRIM(K533)&amp;". "&amp;IF(ISTEXT(L533),TRIM(L533)&amp;"_ ","")&amp;TRIM(M533)&amp;". "&amp;IF(ISTEXT(N533),TRIM(N533)&amp;"_ ","")&amp;TRIM(O533),"")&amp;
IF(OR(AND("CC"=G533,ISTEXT(F533)),"BIE"=G533),
 IF(ISTEXT(J533),TRIM(J533)&amp;"_ ","")&amp;TRIM(K533)&amp;". "&amp;
IF("ID"=F533,
"ID",
IF(ISTEXT(L533),TRIM(L533)&amp;"_ ","")&amp;TRIM(M533)&amp;". ")&amp;(
IF("B"=F533,IF(ISTEXT(N533),TRIM(N533)&amp;"_ ","")&amp;TRIM(O533),"")&amp;
IF("AS"=F533,IF(ISTEXT(P533),TRIM(P533)&amp;"_ ","")&amp;TRIM(Q533),"")&amp;
IF("RL"=F533,IF(ISTEXT(R533),TRIM(R533)&amp;"_ ","")&amp;TRIM(S533),"")
),
"")</f>
        <v>Debit_ Multi Currency Amount. is a. Multi Currency Amount</v>
      </c>
      <c r="J533" s="8" t="s">
        <v>293</v>
      </c>
      <c r="K533" s="9" t="s">
        <v>267</v>
      </c>
      <c r="L533" s="23"/>
      <c r="M533" s="6" t="s">
        <v>1839</v>
      </c>
      <c r="N533" s="12"/>
      <c r="O533" s="6"/>
      <c r="P533" s="12"/>
      <c r="Q533" s="9" t="s">
        <v>267</v>
      </c>
      <c r="R533" s="12"/>
      <c r="S533" s="6"/>
      <c r="T533" s="9" t="s">
        <v>2285</v>
      </c>
      <c r="U533" s="30" t="s">
        <v>2332</v>
      </c>
    </row>
    <row r="534" spans="1:21" s="7" customFormat="1" ht="15.75" customHeight="1">
      <c r="A534" s="33" t="s">
        <v>294</v>
      </c>
      <c r="B534" s="33" t="s">
        <v>264</v>
      </c>
      <c r="C534" s="33" t="s">
        <v>278</v>
      </c>
      <c r="D534" s="5">
        <v>112</v>
      </c>
      <c r="E534" s="31" t="s">
        <v>2294</v>
      </c>
      <c r="F534" s="14" t="s">
        <v>149</v>
      </c>
      <c r="G534" s="29" t="s">
        <v>266</v>
      </c>
      <c r="H534" s="13" t="s">
        <v>76</v>
      </c>
      <c r="I534" s="6" t="str">
        <f>IF("DT"=G534,TRIM(M534)&amp;". Type","")&amp;
IF(AND(ISBLANK(F534),"CC"=G534),IF(ISTEXT(J534),TRIM(J534)&amp;"_ ","")&amp;TRIM(K534)&amp;". "&amp;IF(ISTEXT(L534),TRIM(L534)&amp;"_ ","")&amp;TRIM(M534),"")&amp;
IF("SC"=G534,IF(ISTEXT(J534),TRIM(J534)&amp;"_ ","")&amp;TRIM(K534)&amp;". "&amp;IF(ISTEXT(L534),TRIM(L534)&amp;"_ ","")&amp;TRIM(M534)&amp;". "&amp;IF(ISTEXT(N534),TRIM(N534)&amp;"_ ","")&amp;TRIM(O534),"")&amp;
IF(OR(AND("CC"=G534,ISTEXT(F534)),"BIE"=G534),
 IF(ISTEXT(J534),TRIM(J534)&amp;"_ ","")&amp;TRIM(K534)&amp;". "&amp;
IF("ID"=F534,
"ID",
IF(ISTEXT(L534),TRIM(L534)&amp;"_ ","")&amp;TRIM(M534)&amp;". ")&amp;(
IF("B"=F534,IF(ISTEXT(N534),TRIM(N534)&amp;"_ ","")&amp;TRIM(O534),"")&amp;
IF("AS"=F534,IF(ISTEXT(P534),TRIM(P534)&amp;"_ ","")&amp;TRIM(Q534),"")&amp;
IF("RL"=F534,IF(ISTEXT(R534),TRIM(R534)&amp;"_ ","")&amp;TRIM(S534),"")
),
"")</f>
        <v xml:space="preserve">Transaction_ Multi Currency Amount. Detail. </v>
      </c>
      <c r="J534" s="8" t="s">
        <v>77</v>
      </c>
      <c r="K534" s="9" t="s">
        <v>267</v>
      </c>
      <c r="L534" s="8"/>
      <c r="M534" s="6" t="s">
        <v>268</v>
      </c>
      <c r="N534" s="8"/>
      <c r="O534" s="13"/>
      <c r="P534" s="8"/>
      <c r="Q534" s="13"/>
      <c r="R534" s="8"/>
      <c r="S534" s="13"/>
      <c r="T534" s="9" t="s">
        <v>2181</v>
      </c>
      <c r="U534" s="30"/>
    </row>
    <row r="535" spans="1:21" s="7" customFormat="1" ht="15.75" customHeight="1">
      <c r="A535" s="33"/>
      <c r="B535" s="33"/>
      <c r="C535" s="33"/>
      <c r="D535" s="5">
        <v>113</v>
      </c>
      <c r="E535" s="31" t="s">
        <v>2294</v>
      </c>
      <c r="F535" s="14" t="s">
        <v>177</v>
      </c>
      <c r="G535" s="29" t="s">
        <v>266</v>
      </c>
      <c r="H535" s="6" t="s">
        <v>1047</v>
      </c>
      <c r="I535" s="6" t="str">
        <f>IF("DT"=G535,TRIM(M535)&amp;". Type","")&amp;
IF(AND(ISBLANK(F535),"CC"=G535),IF(ISTEXT(J535),TRIM(J535)&amp;"_ ","")&amp;TRIM(K535)&amp;". "&amp;IF(ISTEXT(L535),TRIM(L535)&amp;"_ ","")&amp;TRIM(M535),"")&amp;
IF("SC"=G535,IF(ISTEXT(J535),TRIM(J535)&amp;"_ ","")&amp;TRIM(K535)&amp;". "&amp;IF(ISTEXT(L535),TRIM(L535)&amp;"_ ","")&amp;TRIM(M535)&amp;". "&amp;IF(ISTEXT(N535),TRIM(N535)&amp;"_ ","")&amp;TRIM(O535),"")&amp;
IF(OR(AND("CC"=G535,ISTEXT(F535)),"BIE"=G535),
 IF(ISTEXT(J535),TRIM(J535)&amp;"_ ","")&amp;TRIM(K535)&amp;". "&amp;
IF("ID"=F535,
"ID",
IF(ISTEXT(L535),TRIM(L535)&amp;"_ ","")&amp;TRIM(M535)&amp;". ")&amp;(
IF("B"=F535,IF(ISTEXT(N535),TRIM(N535)&amp;"_ ","")&amp;TRIM(O535),"")&amp;
IF("AS"=F535,IF(ISTEXT(P535),TRIM(P535)&amp;"_ ","")&amp;TRIM(Q535),"")&amp;
IF("RL"=F535,IF(ISTEXT(R535),TRIM(R535)&amp;"_ ","")&amp;TRIM(S535),"")
),
"")</f>
        <v>Transaction_ Multi Currency Amount. is a. Multi Currency Amount</v>
      </c>
      <c r="J535" s="8" t="s">
        <v>77</v>
      </c>
      <c r="K535" s="9" t="s">
        <v>267</v>
      </c>
      <c r="L535" s="23"/>
      <c r="M535" s="6" t="s">
        <v>1839</v>
      </c>
      <c r="N535" s="12"/>
      <c r="O535" s="6"/>
      <c r="P535" s="12"/>
      <c r="Q535" s="9" t="s">
        <v>267</v>
      </c>
      <c r="R535" s="12"/>
      <c r="S535" s="6"/>
      <c r="T535" s="9" t="s">
        <v>2285</v>
      </c>
      <c r="U535" s="29" t="s">
        <v>2332</v>
      </c>
    </row>
    <row r="536" spans="1:21" s="7" customFormat="1" ht="15.75" customHeight="1">
      <c r="A536" s="33" t="s">
        <v>295</v>
      </c>
      <c r="B536" s="33" t="s">
        <v>264</v>
      </c>
      <c r="C536" s="33" t="s">
        <v>278</v>
      </c>
      <c r="D536" s="5">
        <v>114</v>
      </c>
      <c r="E536" s="31" t="s">
        <v>2294</v>
      </c>
      <c r="F536" s="14" t="s">
        <v>149</v>
      </c>
      <c r="G536" s="29" t="s">
        <v>266</v>
      </c>
      <c r="H536" s="13" t="s">
        <v>296</v>
      </c>
      <c r="I536" s="6" t="str">
        <f>IF("DT"=G536,TRIM(M536)&amp;". Type","")&amp;
IF(AND(ISBLANK(F536),"CC"=G536),IF(ISTEXT(J536),TRIM(J536)&amp;"_ ","")&amp;TRIM(K536)&amp;". "&amp;IF(ISTEXT(L536),TRIM(L536)&amp;"_ ","")&amp;TRIM(M536),"")&amp;
IF("SC"=G536,IF(ISTEXT(J536),TRIM(J536)&amp;"_ ","")&amp;TRIM(K536)&amp;". "&amp;IF(ISTEXT(L536),TRIM(L536)&amp;"_ ","")&amp;TRIM(M536)&amp;". "&amp;IF(ISTEXT(N536),TRIM(N536)&amp;"_ ","")&amp;TRIM(O536),"")&amp;
IF(OR(AND("CC"=G536,ISTEXT(F536)),"BIE"=G536),
 IF(ISTEXT(J536),TRIM(J536)&amp;"_ ","")&amp;TRIM(K536)&amp;". "&amp;
IF("ID"=F536,
"ID",
IF(ISTEXT(L536),TRIM(L536)&amp;"_ ","")&amp;TRIM(M536)&amp;". ")&amp;(
IF("B"=F536,IF(ISTEXT(N536),TRIM(N536)&amp;"_ ","")&amp;TRIM(O536),"")&amp;
IF("AS"=F536,IF(ISTEXT(P536),TRIM(P536)&amp;"_ ","")&amp;TRIM(Q536),"")&amp;
IF("RL"=F536,IF(ISTEXT(R536),TRIM(R536)&amp;"_ ","")&amp;TRIM(S536),"")
),
"")</f>
        <v xml:space="preserve">Currency Info_ Multi Currency Amount. Detail. </v>
      </c>
      <c r="J536" s="8" t="s">
        <v>296</v>
      </c>
      <c r="K536" s="9" t="s">
        <v>267</v>
      </c>
      <c r="L536" s="8"/>
      <c r="M536" s="6" t="s">
        <v>268</v>
      </c>
      <c r="N536" s="8"/>
      <c r="O536" s="13"/>
      <c r="P536" s="8"/>
      <c r="Q536" s="13"/>
      <c r="R536" s="8"/>
      <c r="S536" s="13"/>
      <c r="T536" s="9" t="s">
        <v>2182</v>
      </c>
      <c r="U536" s="30"/>
    </row>
    <row r="537" spans="1:21" s="7" customFormat="1" ht="15.75" customHeight="1">
      <c r="A537" s="33"/>
      <c r="B537" s="33"/>
      <c r="C537" s="33"/>
      <c r="D537" s="5">
        <v>115</v>
      </c>
      <c r="E537" s="31" t="s">
        <v>2294</v>
      </c>
      <c r="F537" s="14" t="s">
        <v>177</v>
      </c>
      <c r="G537" s="29" t="s">
        <v>266</v>
      </c>
      <c r="H537" s="6" t="s">
        <v>1047</v>
      </c>
      <c r="I537" s="6" t="str">
        <f>IF("DT"=G537,TRIM(M537)&amp;". Type","")&amp;
IF(AND(ISBLANK(F537),"CC"=G537),IF(ISTEXT(J537),TRIM(J537)&amp;"_ ","")&amp;TRIM(K537)&amp;". "&amp;IF(ISTEXT(L537),TRIM(L537)&amp;"_ ","")&amp;TRIM(M537),"")&amp;
IF("SC"=G537,IF(ISTEXT(J537),TRIM(J537)&amp;"_ ","")&amp;TRIM(K537)&amp;". "&amp;IF(ISTEXT(L537),TRIM(L537)&amp;"_ ","")&amp;TRIM(M537)&amp;". "&amp;IF(ISTEXT(N537),TRIM(N537)&amp;"_ ","")&amp;TRIM(O537),"")&amp;
IF(OR(AND("CC"=G537,ISTEXT(F537)),"BIE"=G537),
 IF(ISTEXT(J537),TRIM(J537)&amp;"_ ","")&amp;TRIM(K537)&amp;". "&amp;
IF("ID"=F537,
"ID",
IF(ISTEXT(L537),TRIM(L537)&amp;"_ ","")&amp;TRIM(M537)&amp;". ")&amp;(
IF("B"=F537,IF(ISTEXT(N537),TRIM(N537)&amp;"_ ","")&amp;TRIM(O537),"")&amp;
IF("AS"=F537,IF(ISTEXT(P537),TRIM(P537)&amp;"_ ","")&amp;TRIM(Q537),"")&amp;
IF("RL"=F537,IF(ISTEXT(R537),TRIM(R537)&amp;"_ ","")&amp;TRIM(S537),"")
),
"")</f>
        <v>Currency Info_ Multi Currency Amount. is a. Multi Currency Amount</v>
      </c>
      <c r="J537" s="8" t="s">
        <v>296</v>
      </c>
      <c r="K537" s="9" t="s">
        <v>267</v>
      </c>
      <c r="L537" s="23"/>
      <c r="M537" s="6" t="s">
        <v>1839</v>
      </c>
      <c r="N537" s="12"/>
      <c r="O537" s="6"/>
      <c r="P537" s="12"/>
      <c r="Q537" s="9" t="s">
        <v>267</v>
      </c>
      <c r="R537" s="12"/>
      <c r="S537" s="6"/>
      <c r="T537" s="9" t="s">
        <v>2285</v>
      </c>
      <c r="U537" s="29" t="s">
        <v>2332</v>
      </c>
    </row>
    <row r="538" spans="1:21" s="7" customFormat="1" ht="15.75" customHeight="1">
      <c r="A538" s="6" t="s">
        <v>484</v>
      </c>
      <c r="B538" s="6" t="s">
        <v>484</v>
      </c>
      <c r="C538" s="33"/>
      <c r="D538" s="5">
        <v>116</v>
      </c>
      <c r="E538" s="31" t="s">
        <v>2307</v>
      </c>
      <c r="F538" s="12" t="s">
        <v>149</v>
      </c>
      <c r="G538" s="29" t="s">
        <v>266</v>
      </c>
      <c r="H538" s="6" t="s">
        <v>217</v>
      </c>
      <c r="I538" s="6" t="str">
        <f>IF("DT"=G538,TRIM(M538)&amp;". Type","")&amp;
IF(AND(ISBLANK(F538),"CC"=G538),IF(ISTEXT(J538),TRIM(J538)&amp;"_ ","")&amp;TRIM(K538)&amp;". "&amp;IF(ISTEXT(L538),TRIM(L538)&amp;"_ ","")&amp;TRIM(M538),"")&amp;
IF("SC"=G538,IF(ISTEXT(J538),TRIM(J538)&amp;"_ ","")&amp;TRIM(K538)&amp;". "&amp;IF(ISTEXT(L538),TRIM(L538)&amp;"_ ","")&amp;TRIM(M538)&amp;". "&amp;IF(ISTEXT(N538),TRIM(N538)&amp;"_ ","")&amp;TRIM(O538),"")&amp;
IF(OR(AND("CC"=G538,ISTEXT(F538)),"BIE"=G538),
 IF(ISTEXT(J538),TRIM(J538)&amp;"_ ","")&amp;TRIM(K538)&amp;". "&amp;
IF("ID"=F538,
"ID",
IF(ISTEXT(L538),TRIM(L538)&amp;"_ ","")&amp;TRIM(M538)&amp;". ")&amp;(
IF("B"=F538,IF(ISTEXT(N538),TRIM(N538)&amp;"_ ","")&amp;TRIM(O538),"")&amp;
IF("AS"=F538,IF(ISTEXT(P538),TRIM(P538)&amp;"_ ","")&amp;TRIM(Q538),"")&amp;
IF("RL"=F538,IF(ISTEXT(R538),TRIM(R538)&amp;"_ ","")&amp;TRIM(S538),"")
),
"")</f>
        <v xml:space="preserve">Tax_ List. Detail. </v>
      </c>
      <c r="J538" s="12" t="s">
        <v>1954</v>
      </c>
      <c r="K538" s="9" t="s">
        <v>1740</v>
      </c>
      <c r="L538" s="23"/>
      <c r="M538" s="6" t="s">
        <v>268</v>
      </c>
      <c r="N538" s="12"/>
      <c r="O538" s="6"/>
      <c r="P538" s="12"/>
      <c r="Q538" s="6"/>
      <c r="R538" s="12"/>
      <c r="S538" s="6"/>
      <c r="T538" s="9" t="s">
        <v>2191</v>
      </c>
      <c r="U538" s="29"/>
    </row>
    <row r="539" spans="1:21" s="7" customFormat="1" ht="15.75" customHeight="1">
      <c r="A539" s="6" t="s">
        <v>484</v>
      </c>
      <c r="B539" s="6" t="s">
        <v>616</v>
      </c>
      <c r="C539" s="33" t="s">
        <v>616</v>
      </c>
      <c r="D539" s="5">
        <v>117</v>
      </c>
      <c r="E539" s="31" t="s">
        <v>2307</v>
      </c>
      <c r="F539" s="12" t="s">
        <v>157</v>
      </c>
      <c r="G539" s="29" t="s">
        <v>266</v>
      </c>
      <c r="H539" s="6" t="s">
        <v>617</v>
      </c>
      <c r="I539" s="6" t="str">
        <f>IF("DT"=G539,TRIM(M539)&amp;". Type","")&amp;
IF(AND(ISBLANK(F539),"CC"=G539),IF(ISTEXT(J539),TRIM(J539)&amp;"_ ","")&amp;TRIM(K539)&amp;". "&amp;IF(ISTEXT(L539),TRIM(L539)&amp;"_ ","")&amp;TRIM(M539),"")&amp;
IF("SC"=G539,IF(ISTEXT(J539),TRIM(J539)&amp;"_ ","")&amp;TRIM(K539)&amp;". "&amp;IF(ISTEXT(L539),TRIM(L539)&amp;"_ ","")&amp;TRIM(M539)&amp;". "&amp;IF(ISTEXT(N539),TRIM(N539)&amp;"_ ","")&amp;TRIM(O539),"")&amp;
IF(OR(AND("CC"=G539,ISTEXT(F539)),"BIE"=G539),
 IF(ISTEXT(J539),TRIM(J539)&amp;"_ ","")&amp;TRIM(K539)&amp;". "&amp;
IF("ID"=F539,
"ID",
IF(ISTEXT(L539),TRIM(L539)&amp;"_ ","")&amp;TRIM(M539)&amp;". ")&amp;(
IF("B"=F539,IF(ISTEXT(N539),TRIM(N539)&amp;"_ ","")&amp;TRIM(O539),"")&amp;
IF("AS"=F539,IF(ISTEXT(P539),TRIM(P539)&amp;"_ ","")&amp;TRIM(Q539),"")&amp;
IF("RL"=F539,IF(ISTEXT(R539),TRIM(R539)&amp;"_ ","")&amp;TRIM(S539),"")
),
"")</f>
        <v>Tax_ List. Tax Type Code. Identifier</v>
      </c>
      <c r="J539" s="12" t="s">
        <v>1954</v>
      </c>
      <c r="K539" s="9" t="s">
        <v>1740</v>
      </c>
      <c r="L539" s="23"/>
      <c r="M539" s="6" t="s">
        <v>617</v>
      </c>
      <c r="N539" s="12"/>
      <c r="O539" s="6" t="s">
        <v>155</v>
      </c>
      <c r="P539" s="12"/>
      <c r="Q539" s="6"/>
      <c r="R539" s="12"/>
      <c r="S539" s="6"/>
      <c r="T539" s="9" t="s">
        <v>2544</v>
      </c>
      <c r="U539" s="29" t="s">
        <v>2329</v>
      </c>
    </row>
    <row r="540" spans="1:21" s="7" customFormat="1" ht="15.75" customHeight="1">
      <c r="A540" s="6" t="s">
        <v>484</v>
      </c>
      <c r="B540" s="6" t="s">
        <v>620</v>
      </c>
      <c r="C540" s="33" t="s">
        <v>269</v>
      </c>
      <c r="D540" s="5">
        <v>118</v>
      </c>
      <c r="E540" s="31" t="s">
        <v>2307</v>
      </c>
      <c r="F540" s="8" t="s">
        <v>157</v>
      </c>
      <c r="G540" s="29" t="s">
        <v>266</v>
      </c>
      <c r="H540" s="6" t="s">
        <v>621</v>
      </c>
      <c r="I540" s="6" t="str">
        <f>IF("DT"=G540,TRIM(M540)&amp;". Type","")&amp;
IF(AND(ISBLANK(F540),"CC"=G540),IF(ISTEXT(J540),TRIM(J540)&amp;"_ ","")&amp;TRIM(K540)&amp;". "&amp;IF(ISTEXT(L540),TRIM(L540)&amp;"_ ","")&amp;TRIM(M540),"")&amp;
IF("SC"=G540,IF(ISTEXT(J540),TRIM(J540)&amp;"_ ","")&amp;TRIM(K540)&amp;". "&amp;IF(ISTEXT(L540),TRIM(L540)&amp;"_ ","")&amp;TRIM(M540)&amp;". "&amp;IF(ISTEXT(N540),TRIM(N540)&amp;"_ ","")&amp;TRIM(O540),"")&amp;
IF(OR(AND("CC"=G540,ISTEXT(F540)),"BIE"=G540),
 IF(ISTEXT(J540),TRIM(J540)&amp;"_ ","")&amp;TRIM(K540)&amp;". "&amp;
IF("ID"=F540,
"ID",
IF(ISTEXT(L540),TRIM(L540)&amp;"_ ","")&amp;TRIM(M540)&amp;". ")&amp;(
IF("B"=F540,IF(ISTEXT(N540),TRIM(N540)&amp;"_ ","")&amp;TRIM(O540),"")&amp;
IF("AS"=F540,IF(ISTEXT(P540),TRIM(P540)&amp;"_ ","")&amp;TRIM(Q540),"")&amp;
IF("RL"=F540,IF(ISTEXT(R540),TRIM(R540)&amp;"_ ","")&amp;TRIM(S540),"")
),
"")</f>
        <v>Tax_ List. Tax Transaction Amount. Transaction Amount</v>
      </c>
      <c r="J540" s="12" t="s">
        <v>1954</v>
      </c>
      <c r="K540" s="9" t="s">
        <v>1740</v>
      </c>
      <c r="L540" s="23"/>
      <c r="M540" s="6" t="s">
        <v>2867</v>
      </c>
      <c r="N540" s="12"/>
      <c r="O540" s="6" t="s">
        <v>2751</v>
      </c>
      <c r="P540" s="12"/>
      <c r="Q540" s="6"/>
      <c r="R540" s="12"/>
      <c r="S540" s="6"/>
      <c r="T540" s="9" t="s">
        <v>622</v>
      </c>
      <c r="U540" s="29" t="s">
        <v>2329</v>
      </c>
    </row>
    <row r="541" spans="1:21" s="7" customFormat="1" ht="15.75" customHeight="1">
      <c r="A541" s="6"/>
      <c r="B541" s="6"/>
      <c r="C541" s="33"/>
      <c r="D541" s="5">
        <v>119</v>
      </c>
      <c r="E541" s="31" t="s">
        <v>2307</v>
      </c>
      <c r="F541" s="8" t="s">
        <v>2403</v>
      </c>
      <c r="G541" s="29" t="s">
        <v>266</v>
      </c>
      <c r="H541" s="6" t="s">
        <v>2841</v>
      </c>
      <c r="I541" s="6" t="str">
        <f>IF("DT"=G541,TRIM(M541)&amp;". Type","")&amp;
IF(AND(ISBLANK(F541),"CC"=G541),IF(ISTEXT(J541),TRIM(J541)&amp;"_ ","")&amp;TRIM(K541)&amp;". "&amp;IF(ISTEXT(L541),TRIM(L541)&amp;"_ ","")&amp;TRIM(M541),"")&amp;
IF("SC"=G541,IF(ISTEXT(J541),TRIM(J541)&amp;"_ ","")&amp;TRIM(K541)&amp;". "&amp;IF(ISTEXT(L541),TRIM(L541)&amp;"_ ","")&amp;TRIM(M541)&amp;". "&amp;IF(ISTEXT(N541),TRIM(N541)&amp;"_ ","")&amp;TRIM(O541),"")&amp;
IF(OR(AND("CC"=G541,ISTEXT(F541)),"BIE"=G541),
 IF(ISTEXT(J541),TRIM(J541)&amp;"_ ","")&amp;TRIM(K541)&amp;". "&amp;
IF("ID"=F541,
"ID",
IF(ISTEXT(L541),TRIM(L541)&amp;"_ ","")&amp;TRIM(M541)&amp;". ")&amp;(
IF("B"=F541,IF(ISTEXT(N541),TRIM(N541)&amp;"_ ","")&amp;TRIM(O541),"")&amp;
IF("AS"=F541,IF(ISTEXT(P541),TRIM(P541)&amp;"_ ","")&amp;TRIM(Q541),"")&amp;
IF("RL"=F541,IF(ISTEXT(R541),TRIM(R541)&amp;"_ ","")&amp;TRIM(S541),"")
),
"")</f>
        <v xml:space="preserve">Tax Related Amount_ List. Detail. </v>
      </c>
      <c r="J541" s="12" t="s">
        <v>2841</v>
      </c>
      <c r="K541" s="9" t="s">
        <v>1740</v>
      </c>
      <c r="L541" s="23"/>
      <c r="M541" s="6" t="s">
        <v>2406</v>
      </c>
      <c r="N541" s="12"/>
      <c r="O541" s="6"/>
      <c r="P541" s="12"/>
      <c r="Q541" s="6"/>
      <c r="R541" s="12"/>
      <c r="S541" s="6"/>
      <c r="T541" s="9"/>
      <c r="U541" s="29"/>
    </row>
    <row r="542" spans="1:21" s="7" customFormat="1" ht="15.75" customHeight="1">
      <c r="A542" s="6" t="s">
        <v>528</v>
      </c>
      <c r="B542" s="6" t="s">
        <v>467</v>
      </c>
      <c r="C542" s="33" t="s">
        <v>468</v>
      </c>
      <c r="D542" s="5">
        <v>120</v>
      </c>
      <c r="E542" s="31" t="s">
        <v>2307</v>
      </c>
      <c r="F542" s="8" t="s">
        <v>157</v>
      </c>
      <c r="G542" s="29" t="s">
        <v>266</v>
      </c>
      <c r="H542" s="6" t="s">
        <v>469</v>
      </c>
      <c r="I542" s="6" t="str">
        <f>IF("DT"=G542,TRIM(M542)&amp;". Type","")&amp;
IF(AND(ISBLANK(F542),"CC"=G542),IF(ISTEXT(J542),TRIM(J542)&amp;"_ ","")&amp;TRIM(K542)&amp;". "&amp;IF(ISTEXT(L542),TRIM(L542)&amp;"_ ","")&amp;TRIM(M542),"")&amp;
IF("SC"=G542,IF(ISTEXT(J542),TRIM(J542)&amp;"_ ","")&amp;TRIM(K542)&amp;". "&amp;IF(ISTEXT(L542),TRIM(L542)&amp;"_ ","")&amp;TRIM(M542)&amp;". "&amp;IF(ISTEXT(N542),TRIM(N542)&amp;"_ ","")&amp;TRIM(O542),"")&amp;
IF(OR(AND("CC"=G542,ISTEXT(F542)),"BIE"=G542),
 IF(ISTEXT(J542),TRIM(J542)&amp;"_ ","")&amp;TRIM(K542)&amp;". "&amp;
IF("ID"=F542,
"ID",
IF(ISTEXT(L542),TRIM(L542)&amp;"_ ","")&amp;TRIM(M542)&amp;". ")&amp;(
IF("B"=F542,IF(ISTEXT(N542),TRIM(N542)&amp;"_ ","")&amp;TRIM(O542),"")&amp;
IF("AS"=F542,IF(ISTEXT(P542),TRIM(P542)&amp;"_ ","")&amp;TRIM(Q542),"")&amp;
IF("RL"=F542,IF(ISTEXT(R542),TRIM(R542)&amp;"_ ","")&amp;TRIM(S542),"")
),
"")</f>
        <v>Tax Related Amount_ List. Tax Exclude Unit Price. Transaction Amount</v>
      </c>
      <c r="J542" s="12" t="s">
        <v>2841</v>
      </c>
      <c r="K542" s="9" t="s">
        <v>1740</v>
      </c>
      <c r="L542" s="23"/>
      <c r="M542" s="6" t="s">
        <v>469</v>
      </c>
      <c r="N542" s="12"/>
      <c r="O542" s="6" t="s">
        <v>198</v>
      </c>
      <c r="P542" s="12"/>
      <c r="Q542" s="6"/>
      <c r="R542" s="12"/>
      <c r="S542" s="6"/>
      <c r="T542" s="9" t="s">
        <v>470</v>
      </c>
      <c r="U542" s="29" t="s">
        <v>2329</v>
      </c>
    </row>
    <row r="543" spans="1:21" s="7" customFormat="1" ht="15.75" customHeight="1">
      <c r="A543" s="6" t="s">
        <v>528</v>
      </c>
      <c r="B543" s="6" t="s">
        <v>471</v>
      </c>
      <c r="C543" s="33" t="s">
        <v>468</v>
      </c>
      <c r="D543" s="5">
        <v>121</v>
      </c>
      <c r="E543" s="31" t="s">
        <v>2307</v>
      </c>
      <c r="F543" s="8" t="s">
        <v>157</v>
      </c>
      <c r="G543" s="29" t="s">
        <v>266</v>
      </c>
      <c r="H543" s="6" t="s">
        <v>472</v>
      </c>
      <c r="I543" s="6" t="str">
        <f>IF("DT"=G543,TRIM(M543)&amp;". Type","")&amp;
IF(AND(ISBLANK(F543),"CC"=G543),IF(ISTEXT(J543),TRIM(J543)&amp;"_ ","")&amp;TRIM(K543)&amp;". "&amp;IF(ISTEXT(L543),TRIM(L543)&amp;"_ ","")&amp;TRIM(M543),"")&amp;
IF("SC"=G543,IF(ISTEXT(J543),TRIM(J543)&amp;"_ ","")&amp;TRIM(K543)&amp;". "&amp;IF(ISTEXT(L543),TRIM(L543)&amp;"_ ","")&amp;TRIM(M543)&amp;". "&amp;IF(ISTEXT(N543),TRIM(N543)&amp;"_ ","")&amp;TRIM(O543),"")&amp;
IF(OR(AND("CC"=G543,ISTEXT(F543)),"BIE"=G543),
 IF(ISTEXT(J543),TRIM(J543)&amp;"_ ","")&amp;TRIM(K543)&amp;". "&amp;
IF("ID"=F543,
"ID",
IF(ISTEXT(L543),TRIM(L543)&amp;"_ ","")&amp;TRIM(M543)&amp;". ")&amp;(
IF("B"=F543,IF(ISTEXT(N543),TRIM(N543)&amp;"_ ","")&amp;TRIM(O543),"")&amp;
IF("AS"=F543,IF(ISTEXT(P543),TRIM(P543)&amp;"_ ","")&amp;TRIM(Q543),"")&amp;
IF("RL"=F543,IF(ISTEXT(R543),TRIM(R543)&amp;"_ ","")&amp;TRIM(S543),"")
),
"")</f>
        <v>Tax Related Amount_ List. Tax Include Unit Price. Transaction Amount</v>
      </c>
      <c r="J543" s="12" t="s">
        <v>2841</v>
      </c>
      <c r="K543" s="9" t="s">
        <v>1740</v>
      </c>
      <c r="L543" s="23"/>
      <c r="M543" s="6" t="s">
        <v>472</v>
      </c>
      <c r="N543" s="12"/>
      <c r="O543" s="6" t="s">
        <v>198</v>
      </c>
      <c r="P543" s="12"/>
      <c r="Q543" s="6"/>
      <c r="R543" s="12"/>
      <c r="S543" s="6"/>
      <c r="T543" s="9" t="s">
        <v>473</v>
      </c>
      <c r="U543" s="29" t="s">
        <v>2329</v>
      </c>
    </row>
    <row r="544" spans="1:21" s="7" customFormat="1" ht="15.75" customHeight="1">
      <c r="A544" s="6" t="s">
        <v>528</v>
      </c>
      <c r="B544" s="6" t="s">
        <v>474</v>
      </c>
      <c r="C544" s="33" t="s">
        <v>269</v>
      </c>
      <c r="D544" s="5">
        <v>122</v>
      </c>
      <c r="E544" s="31" t="s">
        <v>2307</v>
      </c>
      <c r="F544" s="8" t="s">
        <v>157</v>
      </c>
      <c r="G544" s="29" t="s">
        <v>266</v>
      </c>
      <c r="H544" s="6" t="s">
        <v>475</v>
      </c>
      <c r="I544" s="6" t="str">
        <f>IF("DT"=G544,TRIM(M544)&amp;". Type","")&amp;
IF(AND(ISBLANK(F544),"CC"=G544),IF(ISTEXT(J544),TRIM(J544)&amp;"_ ","")&amp;TRIM(K544)&amp;". "&amp;IF(ISTEXT(L544),TRIM(L544)&amp;"_ ","")&amp;TRIM(M544),"")&amp;
IF("SC"=G544,IF(ISTEXT(J544),TRIM(J544)&amp;"_ ","")&amp;TRIM(K544)&amp;". "&amp;IF(ISTEXT(L544),TRIM(L544)&amp;"_ ","")&amp;TRIM(M544)&amp;". "&amp;IF(ISTEXT(N544),TRIM(N544)&amp;"_ ","")&amp;TRIM(O544),"")&amp;
IF(OR(AND("CC"=G544,ISTEXT(F544)),"BIE"=G544),
 IF(ISTEXT(J544),TRIM(J544)&amp;"_ ","")&amp;TRIM(K544)&amp;". "&amp;
IF("ID"=F544,
"ID",
IF(ISTEXT(L544),TRIM(L544)&amp;"_ ","")&amp;TRIM(M544)&amp;". ")&amp;(
IF("B"=F544,IF(ISTEXT(N544),TRIM(N544)&amp;"_ ","")&amp;TRIM(O544),"")&amp;
IF("AS"=F544,IF(ISTEXT(P544),TRIM(P544)&amp;"_ ","")&amp;TRIM(Q544),"")&amp;
IF("RL"=F544,IF(ISTEXT(R544),TRIM(R544)&amp;"_ ","")&amp;TRIM(S544),"")
),
"")</f>
        <v>Tax Related Amount_ List. Tax Exclude Amount. Transaction Amount</v>
      </c>
      <c r="J544" s="12" t="s">
        <v>2841</v>
      </c>
      <c r="K544" s="9" t="s">
        <v>1740</v>
      </c>
      <c r="L544" s="23"/>
      <c r="M544" s="6" t="s">
        <v>1836</v>
      </c>
      <c r="N544" s="12"/>
      <c r="O544" s="6" t="s">
        <v>198</v>
      </c>
      <c r="P544" s="12"/>
      <c r="Q544" s="6"/>
      <c r="R544" s="12"/>
      <c r="S544" s="6"/>
      <c r="T544" s="9" t="s">
        <v>476</v>
      </c>
      <c r="U544" s="29" t="s">
        <v>2329</v>
      </c>
    </row>
    <row r="545" spans="1:21" s="7" customFormat="1" ht="15.75" customHeight="1">
      <c r="A545" s="6" t="s">
        <v>528</v>
      </c>
      <c r="B545" s="6" t="s">
        <v>477</v>
      </c>
      <c r="C545" s="33" t="s">
        <v>269</v>
      </c>
      <c r="D545" s="5">
        <v>123</v>
      </c>
      <c r="E545" s="31" t="s">
        <v>2307</v>
      </c>
      <c r="F545" s="8" t="s">
        <v>157</v>
      </c>
      <c r="G545" s="29" t="s">
        <v>266</v>
      </c>
      <c r="H545" s="6" t="s">
        <v>478</v>
      </c>
      <c r="I545" s="6" t="str">
        <f>IF("DT"=G545,TRIM(M545)&amp;". Type","")&amp;
IF(AND(ISBLANK(F545),"CC"=G545),IF(ISTEXT(J545),TRIM(J545)&amp;"_ ","")&amp;TRIM(K545)&amp;". "&amp;IF(ISTEXT(L545),TRIM(L545)&amp;"_ ","")&amp;TRIM(M545),"")&amp;
IF("SC"=G545,IF(ISTEXT(J545),TRIM(J545)&amp;"_ ","")&amp;TRIM(K545)&amp;". "&amp;IF(ISTEXT(L545),TRIM(L545)&amp;"_ ","")&amp;TRIM(M545)&amp;". "&amp;IF(ISTEXT(N545),TRIM(N545)&amp;"_ ","")&amp;TRIM(O545),"")&amp;
IF(OR(AND("CC"=G545,ISTEXT(F545)),"BIE"=G545),
 IF(ISTEXT(J545),TRIM(J545)&amp;"_ ","")&amp;TRIM(K545)&amp;". "&amp;
IF("ID"=F545,
"ID",
IF(ISTEXT(L545),TRIM(L545)&amp;"_ ","")&amp;TRIM(M545)&amp;". ")&amp;(
IF("B"=F545,IF(ISTEXT(N545),TRIM(N545)&amp;"_ ","")&amp;TRIM(O545),"")&amp;
IF("AS"=F545,IF(ISTEXT(P545),TRIM(P545)&amp;"_ ","")&amp;TRIM(Q545),"")&amp;
IF("RL"=F545,IF(ISTEXT(R545),TRIM(R545)&amp;"_ ","")&amp;TRIM(S545),"")
),
"")</f>
        <v>Tax Related Amount_ List. Tax Include Amount. Transaction Amount</v>
      </c>
      <c r="J545" s="12" t="s">
        <v>2841</v>
      </c>
      <c r="K545" s="9" t="s">
        <v>1740</v>
      </c>
      <c r="L545" s="23"/>
      <c r="M545" s="6" t="s">
        <v>1837</v>
      </c>
      <c r="N545" s="12"/>
      <c r="O545" s="6" t="s">
        <v>198</v>
      </c>
      <c r="P545" s="12"/>
      <c r="Q545" s="6"/>
      <c r="R545" s="12"/>
      <c r="S545" s="6"/>
      <c r="T545" s="9" t="s">
        <v>479</v>
      </c>
      <c r="U545" s="29" t="s">
        <v>2329</v>
      </c>
    </row>
    <row r="546" spans="1:21" s="7" customFormat="1" ht="15.75" customHeight="1">
      <c r="A546" s="6" t="s">
        <v>484</v>
      </c>
      <c r="B546" s="6" t="s">
        <v>484</v>
      </c>
      <c r="C546" s="33"/>
      <c r="D546" s="5">
        <v>124</v>
      </c>
      <c r="E546" s="31" t="s">
        <v>2307</v>
      </c>
      <c r="F546" s="12" t="s">
        <v>149</v>
      </c>
      <c r="G546" s="29" t="s">
        <v>266</v>
      </c>
      <c r="H546" s="6" t="s">
        <v>2755</v>
      </c>
      <c r="I546" s="6" t="str">
        <f>IF("DT"=G546,TRIM(M546)&amp;". Type","")&amp;
IF(AND(ISBLANK(F546),"CC"=G546),IF(ISTEXT(J546),TRIM(J546)&amp;"_ ","")&amp;TRIM(K546)&amp;". "&amp;IF(ISTEXT(L546),TRIM(L546)&amp;"_ ","")&amp;TRIM(M546),"")&amp;
IF("SC"=G546,IF(ISTEXT(J546),TRIM(J546)&amp;"_ ","")&amp;TRIM(K546)&amp;". "&amp;IF(ISTEXT(L546),TRIM(L546)&amp;"_ ","")&amp;TRIM(M546)&amp;". "&amp;IF(ISTEXT(N546),TRIM(N546)&amp;"_ ","")&amp;TRIM(O546),"")&amp;
IF(OR(AND("CC"=G546,ISTEXT(F546)),"BIE"=G546),
 IF(ISTEXT(J546),TRIM(J546)&amp;"_ ","")&amp;TRIM(K546)&amp;". "&amp;
IF("ID"=F546,
"ID",
IF(ISTEXT(L546),TRIM(L546)&amp;"_ ","")&amp;TRIM(M546)&amp;". ")&amp;(
IF("B"=F546,IF(ISTEXT(N546),TRIM(N546)&amp;"_ ","")&amp;TRIM(O546),"")&amp;
IF("AS"=F546,IF(ISTEXT(P546),TRIM(P546)&amp;"_ ","")&amp;TRIM(Q546),"")&amp;
IF("RL"=F546,IF(ISTEXT(R546),TRIM(R546)&amp;"_ ","")&amp;TRIM(S546),"")
),
"")</f>
        <v xml:space="preserve">Local Currency Tax_ List. Detail. </v>
      </c>
      <c r="J546" s="12" t="s">
        <v>2754</v>
      </c>
      <c r="K546" s="9" t="s">
        <v>1740</v>
      </c>
      <c r="L546" s="23"/>
      <c r="M546" s="6" t="s">
        <v>268</v>
      </c>
      <c r="N546" s="12"/>
      <c r="O546" s="6"/>
      <c r="P546" s="12"/>
      <c r="Q546" s="6"/>
      <c r="R546" s="12"/>
      <c r="S546" s="6"/>
      <c r="T546" s="9" t="s">
        <v>2191</v>
      </c>
      <c r="U546" s="29"/>
    </row>
    <row r="547" spans="1:21" s="7" customFormat="1" ht="15.75" customHeight="1">
      <c r="A547" s="6" t="s">
        <v>484</v>
      </c>
      <c r="B547" s="6" t="s">
        <v>616</v>
      </c>
      <c r="C547" s="33" t="s">
        <v>616</v>
      </c>
      <c r="D547" s="5">
        <v>125</v>
      </c>
      <c r="E547" s="31" t="s">
        <v>2307</v>
      </c>
      <c r="F547" s="12" t="s">
        <v>157</v>
      </c>
      <c r="G547" s="29" t="s">
        <v>266</v>
      </c>
      <c r="H547" s="6" t="s">
        <v>617</v>
      </c>
      <c r="I547" s="6" t="str">
        <f>IF("DT"=G547,TRIM(M547)&amp;". Type","")&amp;
IF(AND(ISBLANK(F547),"CC"=G547),IF(ISTEXT(J547),TRIM(J547)&amp;"_ ","")&amp;TRIM(K547)&amp;". "&amp;IF(ISTEXT(L547),TRIM(L547)&amp;"_ ","")&amp;TRIM(M547),"")&amp;
IF("SC"=G547,IF(ISTEXT(J547),TRIM(J547)&amp;"_ ","")&amp;TRIM(K547)&amp;". "&amp;IF(ISTEXT(L547),TRIM(L547)&amp;"_ ","")&amp;TRIM(M547)&amp;". "&amp;IF(ISTEXT(N547),TRIM(N547)&amp;"_ ","")&amp;TRIM(O547),"")&amp;
IF(OR(AND("CC"=G547,ISTEXT(F547)),"BIE"=G547),
 IF(ISTEXT(J547),TRIM(J547)&amp;"_ ","")&amp;TRIM(K547)&amp;". "&amp;
IF("ID"=F547,
"ID",
IF(ISTEXT(L547),TRIM(L547)&amp;"_ ","")&amp;TRIM(M547)&amp;". ")&amp;(
IF("B"=F547,IF(ISTEXT(N547),TRIM(N547)&amp;"_ ","")&amp;TRIM(O547),"")&amp;
IF("AS"=F547,IF(ISTEXT(P547),TRIM(P547)&amp;"_ ","")&amp;TRIM(Q547),"")&amp;
IF("RL"=F547,IF(ISTEXT(R547),TRIM(R547)&amp;"_ ","")&amp;TRIM(S547),"")
),
"")</f>
        <v>Local Currency Tax_ List. Tax Type Code. Identifier</v>
      </c>
      <c r="J547" s="12" t="s">
        <v>2754</v>
      </c>
      <c r="K547" s="9" t="s">
        <v>1740</v>
      </c>
      <c r="L547" s="23"/>
      <c r="M547" s="6" t="s">
        <v>617</v>
      </c>
      <c r="N547" s="12"/>
      <c r="O547" s="6" t="s">
        <v>155</v>
      </c>
      <c r="P547" s="12"/>
      <c r="Q547" s="6"/>
      <c r="R547" s="12"/>
      <c r="S547" s="6"/>
      <c r="T547" s="9" t="s">
        <v>2544</v>
      </c>
      <c r="U547" s="29" t="s">
        <v>2329</v>
      </c>
    </row>
    <row r="548" spans="1:21" s="7" customFormat="1" ht="15.75" customHeight="1">
      <c r="A548" s="6" t="s">
        <v>484</v>
      </c>
      <c r="B548" s="6" t="s">
        <v>618</v>
      </c>
      <c r="C548" s="33" t="s">
        <v>269</v>
      </c>
      <c r="D548" s="5">
        <v>126</v>
      </c>
      <c r="E548" s="31" t="s">
        <v>2307</v>
      </c>
      <c r="F548" s="8" t="s">
        <v>157</v>
      </c>
      <c r="G548" s="29" t="s">
        <v>266</v>
      </c>
      <c r="H548" s="6" t="s">
        <v>2865</v>
      </c>
      <c r="I548" s="6" t="str">
        <f>IF("DT"=G548,TRIM(M548)&amp;". Type","")&amp;
IF(AND(ISBLANK(F548),"CC"=G548),IF(ISTEXT(J548),TRIM(J548)&amp;"_ ","")&amp;TRIM(K548)&amp;". "&amp;IF(ISTEXT(L548),TRIM(L548)&amp;"_ ","")&amp;TRIM(M548),"")&amp;
IF("SC"=G548,IF(ISTEXT(J548),TRIM(J548)&amp;"_ ","")&amp;TRIM(K548)&amp;". "&amp;IF(ISTEXT(L548),TRIM(L548)&amp;"_ ","")&amp;TRIM(M548)&amp;". "&amp;IF(ISTEXT(N548),TRIM(N548)&amp;"_ ","")&amp;TRIM(O548),"")&amp;
IF(OR(AND("CC"=G548,ISTEXT(F548)),"BIE"=G548),
 IF(ISTEXT(J548),TRIM(J548)&amp;"_ ","")&amp;TRIM(K548)&amp;". "&amp;
IF("ID"=F548,
"ID",
IF(ISTEXT(L548),TRIM(L548)&amp;"_ ","")&amp;TRIM(M548)&amp;". ")&amp;(
IF("B"=F548,IF(ISTEXT(N548),TRIM(N548)&amp;"_ ","")&amp;TRIM(O548),"")&amp;
IF("AS"=F548,IF(ISTEXT(P548),TRIM(P548)&amp;"_ ","")&amp;TRIM(Q548),"")&amp;
IF("RL"=F548,IF(ISTEXT(R548),TRIM(R548)&amp;"_ ","")&amp;TRIM(S548),"")
),
"")</f>
        <v>Local Currency Tax_ List. Tax Local Amount. Local Amount</v>
      </c>
      <c r="J548" s="12" t="s">
        <v>2754</v>
      </c>
      <c r="K548" s="9" t="s">
        <v>1740</v>
      </c>
      <c r="L548" s="23"/>
      <c r="M548" s="6" t="s">
        <v>2866</v>
      </c>
      <c r="N548" s="12"/>
      <c r="O548" s="6" t="s">
        <v>2753</v>
      </c>
      <c r="P548" s="12"/>
      <c r="Q548" s="6"/>
      <c r="R548" s="12"/>
      <c r="S548" s="6"/>
      <c r="T548" s="9" t="s">
        <v>1892</v>
      </c>
      <c r="U548" s="29" t="s">
        <v>2329</v>
      </c>
    </row>
    <row r="549" spans="1:21" s="7" customFormat="1" ht="15.75" customHeight="1">
      <c r="A549" s="6" t="s">
        <v>484</v>
      </c>
      <c r="B549" s="6" t="s">
        <v>623</v>
      </c>
      <c r="C549" s="33" t="s">
        <v>551</v>
      </c>
      <c r="D549" s="5">
        <v>127</v>
      </c>
      <c r="E549" s="31" t="s">
        <v>2307</v>
      </c>
      <c r="F549" s="8" t="s">
        <v>173</v>
      </c>
      <c r="G549" s="29" t="s">
        <v>266</v>
      </c>
      <c r="H549" s="6" t="s">
        <v>624</v>
      </c>
      <c r="I549" s="6" t="str">
        <f>IF("DT"=G549,TRIM(M549)&amp;". Type","")&amp;
IF(AND(ISBLANK(F549),"CC"=G549),IF(ISTEXT(J549),TRIM(J549)&amp;"_ ","")&amp;TRIM(K549)&amp;". "&amp;IF(ISTEXT(L549),TRIM(L549)&amp;"_ ","")&amp;TRIM(M549),"")&amp;
IF("SC"=G549,IF(ISTEXT(J549),TRIM(J549)&amp;"_ ","")&amp;TRIM(K549)&amp;". "&amp;IF(ISTEXT(L549),TRIM(L549)&amp;"_ ","")&amp;TRIM(M549)&amp;". "&amp;IF(ISTEXT(N549),TRIM(N549)&amp;"_ ","")&amp;TRIM(O549),"")&amp;
IF(OR(AND("CC"=G549,ISTEXT(F549)),"BIE"=G549),
 IF(ISTEXT(J549),TRIM(J549)&amp;"_ ","")&amp;TRIM(K549)&amp;". "&amp;
IF("ID"=F549,
"ID",
IF(ISTEXT(L549),TRIM(L549)&amp;"_ ","")&amp;TRIM(M549)&amp;". ")&amp;(
IF("B"=F549,IF(ISTEXT(N549),TRIM(N549)&amp;"_ ","")&amp;TRIM(O549),"")&amp;
IF("AS"=F549,IF(ISTEXT(P549),TRIM(P549)&amp;"_ ","")&amp;TRIM(Q549),"")&amp;
IF("RL"=F549,IF(ISTEXT(R549),TRIM(R549)&amp;"_ ","")&amp;TRIM(S549),"")
),
"")</f>
        <v>Local Currency Tax_ List. Debit. Chart Of Accounts_ Accounting Account</v>
      </c>
      <c r="J549" s="12" t="s">
        <v>2754</v>
      </c>
      <c r="K549" s="9" t="s">
        <v>1740</v>
      </c>
      <c r="L549" s="23"/>
      <c r="M549" s="6" t="s">
        <v>1050</v>
      </c>
      <c r="N549" s="12"/>
      <c r="O549" s="6"/>
      <c r="P549" s="12"/>
      <c r="Q549" s="6"/>
      <c r="R549" s="12" t="s">
        <v>1887</v>
      </c>
      <c r="S549" s="7" t="s">
        <v>218</v>
      </c>
      <c r="T549" s="9" t="s">
        <v>2545</v>
      </c>
      <c r="U549" s="29" t="s">
        <v>2329</v>
      </c>
    </row>
    <row r="550" spans="1:21" s="7" customFormat="1" ht="15.75" customHeight="1">
      <c r="A550" s="6" t="s">
        <v>484</v>
      </c>
      <c r="B550" s="6" t="s">
        <v>625</v>
      </c>
      <c r="C550" s="33" t="s">
        <v>551</v>
      </c>
      <c r="D550" s="5">
        <v>128</v>
      </c>
      <c r="E550" s="31" t="s">
        <v>2307</v>
      </c>
      <c r="F550" s="8" t="s">
        <v>173</v>
      </c>
      <c r="G550" s="29" t="s">
        <v>266</v>
      </c>
      <c r="H550" s="6" t="s">
        <v>626</v>
      </c>
      <c r="I550" s="6" t="str">
        <f>IF("DT"=G550,TRIM(M550)&amp;". Type","")&amp;
IF(AND(ISBLANK(F550),"CC"=G550),IF(ISTEXT(J550),TRIM(J550)&amp;"_ ","")&amp;TRIM(K550)&amp;". "&amp;IF(ISTEXT(L550),TRIM(L550)&amp;"_ ","")&amp;TRIM(M550),"")&amp;
IF("SC"=G550,IF(ISTEXT(J550),TRIM(J550)&amp;"_ ","")&amp;TRIM(K550)&amp;". "&amp;IF(ISTEXT(L550),TRIM(L550)&amp;"_ ","")&amp;TRIM(M550)&amp;". "&amp;IF(ISTEXT(N550),TRIM(N550)&amp;"_ ","")&amp;TRIM(O550),"")&amp;
IF(OR(AND("CC"=G550,ISTEXT(F550)),"BIE"=G550),
 IF(ISTEXT(J550),TRIM(J550)&amp;"_ ","")&amp;TRIM(K550)&amp;". "&amp;
IF("ID"=F550,
"ID",
IF(ISTEXT(L550),TRIM(L550)&amp;"_ ","")&amp;TRIM(M550)&amp;". ")&amp;(
IF("B"=F550,IF(ISTEXT(N550),TRIM(N550)&amp;"_ ","")&amp;TRIM(O550),"")&amp;
IF("AS"=F550,IF(ISTEXT(P550),TRIM(P550)&amp;"_ ","")&amp;TRIM(Q550),"")&amp;
IF("RL"=F550,IF(ISTEXT(R550),TRIM(R550)&amp;"_ ","")&amp;TRIM(S550),"")
),
"")</f>
        <v>Local Currency Tax_ List. Credit. Chart Of Accounts_ Accounting Account</v>
      </c>
      <c r="J550" s="12" t="s">
        <v>2754</v>
      </c>
      <c r="K550" s="9" t="s">
        <v>1740</v>
      </c>
      <c r="L550" s="23"/>
      <c r="M550" s="6" t="s">
        <v>2027</v>
      </c>
      <c r="N550" s="12"/>
      <c r="O550" s="6"/>
      <c r="P550" s="12"/>
      <c r="Q550" s="6"/>
      <c r="R550" s="12" t="s">
        <v>1887</v>
      </c>
      <c r="S550" s="7" t="s">
        <v>218</v>
      </c>
      <c r="T550" s="9" t="s">
        <v>2546</v>
      </c>
      <c r="U550" s="29" t="s">
        <v>2329</v>
      </c>
    </row>
    <row r="551" spans="1:21" s="7" customFormat="1" ht="15.75" customHeight="1">
      <c r="A551" s="6" t="s">
        <v>484</v>
      </c>
      <c r="B551" s="6" t="s">
        <v>484</v>
      </c>
      <c r="C551" s="33"/>
      <c r="D551" s="5">
        <v>129</v>
      </c>
      <c r="E551" s="31" t="s">
        <v>2307</v>
      </c>
      <c r="F551" s="12" t="s">
        <v>149</v>
      </c>
      <c r="G551" s="29" t="s">
        <v>266</v>
      </c>
      <c r="H551" s="6" t="s">
        <v>2757</v>
      </c>
      <c r="I551" s="6" t="str">
        <f>IF("DT"=G551,TRIM(M551)&amp;". Type","")&amp;
IF(AND(ISBLANK(F551),"CC"=G551),IF(ISTEXT(J551),TRIM(J551)&amp;"_ ","")&amp;TRIM(K551)&amp;". "&amp;IF(ISTEXT(L551),TRIM(L551)&amp;"_ ","")&amp;TRIM(M551),"")&amp;
IF("SC"=G551,IF(ISTEXT(J551),TRIM(J551)&amp;"_ ","")&amp;TRIM(K551)&amp;". "&amp;IF(ISTEXT(L551),TRIM(L551)&amp;"_ ","")&amp;TRIM(M551)&amp;". "&amp;IF(ISTEXT(N551),TRIM(N551)&amp;"_ ","")&amp;TRIM(O551),"")&amp;
IF(OR(AND("CC"=G551,ISTEXT(F551)),"BIE"=G551),
 IF(ISTEXT(J551),TRIM(J551)&amp;"_ ","")&amp;TRIM(K551)&amp;". "&amp;
IF("ID"=F551,
"ID",
IF(ISTEXT(L551),TRIM(L551)&amp;"_ ","")&amp;TRIM(M551)&amp;". ")&amp;(
IF("B"=F551,IF(ISTEXT(N551),TRIM(N551)&amp;"_ ","")&amp;TRIM(O551),"")&amp;
IF("AS"=F551,IF(ISTEXT(P551),TRIM(P551)&amp;"_ ","")&amp;TRIM(Q551),"")&amp;
IF("RL"=F551,IF(ISTEXT(R551),TRIM(R551)&amp;"_ ","")&amp;TRIM(S551),"")
),
"")</f>
        <v xml:space="preserve">Transaction Currency Tax_ List. Detail. </v>
      </c>
      <c r="J551" s="12" t="s">
        <v>2756</v>
      </c>
      <c r="K551" s="9" t="s">
        <v>1740</v>
      </c>
      <c r="L551" s="23"/>
      <c r="M551" s="6" t="s">
        <v>268</v>
      </c>
      <c r="N551" s="12"/>
      <c r="O551" s="6"/>
      <c r="P551" s="12"/>
      <c r="Q551" s="6"/>
      <c r="R551" s="12"/>
      <c r="S551" s="6"/>
      <c r="T551" s="9" t="s">
        <v>2191</v>
      </c>
      <c r="U551" s="29"/>
    </row>
    <row r="552" spans="1:21" s="7" customFormat="1" ht="15.75" customHeight="1">
      <c r="A552" s="6" t="s">
        <v>484</v>
      </c>
      <c r="B552" s="6" t="s">
        <v>616</v>
      </c>
      <c r="C552" s="33" t="s">
        <v>616</v>
      </c>
      <c r="D552" s="5">
        <v>130</v>
      </c>
      <c r="E552" s="31" t="s">
        <v>2307</v>
      </c>
      <c r="F552" s="12" t="s">
        <v>157</v>
      </c>
      <c r="G552" s="29" t="s">
        <v>266</v>
      </c>
      <c r="H552" s="6" t="s">
        <v>617</v>
      </c>
      <c r="I552" s="6" t="str">
        <f>IF("DT"=G552,TRIM(M552)&amp;". Type","")&amp;
IF(AND(ISBLANK(F552),"CC"=G552),IF(ISTEXT(J552),TRIM(J552)&amp;"_ ","")&amp;TRIM(K552)&amp;". "&amp;IF(ISTEXT(L552),TRIM(L552)&amp;"_ ","")&amp;TRIM(M552),"")&amp;
IF("SC"=G552,IF(ISTEXT(J552),TRIM(J552)&amp;"_ ","")&amp;TRIM(K552)&amp;". "&amp;IF(ISTEXT(L552),TRIM(L552)&amp;"_ ","")&amp;TRIM(M552)&amp;". "&amp;IF(ISTEXT(N552),TRIM(N552)&amp;"_ ","")&amp;TRIM(O552),"")&amp;
IF(OR(AND("CC"=G552,ISTEXT(F552)),"BIE"=G552),
 IF(ISTEXT(J552),TRIM(J552)&amp;"_ ","")&amp;TRIM(K552)&amp;". "&amp;
IF("ID"=F552,
"ID",
IF(ISTEXT(L552),TRIM(L552)&amp;"_ ","")&amp;TRIM(M552)&amp;". ")&amp;(
IF("B"=F552,IF(ISTEXT(N552),TRIM(N552)&amp;"_ ","")&amp;TRIM(O552),"")&amp;
IF("AS"=F552,IF(ISTEXT(P552),TRIM(P552)&amp;"_ ","")&amp;TRIM(Q552),"")&amp;
IF("RL"=F552,IF(ISTEXT(R552),TRIM(R552)&amp;"_ ","")&amp;TRIM(S552),"")
),
"")</f>
        <v>Transaction Currency Tax_ List. Tax Type Code. Identifier</v>
      </c>
      <c r="J552" s="12" t="s">
        <v>2756</v>
      </c>
      <c r="K552" s="9" t="s">
        <v>1740</v>
      </c>
      <c r="L552" s="23"/>
      <c r="M552" s="6" t="s">
        <v>617</v>
      </c>
      <c r="N552" s="12"/>
      <c r="O552" s="6" t="s">
        <v>155</v>
      </c>
      <c r="P552" s="12"/>
      <c r="Q552" s="6"/>
      <c r="R552" s="12"/>
      <c r="S552" s="6"/>
      <c r="T552" s="9" t="s">
        <v>2544</v>
      </c>
      <c r="U552" s="29" t="s">
        <v>2329</v>
      </c>
    </row>
    <row r="553" spans="1:21" s="7" customFormat="1" ht="15.75" customHeight="1">
      <c r="A553" s="6" t="s">
        <v>484</v>
      </c>
      <c r="B553" s="6" t="s">
        <v>620</v>
      </c>
      <c r="C553" s="33" t="s">
        <v>269</v>
      </c>
      <c r="D553" s="5">
        <v>131</v>
      </c>
      <c r="E553" s="31" t="s">
        <v>2307</v>
      </c>
      <c r="F553" s="8" t="s">
        <v>157</v>
      </c>
      <c r="G553" s="29" t="s">
        <v>266</v>
      </c>
      <c r="H553" s="6" t="s">
        <v>621</v>
      </c>
      <c r="I553" s="6" t="str">
        <f>IF("DT"=G553,TRIM(M553)&amp;". Type","")&amp;
IF(AND(ISBLANK(F553),"CC"=G553),IF(ISTEXT(J553),TRIM(J553)&amp;"_ ","")&amp;TRIM(K553)&amp;". "&amp;IF(ISTEXT(L553),TRIM(L553)&amp;"_ ","")&amp;TRIM(M553),"")&amp;
IF("SC"=G553,IF(ISTEXT(J553),TRIM(J553)&amp;"_ ","")&amp;TRIM(K553)&amp;". "&amp;IF(ISTEXT(L553),TRIM(L553)&amp;"_ ","")&amp;TRIM(M553)&amp;". "&amp;IF(ISTEXT(N553),TRIM(N553)&amp;"_ ","")&amp;TRIM(O553),"")&amp;
IF(OR(AND("CC"=G553,ISTEXT(F553)),"BIE"=G553),
 IF(ISTEXT(J553),TRIM(J553)&amp;"_ ","")&amp;TRIM(K553)&amp;". "&amp;
IF("ID"=F553,
"ID",
IF(ISTEXT(L553),TRIM(L553)&amp;"_ ","")&amp;TRIM(M553)&amp;". ")&amp;(
IF("B"=F553,IF(ISTEXT(N553),TRIM(N553)&amp;"_ ","")&amp;TRIM(O553),"")&amp;
IF("AS"=F553,IF(ISTEXT(P553),TRIM(P553)&amp;"_ ","")&amp;TRIM(Q553),"")&amp;
IF("RL"=F553,IF(ISTEXT(R553),TRIM(R553)&amp;"_ ","")&amp;TRIM(S553),"")
),
"")</f>
        <v>Transaction Currency Tax_ List. Tax Transaction Amount. Transaction Amount</v>
      </c>
      <c r="J553" s="12" t="s">
        <v>2756</v>
      </c>
      <c r="K553" s="9" t="s">
        <v>1740</v>
      </c>
      <c r="L553" s="23"/>
      <c r="M553" s="6" t="s">
        <v>2867</v>
      </c>
      <c r="N553" s="12"/>
      <c r="O553" s="6" t="s">
        <v>2751</v>
      </c>
      <c r="P553" s="12"/>
      <c r="Q553" s="6"/>
      <c r="R553" s="12"/>
      <c r="S553" s="6"/>
      <c r="T553" s="9" t="s">
        <v>622</v>
      </c>
      <c r="U553" s="29" t="s">
        <v>2329</v>
      </c>
    </row>
    <row r="554" spans="1:21" s="7" customFormat="1" ht="15.75" customHeight="1">
      <c r="A554" s="6" t="s">
        <v>484</v>
      </c>
      <c r="B554" s="6" t="s">
        <v>623</v>
      </c>
      <c r="C554" s="33" t="s">
        <v>551</v>
      </c>
      <c r="D554" s="5">
        <v>132</v>
      </c>
      <c r="E554" s="31" t="s">
        <v>2307</v>
      </c>
      <c r="F554" s="8" t="s">
        <v>173</v>
      </c>
      <c r="G554" s="29" t="s">
        <v>266</v>
      </c>
      <c r="H554" s="6" t="s">
        <v>624</v>
      </c>
      <c r="I554" s="6" t="str">
        <f>IF("DT"=G554,TRIM(M554)&amp;". Type","")&amp;
IF(AND(ISBLANK(F554),"CC"=G554),IF(ISTEXT(J554),TRIM(J554)&amp;"_ ","")&amp;TRIM(K554)&amp;". "&amp;IF(ISTEXT(L554),TRIM(L554)&amp;"_ ","")&amp;TRIM(M554),"")&amp;
IF("SC"=G554,IF(ISTEXT(J554),TRIM(J554)&amp;"_ ","")&amp;TRIM(K554)&amp;". "&amp;IF(ISTEXT(L554),TRIM(L554)&amp;"_ ","")&amp;TRIM(M554)&amp;". "&amp;IF(ISTEXT(N554),TRIM(N554)&amp;"_ ","")&amp;TRIM(O554),"")&amp;
IF(OR(AND("CC"=G554,ISTEXT(F554)),"BIE"=G554),
 IF(ISTEXT(J554),TRIM(J554)&amp;"_ ","")&amp;TRIM(K554)&amp;". "&amp;
IF("ID"=F554,
"ID",
IF(ISTEXT(L554),TRIM(L554)&amp;"_ ","")&amp;TRIM(M554)&amp;". ")&amp;(
IF("B"=F554,IF(ISTEXT(N554),TRIM(N554)&amp;"_ ","")&amp;TRIM(O554),"")&amp;
IF("AS"=F554,IF(ISTEXT(P554),TRIM(P554)&amp;"_ ","")&amp;TRIM(Q554),"")&amp;
IF("RL"=F554,IF(ISTEXT(R554),TRIM(R554)&amp;"_ ","")&amp;TRIM(S554),"")
),
"")</f>
        <v>Transaction Currency Tax_ List. Debit. Chart Of Accounts_ Accounting Account</v>
      </c>
      <c r="J554" s="12" t="s">
        <v>2756</v>
      </c>
      <c r="K554" s="9" t="s">
        <v>1740</v>
      </c>
      <c r="L554" s="23"/>
      <c r="M554" s="6" t="s">
        <v>1050</v>
      </c>
      <c r="N554" s="12"/>
      <c r="O554" s="6"/>
      <c r="P554" s="12"/>
      <c r="Q554" s="6"/>
      <c r="R554" s="12" t="s">
        <v>1887</v>
      </c>
      <c r="S554" s="7" t="s">
        <v>218</v>
      </c>
      <c r="T554" s="9" t="s">
        <v>2545</v>
      </c>
      <c r="U554" s="29" t="s">
        <v>2329</v>
      </c>
    </row>
    <row r="555" spans="1:21" s="7" customFormat="1" ht="15.75" customHeight="1">
      <c r="A555" s="6" t="s">
        <v>484</v>
      </c>
      <c r="B555" s="6" t="s">
        <v>625</v>
      </c>
      <c r="C555" s="33" t="s">
        <v>551</v>
      </c>
      <c r="D555" s="5">
        <v>133</v>
      </c>
      <c r="E555" s="31" t="s">
        <v>2307</v>
      </c>
      <c r="F555" s="8" t="s">
        <v>173</v>
      </c>
      <c r="G555" s="29" t="s">
        <v>266</v>
      </c>
      <c r="H555" s="6" t="s">
        <v>626</v>
      </c>
      <c r="I555" s="6" t="str">
        <f>IF("DT"=G555,TRIM(M555)&amp;". Type","")&amp;
IF(AND(ISBLANK(F555),"CC"=G555),IF(ISTEXT(J555),TRIM(J555)&amp;"_ ","")&amp;TRIM(K555)&amp;". "&amp;IF(ISTEXT(L555),TRIM(L555)&amp;"_ ","")&amp;TRIM(M555),"")&amp;
IF("SC"=G555,IF(ISTEXT(J555),TRIM(J555)&amp;"_ ","")&amp;TRIM(K555)&amp;". "&amp;IF(ISTEXT(L555),TRIM(L555)&amp;"_ ","")&amp;TRIM(M555)&amp;". "&amp;IF(ISTEXT(N555),TRIM(N555)&amp;"_ ","")&amp;TRIM(O555),"")&amp;
IF(OR(AND("CC"=G555,ISTEXT(F555)),"BIE"=G555),
 IF(ISTEXT(J555),TRIM(J555)&amp;"_ ","")&amp;TRIM(K555)&amp;". "&amp;
IF("ID"=F555,
"ID",
IF(ISTEXT(L555),TRIM(L555)&amp;"_ ","")&amp;TRIM(M555)&amp;". ")&amp;(
IF("B"=F555,IF(ISTEXT(N555),TRIM(N555)&amp;"_ ","")&amp;TRIM(O555),"")&amp;
IF("AS"=F555,IF(ISTEXT(P555),TRIM(P555)&amp;"_ ","")&amp;TRIM(Q555),"")&amp;
IF("RL"=F555,IF(ISTEXT(R555),TRIM(R555)&amp;"_ ","")&amp;TRIM(S555),"")
),
"")</f>
        <v>Transaction Currency Tax_ List. Credit. Chart Of Accounts_ Accounting Account</v>
      </c>
      <c r="J555" s="12" t="s">
        <v>2756</v>
      </c>
      <c r="K555" s="9" t="s">
        <v>1740</v>
      </c>
      <c r="L555" s="23"/>
      <c r="M555" s="6" t="s">
        <v>2027</v>
      </c>
      <c r="N555" s="12"/>
      <c r="O555" s="6"/>
      <c r="P555" s="12"/>
      <c r="Q555" s="6"/>
      <c r="R555" s="12" t="s">
        <v>1887</v>
      </c>
      <c r="S555" s="7" t="s">
        <v>218</v>
      </c>
      <c r="T555" s="9" t="s">
        <v>2546</v>
      </c>
      <c r="U555" s="29" t="s">
        <v>2329</v>
      </c>
    </row>
    <row r="556" spans="1:21" s="7" customFormat="1" ht="15.75" customHeight="1">
      <c r="A556" s="37"/>
      <c r="B556" s="37"/>
      <c r="C556" s="38"/>
      <c r="D556" s="5">
        <v>134</v>
      </c>
      <c r="E556" s="31" t="s">
        <v>2294</v>
      </c>
      <c r="F556" s="39" t="s">
        <v>1733</v>
      </c>
      <c r="G556" s="29" t="s">
        <v>266</v>
      </c>
      <c r="H556" s="35" t="s">
        <v>218</v>
      </c>
      <c r="I556" s="6" t="str">
        <f>IF("DT"=G556,TRIM(M556)&amp;". Type","")&amp;
IF(AND(ISBLANK(F556),"CC"=G556),IF(ISTEXT(J556),TRIM(J556)&amp;"_ ","")&amp;TRIM(K556)&amp;". "&amp;IF(ISTEXT(L556),TRIM(L556)&amp;"_ ","")&amp;TRIM(M556),"")&amp;
IF("SC"=G556,IF(ISTEXT(J556),TRIM(J556)&amp;"_ ","")&amp;TRIM(K556)&amp;". "&amp;IF(ISTEXT(L556),TRIM(L556)&amp;"_ ","")&amp;TRIM(M556)&amp;". "&amp;IF(ISTEXT(N556),TRIM(N556)&amp;"_ ","")&amp;TRIM(O556),"")&amp;
IF(OR(AND("CC"=G556,ISTEXT(F556)),"BIE"=G556),
 IF(ISTEXT(J556),TRIM(J556)&amp;"_ ","")&amp;TRIM(K556)&amp;". "&amp;
IF("ID"=F556,
"ID",
IF(ISTEXT(L556),TRIM(L556)&amp;"_ ","")&amp;TRIM(M556)&amp;". ")&amp;(
IF("B"=F556,IF(ISTEXT(N556),TRIM(N556)&amp;"_ ","")&amp;TRIM(O556),"")&amp;
IF("AS"=F556,IF(ISTEXT(P556),TRIM(P556)&amp;"_ ","")&amp;TRIM(Q556),"")&amp;
IF("RL"=F556,IF(ISTEXT(R556),TRIM(R556)&amp;"_ ","")&amp;TRIM(S556),"")
),
"")</f>
        <v xml:space="preserve">Accounting Account. Details. </v>
      </c>
      <c r="J556" s="35"/>
      <c r="K556" s="35" t="s">
        <v>218</v>
      </c>
      <c r="L556" s="35"/>
      <c r="M556" s="35" t="s">
        <v>151</v>
      </c>
      <c r="N556" s="35"/>
      <c r="O556" s="35"/>
      <c r="P556" s="35"/>
      <c r="Q556" s="35" t="s">
        <v>152</v>
      </c>
      <c r="R556" s="35"/>
      <c r="S556" s="35" t="s">
        <v>152</v>
      </c>
      <c r="T556" s="35" t="s">
        <v>2159</v>
      </c>
      <c r="U556" s="40"/>
    </row>
    <row r="557" spans="1:21" s="7" customFormat="1" ht="15.75" customHeight="1">
      <c r="A557" s="37"/>
      <c r="B557" s="37"/>
      <c r="C557" s="38"/>
      <c r="D557" s="5">
        <v>135</v>
      </c>
      <c r="E557" s="31" t="s">
        <v>2294</v>
      </c>
      <c r="F557" s="39" t="s">
        <v>1735</v>
      </c>
      <c r="G557" s="29" t="s">
        <v>266</v>
      </c>
      <c r="H557" s="35" t="s">
        <v>1863</v>
      </c>
      <c r="I557" s="6" t="str">
        <f>IF("DT"=G557,TRIM(M557)&amp;". Type","")&amp;
IF(AND(ISBLANK(F557),"CC"=G557),IF(ISTEXT(J557),TRIM(J557)&amp;"_ ","")&amp;TRIM(K557)&amp;". "&amp;IF(ISTEXT(L557),TRIM(L557)&amp;"_ ","")&amp;TRIM(M557),"")&amp;
IF("SC"=G557,IF(ISTEXT(J557),TRIM(J557)&amp;"_ ","")&amp;TRIM(K557)&amp;". "&amp;IF(ISTEXT(L557),TRIM(L557)&amp;"_ ","")&amp;TRIM(M557)&amp;". "&amp;IF(ISTEXT(N557),TRIM(N557)&amp;"_ ","")&amp;TRIM(O557),"")&amp;
IF(OR(AND("CC"=G557,ISTEXT(F557)),"BIE"=G557),
 IF(ISTEXT(J557),TRIM(J557)&amp;"_ ","")&amp;TRIM(K557)&amp;". "&amp;
IF("ID"=F557,
"ID",
IF(ISTEXT(L557),TRIM(L557)&amp;"_ ","")&amp;TRIM(M557)&amp;". ")&amp;(
IF("B"=F557,IF(ISTEXT(N557),TRIM(N557)&amp;"_ ","")&amp;TRIM(O557),"")&amp;
IF("AS"=F557,IF(ISTEXT(P557),TRIM(P557)&amp;"_ ","")&amp;TRIM(Q557),"")&amp;
IF("RL"=F557,IF(ISTEXT(R557),TRIM(R557)&amp;"_ ","")&amp;TRIM(S557),"")
),
"")</f>
        <v>Accounting Account. ID</v>
      </c>
      <c r="J557" s="35"/>
      <c r="K557" s="35" t="s">
        <v>218</v>
      </c>
      <c r="L557" s="35"/>
      <c r="M557" s="35" t="s">
        <v>154</v>
      </c>
      <c r="N557" s="35"/>
      <c r="O557" s="35" t="s">
        <v>155</v>
      </c>
      <c r="P557" s="35"/>
      <c r="Q557" s="35" t="s">
        <v>152</v>
      </c>
      <c r="R557" s="35"/>
      <c r="S557" s="35" t="s">
        <v>152</v>
      </c>
      <c r="T557" s="35" t="s">
        <v>2337</v>
      </c>
      <c r="U557" s="29" t="s">
        <v>2333</v>
      </c>
    </row>
    <row r="558" spans="1:21" s="7" customFormat="1" ht="15.75" customHeight="1">
      <c r="A558" s="41"/>
      <c r="B558" s="41"/>
      <c r="C558" s="42"/>
      <c r="D558" s="5">
        <v>136</v>
      </c>
      <c r="E558" s="31" t="s">
        <v>2294</v>
      </c>
      <c r="F558" s="39" t="s">
        <v>1736</v>
      </c>
      <c r="G558" s="29" t="s">
        <v>266</v>
      </c>
      <c r="H558" s="35" t="s">
        <v>213</v>
      </c>
      <c r="I558" s="6" t="str">
        <f>IF("DT"=G558,TRIM(M558)&amp;". Type","")&amp;
IF(AND(ISBLANK(F558),"CC"=G558),IF(ISTEXT(J558),TRIM(J558)&amp;"_ ","")&amp;TRIM(K558)&amp;". "&amp;IF(ISTEXT(L558),TRIM(L558)&amp;"_ ","")&amp;TRIM(M558),"")&amp;
IF("SC"=G558,IF(ISTEXT(J558),TRIM(J558)&amp;"_ ","")&amp;TRIM(K558)&amp;". "&amp;IF(ISTEXT(L558),TRIM(L558)&amp;"_ ","")&amp;TRIM(M558)&amp;". "&amp;IF(ISTEXT(N558),TRIM(N558)&amp;"_ ","")&amp;TRIM(O558),"")&amp;
IF(OR(AND("CC"=G558,ISTEXT(F558)),"BIE"=G558),
 IF(ISTEXT(J558),TRIM(J558)&amp;"_ ","")&amp;TRIM(K558)&amp;". "&amp;
IF("ID"=F558,
"ID",
IF(ISTEXT(L558),TRIM(L558)&amp;"_ ","")&amp;TRIM(M558)&amp;". ")&amp;(
IF("B"=F558,IF(ISTEXT(N558),TRIM(N558)&amp;"_ ","")&amp;TRIM(O558),"")&amp;
IF("AS"=F558,IF(ISTEXT(P558),TRIM(P558)&amp;"_ ","")&amp;TRIM(Q558),"")&amp;
IF("RL"=F558,IF(ISTEXT(R558),TRIM(R558)&amp;"_ ","")&amp;TRIM(S558),"")
),
"")</f>
        <v>Accounting Account. Name. Name</v>
      </c>
      <c r="J558" s="35"/>
      <c r="K558" s="35" t="s">
        <v>218</v>
      </c>
      <c r="L558" s="35"/>
      <c r="M558" s="36" t="s">
        <v>1787</v>
      </c>
      <c r="N558" s="35"/>
      <c r="O558" s="36" t="s">
        <v>213</v>
      </c>
      <c r="P558" s="35"/>
      <c r="Q558" s="35" t="s">
        <v>152</v>
      </c>
      <c r="R558" s="35"/>
      <c r="S558" s="35" t="s">
        <v>152</v>
      </c>
      <c r="T558" s="35" t="s">
        <v>2338</v>
      </c>
      <c r="U558" s="40" t="s">
        <v>2329</v>
      </c>
    </row>
    <row r="559" spans="1:21" s="7" customFormat="1" ht="15.75" customHeight="1">
      <c r="A559" s="41"/>
      <c r="B559" s="41"/>
      <c r="C559" s="42"/>
      <c r="D559" s="5">
        <v>137</v>
      </c>
      <c r="E559" s="31" t="s">
        <v>2294</v>
      </c>
      <c r="F559" s="39" t="s">
        <v>1736</v>
      </c>
      <c r="G559" s="29" t="s">
        <v>266</v>
      </c>
      <c r="H559" s="35" t="s">
        <v>207</v>
      </c>
      <c r="I559" s="6" t="str">
        <f>IF("DT"=G559,TRIM(M559)&amp;". Type","")&amp;
IF(AND(ISBLANK(F559),"CC"=G559),IF(ISTEXT(J559),TRIM(J559)&amp;"_ ","")&amp;TRIM(K559)&amp;". "&amp;IF(ISTEXT(L559),TRIM(L559)&amp;"_ ","")&amp;TRIM(M559),"")&amp;
IF("SC"=G559,IF(ISTEXT(J559),TRIM(J559)&amp;"_ ","")&amp;TRIM(K559)&amp;". "&amp;IF(ISTEXT(L559),TRIM(L559)&amp;"_ ","")&amp;TRIM(M559)&amp;". "&amp;IF(ISTEXT(N559),TRIM(N559)&amp;"_ ","")&amp;TRIM(O559),"")&amp;
IF(OR(AND("CC"=G559,ISTEXT(F559)),"BIE"=G559),
 IF(ISTEXT(J559),TRIM(J559)&amp;"_ ","")&amp;TRIM(K559)&amp;". "&amp;
IF("ID"=F559,
"ID",
IF(ISTEXT(L559),TRIM(L559)&amp;"_ ","")&amp;TRIM(M559)&amp;". ")&amp;(
IF("B"=F559,IF(ISTEXT(N559),TRIM(N559)&amp;"_ ","")&amp;TRIM(O559),"")&amp;
IF("AS"=F559,IF(ISTEXT(P559),TRIM(P559)&amp;"_ ","")&amp;TRIM(Q559),"")&amp;
IF("RL"=F559,IF(ISTEXT(R559),TRIM(R559)&amp;"_ ","")&amp;TRIM(S559),"")
),
"")</f>
        <v>Accounting Account. Description. Text</v>
      </c>
      <c r="J559" s="35"/>
      <c r="K559" s="35" t="s">
        <v>218</v>
      </c>
      <c r="L559" s="35"/>
      <c r="M559" s="35" t="s">
        <v>207</v>
      </c>
      <c r="N559" s="35"/>
      <c r="O559" s="35" t="s">
        <v>160</v>
      </c>
      <c r="P559" s="35"/>
      <c r="Q559" s="35" t="s">
        <v>152</v>
      </c>
      <c r="R559" s="35"/>
      <c r="S559" s="35" t="s">
        <v>152</v>
      </c>
      <c r="T559" s="35" t="s">
        <v>2160</v>
      </c>
      <c r="U559" s="40" t="s">
        <v>2329</v>
      </c>
    </row>
    <row r="560" spans="1:21" s="7" customFormat="1" ht="15.75" customHeight="1">
      <c r="A560" s="41"/>
      <c r="B560" s="41"/>
      <c r="C560" s="42"/>
      <c r="D560" s="5">
        <v>138</v>
      </c>
      <c r="E560" s="31" t="s">
        <v>2294</v>
      </c>
      <c r="F560" s="39" t="s">
        <v>1736</v>
      </c>
      <c r="G560" s="29" t="s">
        <v>266</v>
      </c>
      <c r="H560" s="35" t="s">
        <v>1864</v>
      </c>
      <c r="I560" s="6" t="str">
        <f>IF("DT"=G560,TRIM(M560)&amp;". Type","")&amp;
IF(AND(ISBLANK(F560),"CC"=G560),IF(ISTEXT(J560),TRIM(J560)&amp;"_ ","")&amp;TRIM(K560)&amp;". "&amp;IF(ISTEXT(L560),TRIM(L560)&amp;"_ ","")&amp;TRIM(M560),"")&amp;
IF("SC"=G560,IF(ISTEXT(J560),TRIM(J560)&amp;"_ ","")&amp;TRIM(K560)&amp;". "&amp;IF(ISTEXT(L560),TRIM(L560)&amp;"_ ","")&amp;TRIM(M560)&amp;". "&amp;IF(ISTEXT(N560),TRIM(N560)&amp;"_ ","")&amp;TRIM(O560),"")&amp;
IF(OR(AND("CC"=G560,ISTEXT(F560)),"BIE"=G560),
 IF(ISTEXT(J560),TRIM(J560)&amp;"_ ","")&amp;TRIM(K560)&amp;". "&amp;
IF("ID"=F560,
"ID",
IF(ISTEXT(L560),TRIM(L560)&amp;"_ ","")&amp;TRIM(M560)&amp;". ")&amp;(
IF("B"=F560,IF(ISTEXT(N560),TRIM(N560)&amp;"_ ","")&amp;TRIM(O560),"")&amp;
IF("AS"=F560,IF(ISTEXT(P560),TRIM(P560)&amp;"_ ","")&amp;TRIM(Q560),"")&amp;
IF("RL"=F560,IF(ISTEXT(R560),TRIM(R560)&amp;"_ ","")&amp;TRIM(S560),"")
),
"")</f>
        <v>Accounting Account. Caption. Text</v>
      </c>
      <c r="J560" s="35"/>
      <c r="K560" s="35" t="s">
        <v>218</v>
      </c>
      <c r="L560" s="35"/>
      <c r="M560" s="35" t="s">
        <v>1864</v>
      </c>
      <c r="N560" s="35"/>
      <c r="O560" s="35" t="s">
        <v>160</v>
      </c>
      <c r="P560" s="35"/>
      <c r="Q560" s="35"/>
      <c r="R560" s="35"/>
      <c r="S560" s="35"/>
      <c r="T560" s="35" t="s">
        <v>2265</v>
      </c>
      <c r="U560" s="40" t="s">
        <v>2329</v>
      </c>
    </row>
    <row r="561" spans="1:21" s="7" customFormat="1" ht="15.75" customHeight="1">
      <c r="A561" s="41"/>
      <c r="B561" s="41"/>
      <c r="C561" s="42"/>
      <c r="D561" s="5">
        <v>139</v>
      </c>
      <c r="E561" s="31" t="s">
        <v>2294</v>
      </c>
      <c r="F561" s="39" t="s">
        <v>1736</v>
      </c>
      <c r="G561" s="29" t="s">
        <v>266</v>
      </c>
      <c r="H561" s="35" t="s">
        <v>158</v>
      </c>
      <c r="I561" s="6" t="str">
        <f>IF("DT"=G561,TRIM(M561)&amp;". Type","")&amp;
IF(AND(ISBLANK(F561),"CC"=G561),IF(ISTEXT(J561),TRIM(J561)&amp;"_ ","")&amp;TRIM(K561)&amp;". "&amp;IF(ISTEXT(L561),TRIM(L561)&amp;"_ ","")&amp;TRIM(M561),"")&amp;
IF("SC"=G561,IF(ISTEXT(J561),TRIM(J561)&amp;"_ ","")&amp;TRIM(K561)&amp;". "&amp;IF(ISTEXT(L561),TRIM(L561)&amp;"_ ","")&amp;TRIM(M561)&amp;". "&amp;IF(ISTEXT(N561),TRIM(N561)&amp;"_ ","")&amp;TRIM(O561),"")&amp;
IF(OR(AND("CC"=G561,ISTEXT(F561)),"BIE"=G561),
 IF(ISTEXT(J561),TRIM(J561)&amp;"_ ","")&amp;TRIM(K561)&amp;". "&amp;
IF("ID"=F561,
"ID",
IF(ISTEXT(L561),TRIM(L561)&amp;"_ ","")&amp;TRIM(M561)&amp;". ")&amp;(
IF("B"=F561,IF(ISTEXT(N561),TRIM(N561)&amp;"_ ","")&amp;TRIM(O561),"")&amp;
IF("AS"=F561,IF(ISTEXT(P561),TRIM(P561)&amp;"_ ","")&amp;TRIM(Q561),"")&amp;
IF("RL"=F561,IF(ISTEXT(R561),TRIM(R561)&amp;"_ ","")&amp;TRIM(S561),"")
),
"")</f>
        <v>Accounting Account. Type. Code</v>
      </c>
      <c r="J561" s="35"/>
      <c r="K561" s="35" t="s">
        <v>218</v>
      </c>
      <c r="L561" s="35"/>
      <c r="M561" s="35" t="s">
        <v>159</v>
      </c>
      <c r="N561" s="35"/>
      <c r="O561" s="35" t="s">
        <v>100</v>
      </c>
      <c r="P561" s="35"/>
      <c r="Q561" s="35" t="s">
        <v>152</v>
      </c>
      <c r="R561" s="35"/>
      <c r="S561" s="35" t="s">
        <v>152</v>
      </c>
      <c r="T561" s="35" t="s">
        <v>2339</v>
      </c>
      <c r="U561" s="40" t="s">
        <v>2329</v>
      </c>
    </row>
    <row r="562" spans="1:21" s="7" customFormat="1" ht="15.75" customHeight="1">
      <c r="A562" s="41"/>
      <c r="B562" s="41"/>
      <c r="C562" s="42"/>
      <c r="D562" s="5">
        <v>140</v>
      </c>
      <c r="E562" s="31" t="s">
        <v>2294</v>
      </c>
      <c r="F562" s="39" t="s">
        <v>1736</v>
      </c>
      <c r="G562" s="29" t="s">
        <v>266</v>
      </c>
      <c r="H562" s="35" t="s">
        <v>1847</v>
      </c>
      <c r="I562" s="6" t="str">
        <f>IF("DT"=G562,TRIM(M562)&amp;". Type","")&amp;
IF(AND(ISBLANK(F562),"CC"=G562),IF(ISTEXT(J562),TRIM(J562)&amp;"_ ","")&amp;TRIM(K562)&amp;". "&amp;IF(ISTEXT(L562),TRIM(L562)&amp;"_ ","")&amp;TRIM(M562),"")&amp;
IF("SC"=G562,IF(ISTEXT(J562),TRIM(J562)&amp;"_ ","")&amp;TRIM(K562)&amp;". "&amp;IF(ISTEXT(L562),TRIM(L562)&amp;"_ ","")&amp;TRIM(M562)&amp;". "&amp;IF(ISTEXT(N562),TRIM(N562)&amp;"_ ","")&amp;TRIM(O562),"")&amp;
IF(OR(AND("CC"=G562,ISTEXT(F562)),"BIE"=G562),
 IF(ISTEXT(J562),TRIM(J562)&amp;"_ ","")&amp;TRIM(K562)&amp;". "&amp;
IF("ID"=F562,
"ID",
IF(ISTEXT(L562),TRIM(L562)&amp;"_ ","")&amp;TRIM(M562)&amp;". ")&amp;(
IF("B"=F562,IF(ISTEXT(N562),TRIM(N562)&amp;"_ ","")&amp;TRIM(O562),"")&amp;
IF("AS"=F562,IF(ISTEXT(P562),TRIM(P562)&amp;"_ ","")&amp;TRIM(Q562),"")&amp;
IF("RL"=F562,IF(ISTEXT(R562),TRIM(R562)&amp;"_ ","")&amp;TRIM(S562),"")
),
"")</f>
        <v>Accounting Account. Sub Type. Code</v>
      </c>
      <c r="J562" s="35"/>
      <c r="K562" s="35" t="s">
        <v>218</v>
      </c>
      <c r="L562" s="35"/>
      <c r="M562" s="35" t="s">
        <v>1847</v>
      </c>
      <c r="N562" s="35"/>
      <c r="O562" s="35" t="s">
        <v>100</v>
      </c>
      <c r="P562" s="35"/>
      <c r="Q562" s="35" t="s">
        <v>152</v>
      </c>
      <c r="R562" s="35"/>
      <c r="S562" s="35" t="s">
        <v>152</v>
      </c>
      <c r="T562" s="35" t="s">
        <v>2161</v>
      </c>
      <c r="U562" s="40" t="s">
        <v>2329</v>
      </c>
    </row>
    <row r="563" spans="1:21" s="7" customFormat="1" ht="15.75" customHeight="1">
      <c r="A563" s="41"/>
      <c r="B563" s="41"/>
      <c r="C563" s="42"/>
      <c r="D563" s="5">
        <v>141</v>
      </c>
      <c r="E563" s="31" t="s">
        <v>2294</v>
      </c>
      <c r="F563" s="39" t="s">
        <v>1736</v>
      </c>
      <c r="G563" s="29" t="s">
        <v>266</v>
      </c>
      <c r="H563" s="35" t="s">
        <v>1865</v>
      </c>
      <c r="I563" s="6" t="str">
        <f>IF("DT"=G563,TRIM(M563)&amp;". Type","")&amp;
IF(AND(ISBLANK(F563),"CC"=G563),IF(ISTEXT(J563),TRIM(J563)&amp;"_ ","")&amp;TRIM(K563)&amp;". "&amp;IF(ISTEXT(L563),TRIM(L563)&amp;"_ ","")&amp;TRIM(M563),"")&amp;
IF("SC"=G563,IF(ISTEXT(J563),TRIM(J563)&amp;"_ ","")&amp;TRIM(K563)&amp;". "&amp;IF(ISTEXT(L563),TRIM(L563)&amp;"_ ","")&amp;TRIM(M563)&amp;". "&amp;IF(ISTEXT(N563),TRIM(N563)&amp;"_ ","")&amp;TRIM(O563),"")&amp;
IF(OR(AND("CC"=G563,ISTEXT(F563)),"BIE"=G563),
 IF(ISTEXT(J563),TRIM(J563)&amp;"_ ","")&amp;TRIM(K563)&amp;". "&amp;
IF("ID"=F563,
"ID",
IF(ISTEXT(L563),TRIM(L563)&amp;"_ ","")&amp;TRIM(M563)&amp;". ")&amp;(
IF("B"=F563,IF(ISTEXT(N563),TRIM(N563)&amp;"_ ","")&amp;TRIM(O563),"")&amp;
IF("AS"=F563,IF(ISTEXT(P563),TRIM(P563)&amp;"_ ","")&amp;TRIM(Q563),"")&amp;
IF("RL"=F563,IF(ISTEXT(R563),TRIM(R563)&amp;"_ ","")&amp;TRIM(S563),"")
),
"")</f>
        <v>Accounting Account. Hierarcy. Code</v>
      </c>
      <c r="J563" s="35"/>
      <c r="K563" s="35" t="s">
        <v>218</v>
      </c>
      <c r="L563" s="35"/>
      <c r="M563" s="35" t="s">
        <v>1865</v>
      </c>
      <c r="N563" s="35"/>
      <c r="O563" s="35" t="s">
        <v>100</v>
      </c>
      <c r="P563" s="35"/>
      <c r="Q563" s="35" t="s">
        <v>152</v>
      </c>
      <c r="R563" s="35"/>
      <c r="S563" s="35" t="s">
        <v>152</v>
      </c>
      <c r="T563" s="35" t="s">
        <v>2266</v>
      </c>
      <c r="U563" s="40" t="s">
        <v>2329</v>
      </c>
    </row>
    <row r="564" spans="1:21" s="35" customFormat="1" ht="15.75" customHeight="1">
      <c r="A564" s="41"/>
      <c r="B564" s="41"/>
      <c r="C564" s="42"/>
      <c r="D564" s="5">
        <v>142</v>
      </c>
      <c r="E564" s="31" t="s">
        <v>2294</v>
      </c>
      <c r="F564" s="39" t="s">
        <v>1736</v>
      </c>
      <c r="G564" s="29" t="s">
        <v>266</v>
      </c>
      <c r="H564" s="35" t="s">
        <v>1848</v>
      </c>
      <c r="I564" s="6" t="str">
        <f>IF("DT"=G564,TRIM(M564)&amp;". Type","")&amp;
IF(AND(ISBLANK(F564),"CC"=G564),IF(ISTEXT(J564),TRIM(J564)&amp;"_ ","")&amp;TRIM(K564)&amp;". "&amp;IF(ISTEXT(L564),TRIM(L564)&amp;"_ ","")&amp;TRIM(M564),"")&amp;
IF("SC"=G564,IF(ISTEXT(J564),TRIM(J564)&amp;"_ ","")&amp;TRIM(K564)&amp;". "&amp;IF(ISTEXT(L564),TRIM(L564)&amp;"_ ","")&amp;TRIM(M564)&amp;". "&amp;IF(ISTEXT(N564),TRIM(N564)&amp;"_ ","")&amp;TRIM(O564),"")&amp;
IF(OR(AND("CC"=G564,ISTEXT(F564)),"BIE"=G564),
 IF(ISTEXT(J564),TRIM(J564)&amp;"_ ","")&amp;TRIM(K564)&amp;". "&amp;
IF("ID"=F564,
"ID",
IF(ISTEXT(L564),TRIM(L564)&amp;"_ ","")&amp;TRIM(M564)&amp;". ")&amp;(
IF("B"=F564,IF(ISTEXT(N564),TRIM(N564)&amp;"_ ","")&amp;TRIM(O564),"")&amp;
IF("AS"=F564,IF(ISTEXT(P564),TRIM(P564)&amp;"_ ","")&amp;TRIM(Q564),"")&amp;
IF("RL"=F564,IF(ISTEXT(R564),TRIM(R564)&amp;"_ ","")&amp;TRIM(S564),"")
),
"")</f>
        <v>Accounting Account. Financial Statement Caption. Text</v>
      </c>
      <c r="K564" s="35" t="s">
        <v>218</v>
      </c>
      <c r="M564" s="35" t="s">
        <v>1848</v>
      </c>
      <c r="O564" s="35" t="s">
        <v>160</v>
      </c>
      <c r="Q564" s="35" t="s">
        <v>152</v>
      </c>
      <c r="S564" s="35" t="s">
        <v>152</v>
      </c>
      <c r="T564" s="35" t="s">
        <v>2162</v>
      </c>
      <c r="U564" s="40" t="s">
        <v>2329</v>
      </c>
    </row>
    <row r="565" spans="1:21" s="35" customFormat="1" ht="15.75" customHeight="1">
      <c r="A565" s="41"/>
      <c r="B565" s="41"/>
      <c r="C565" s="42"/>
      <c r="D565" s="5">
        <v>143</v>
      </c>
      <c r="E565" s="31" t="s">
        <v>2294</v>
      </c>
      <c r="F565" s="39" t="s">
        <v>1736</v>
      </c>
      <c r="G565" s="29" t="s">
        <v>266</v>
      </c>
      <c r="H565" s="35" t="s">
        <v>1849</v>
      </c>
      <c r="I565" s="6" t="str">
        <f>IF("DT"=G565,TRIM(M565)&amp;". Type","")&amp;
IF(AND(ISBLANK(F565),"CC"=G565),IF(ISTEXT(J565),TRIM(J565)&amp;"_ ","")&amp;TRIM(K565)&amp;". "&amp;IF(ISTEXT(L565),TRIM(L565)&amp;"_ ","")&amp;TRIM(M565),"")&amp;
IF("SC"=G565,IF(ISTEXT(J565),TRIM(J565)&amp;"_ ","")&amp;TRIM(K565)&amp;". "&amp;IF(ISTEXT(L565),TRIM(L565)&amp;"_ ","")&amp;TRIM(M565)&amp;". "&amp;IF(ISTEXT(N565),TRIM(N565)&amp;"_ ","")&amp;TRIM(O565),"")&amp;
IF(OR(AND("CC"=G565,ISTEXT(F565)),"BIE"=G565),
 IF(ISTEXT(J565),TRIM(J565)&amp;"_ ","")&amp;TRIM(K565)&amp;". "&amp;
IF("ID"=F565,
"ID",
IF(ISTEXT(L565),TRIM(L565)&amp;"_ ","")&amp;TRIM(M565)&amp;". ")&amp;(
IF("B"=F565,IF(ISTEXT(N565),TRIM(N565)&amp;"_ ","")&amp;TRIM(O565),"")&amp;
IF("AS"=F565,IF(ISTEXT(P565),TRIM(P565)&amp;"_ ","")&amp;TRIM(Q565),"")&amp;
IF("RL"=F565,IF(ISTEXT(R565),TRIM(R565)&amp;"_ ","")&amp;TRIM(S565),"")
),
"")</f>
        <v>Accounting Account. Hierarchy. Code</v>
      </c>
      <c r="K565" s="35" t="s">
        <v>218</v>
      </c>
      <c r="M565" s="35" t="s">
        <v>1856</v>
      </c>
      <c r="O565" s="35" t="s">
        <v>100</v>
      </c>
      <c r="Q565" s="35" t="s">
        <v>152</v>
      </c>
      <c r="S565" s="35" t="s">
        <v>152</v>
      </c>
      <c r="T565" s="35" t="s">
        <v>2163</v>
      </c>
      <c r="U565" s="40" t="s">
        <v>2329</v>
      </c>
    </row>
    <row r="566" spans="1:21" s="35" customFormat="1" ht="15.75" customHeight="1">
      <c r="A566" s="41"/>
      <c r="B566" s="41"/>
      <c r="C566" s="42"/>
      <c r="D566" s="5">
        <v>144</v>
      </c>
      <c r="E566" s="31" t="s">
        <v>2294</v>
      </c>
      <c r="F566" s="39" t="s">
        <v>1736</v>
      </c>
      <c r="G566" s="29" t="s">
        <v>266</v>
      </c>
      <c r="H566" s="35" t="s">
        <v>249</v>
      </c>
      <c r="I566" s="6" t="str">
        <f>IF("DT"=G566,TRIM(M566)&amp;". Type","")&amp;
IF(AND(ISBLANK(F566),"CC"=G566),IF(ISTEXT(J566),TRIM(J566)&amp;"_ ","")&amp;TRIM(K566)&amp;". "&amp;IF(ISTEXT(L566),TRIM(L566)&amp;"_ ","")&amp;TRIM(M566),"")&amp;
IF("SC"=G566,IF(ISTEXT(J566),TRIM(J566)&amp;"_ ","")&amp;TRIM(K566)&amp;". "&amp;IF(ISTEXT(L566),TRIM(L566)&amp;"_ ","")&amp;TRIM(M566)&amp;". "&amp;IF(ISTEXT(N566),TRIM(N566)&amp;"_ ","")&amp;TRIM(O566),"")&amp;
IF(OR(AND("CC"=G566,ISTEXT(F566)),"BIE"=G566),
 IF(ISTEXT(J566),TRIM(J566)&amp;"_ ","")&amp;TRIM(K566)&amp;". "&amp;
IF("ID"=F566,
"ID",
IF(ISTEXT(L566),TRIM(L566)&amp;"_ ","")&amp;TRIM(M566)&amp;". ")&amp;(
IF("B"=F566,IF(ISTEXT(N566),TRIM(N566)&amp;"_ ","")&amp;TRIM(O566),"")&amp;
IF("AS"=F566,IF(ISTEXT(P566),TRIM(P566)&amp;"_ ","")&amp;TRIM(Q566),"")&amp;
IF("RL"=F566,IF(ISTEXT(R566),TRIM(R566)&amp;"_ ","")&amp;TRIM(S566),"")
),
"")</f>
        <v>Accounting Account. Active Flag. Indicator</v>
      </c>
      <c r="K566" s="35" t="s">
        <v>218</v>
      </c>
      <c r="M566" s="35" t="s">
        <v>249</v>
      </c>
      <c r="O566" s="35" t="s">
        <v>1997</v>
      </c>
      <c r="Q566" s="35" t="s">
        <v>152</v>
      </c>
      <c r="S566" s="35" t="s">
        <v>152</v>
      </c>
      <c r="T566" s="35" t="s">
        <v>2164</v>
      </c>
      <c r="U566" s="40" t="s">
        <v>2329</v>
      </c>
    </row>
    <row r="567" spans="1:21" s="35" customFormat="1" ht="15.75" customHeight="1">
      <c r="A567" s="41"/>
      <c r="B567" s="41"/>
      <c r="C567" s="42"/>
      <c r="D567" s="5">
        <v>145</v>
      </c>
      <c r="E567" s="31" t="s">
        <v>2294</v>
      </c>
      <c r="F567" s="39" t="s">
        <v>1736</v>
      </c>
      <c r="G567" s="29" t="s">
        <v>266</v>
      </c>
      <c r="H567" s="35" t="s">
        <v>1850</v>
      </c>
      <c r="I567" s="6" t="str">
        <f>IF("DT"=G567,TRIM(M567)&amp;". Type","")&amp;
IF(AND(ISBLANK(F567),"CC"=G567),IF(ISTEXT(J567),TRIM(J567)&amp;"_ ","")&amp;TRIM(K567)&amp;". "&amp;IF(ISTEXT(L567),TRIM(L567)&amp;"_ ","")&amp;TRIM(M567),"")&amp;
IF("SC"=G567,IF(ISTEXT(J567),TRIM(J567)&amp;"_ ","")&amp;TRIM(K567)&amp;". "&amp;IF(ISTEXT(L567),TRIM(L567)&amp;"_ ","")&amp;TRIM(M567)&amp;". "&amp;IF(ISTEXT(N567),TRIM(N567)&amp;"_ ","")&amp;TRIM(O567),"")&amp;
IF(OR(AND("CC"=G567,ISTEXT(F567)),"BIE"=G567),
 IF(ISTEXT(J567),TRIM(J567)&amp;"_ ","")&amp;TRIM(K567)&amp;". "&amp;
IF("ID"=F567,
"ID",
IF(ISTEXT(L567),TRIM(L567)&amp;"_ ","")&amp;TRIM(M567)&amp;". ")&amp;(
IF("B"=F567,IF(ISTEXT(N567),TRIM(N567)&amp;"_ ","")&amp;TRIM(O567),"")&amp;
IF("AS"=F567,IF(ISTEXT(P567),TRIM(P567)&amp;"_ ","")&amp;TRIM(Q567),"")&amp;
IF("RL"=F567,IF(ISTEXT(R567),TRIM(R567)&amp;"_ ","")&amp;TRIM(S567),"")
),
"")</f>
        <v>Accounting Account. Balance Normal Sign. Code</v>
      </c>
      <c r="K567" s="35" t="s">
        <v>218</v>
      </c>
      <c r="M567" s="35" t="s">
        <v>1857</v>
      </c>
      <c r="O567" s="35" t="s">
        <v>100</v>
      </c>
      <c r="Q567" s="35" t="s">
        <v>152</v>
      </c>
      <c r="S567" s="35" t="s">
        <v>152</v>
      </c>
      <c r="T567" s="35" t="s">
        <v>2340</v>
      </c>
      <c r="U567" s="40" t="s">
        <v>2329</v>
      </c>
    </row>
    <row r="568" spans="1:21" s="35" customFormat="1" ht="15.75" customHeight="1">
      <c r="A568" s="37"/>
      <c r="B568" s="37"/>
      <c r="C568" s="38"/>
      <c r="D568" s="5">
        <v>146</v>
      </c>
      <c r="E568" s="31" t="s">
        <v>2294</v>
      </c>
      <c r="F568" s="39" t="s">
        <v>1734</v>
      </c>
      <c r="G568" s="29" t="s">
        <v>266</v>
      </c>
      <c r="H568" s="35" t="s">
        <v>1846</v>
      </c>
      <c r="I568" s="6" t="str">
        <f>IF("DT"=G568,TRIM(M568)&amp;". Type","")&amp;
IF(AND(ISBLANK(F568),"CC"=G568),IF(ISTEXT(J568),TRIM(J568)&amp;"_ ","")&amp;TRIM(K568)&amp;". "&amp;IF(ISTEXT(L568),TRIM(L568)&amp;"_ ","")&amp;TRIM(M568),"")&amp;
IF("SC"=G568,IF(ISTEXT(J568),TRIM(J568)&amp;"_ ","")&amp;TRIM(K568)&amp;". "&amp;IF(ISTEXT(L568),TRIM(L568)&amp;"_ ","")&amp;TRIM(M568)&amp;". "&amp;IF(ISTEXT(N568),TRIM(N568)&amp;"_ ","")&amp;TRIM(O568),"")&amp;
IF(OR(AND("CC"=G568,ISTEXT(F568)),"BIE"=G568),
 IF(ISTEXT(J568),TRIM(J568)&amp;"_ ","")&amp;TRIM(K568)&amp;". "&amp;
IF("ID"=F568,
"ID",
IF(ISTEXT(L568),TRIM(L568)&amp;"_ ","")&amp;TRIM(M568)&amp;". ")&amp;(
IF("B"=F568,IF(ISTEXT(N568),TRIM(N568)&amp;"_ ","")&amp;TRIM(O568),"")&amp;
IF("AS"=F568,IF(ISTEXT(P568),TRIM(P568)&amp;"_ ","")&amp;TRIM(Q568),"")&amp;
IF("RL"=F568,IF(ISTEXT(R568),TRIM(R568)&amp;"_ ","")&amp;TRIM(S568),"")
),
"")</f>
        <v>Accounting Account. Sub. Chart Of Accounts_ Accounting Account</v>
      </c>
      <c r="K568" s="35" t="s">
        <v>218</v>
      </c>
      <c r="M568" s="35" t="s">
        <v>1855</v>
      </c>
      <c r="Q568" s="35" t="s">
        <v>152</v>
      </c>
      <c r="R568" s="22" t="s">
        <v>1887</v>
      </c>
      <c r="S568" s="7" t="s">
        <v>218</v>
      </c>
      <c r="T568" s="35" t="s">
        <v>2165</v>
      </c>
      <c r="U568" s="40" t="s">
        <v>2329</v>
      </c>
    </row>
    <row r="569" spans="1:21" s="35" customFormat="1" ht="15.75" customHeight="1">
      <c r="A569" s="37"/>
      <c r="B569" s="37"/>
      <c r="C569" s="38"/>
      <c r="D569" s="5">
        <v>147</v>
      </c>
      <c r="E569" s="31" t="s">
        <v>2294</v>
      </c>
      <c r="F569" s="39" t="s">
        <v>1734</v>
      </c>
      <c r="G569" s="29" t="s">
        <v>266</v>
      </c>
      <c r="H569" s="35" t="s">
        <v>1867</v>
      </c>
      <c r="I569" s="6" t="str">
        <f>IF("DT"=G569,TRIM(M569)&amp;". Type","")&amp;
IF(AND(ISBLANK(F569),"CC"=G569),IF(ISTEXT(J569),TRIM(J569)&amp;"_ ","")&amp;TRIM(K569)&amp;". "&amp;IF(ISTEXT(L569),TRIM(L569)&amp;"_ ","")&amp;TRIM(M569),"")&amp;
IF("SC"=G569,IF(ISTEXT(J569),TRIM(J569)&amp;"_ ","")&amp;TRIM(K569)&amp;". "&amp;IF(ISTEXT(L569),TRIM(L569)&amp;"_ ","")&amp;TRIM(M569)&amp;". "&amp;IF(ISTEXT(N569),TRIM(N569)&amp;"_ ","")&amp;TRIM(O569),"")&amp;
IF(OR(AND("CC"=G569,ISTEXT(F569)),"BIE"=G569),
 IF(ISTEXT(J569),TRIM(J569)&amp;"_ ","")&amp;TRIM(K569)&amp;". "&amp;
IF("ID"=F569,
"ID",
IF(ISTEXT(L569),TRIM(L569)&amp;"_ ","")&amp;TRIM(M569)&amp;". ")&amp;(
IF("B"=F569,IF(ISTEXT(N569),TRIM(N569)&amp;"_ ","")&amp;TRIM(O569),"")&amp;
IF("AS"=F569,IF(ISTEXT(P569),TRIM(P569)&amp;"_ ","")&amp;TRIM(Q569),"")&amp;
IF("RL"=F569,IF(ISTEXT(R569),TRIM(R569)&amp;"_ ","")&amp;TRIM(S569),"")
),
"")</f>
        <v>Accounting Account. Parent. Chart Of Accounts_ Accounting Account</v>
      </c>
      <c r="K569" s="35" t="s">
        <v>218</v>
      </c>
      <c r="M569" s="35" t="s">
        <v>1784</v>
      </c>
      <c r="Q569" s="35" t="s">
        <v>152</v>
      </c>
      <c r="R569" s="22" t="s">
        <v>1887</v>
      </c>
      <c r="S569" s="7" t="s">
        <v>218</v>
      </c>
      <c r="T569" s="35" t="s">
        <v>2261</v>
      </c>
      <c r="U569" s="40" t="s">
        <v>2332</v>
      </c>
    </row>
    <row r="570" spans="1:21" s="35" customFormat="1" ht="15.75" customHeight="1">
      <c r="A570" s="37"/>
      <c r="B570" s="37"/>
      <c r="C570" s="38"/>
      <c r="D570" s="5">
        <v>148</v>
      </c>
      <c r="E570" s="31" t="s">
        <v>2294</v>
      </c>
      <c r="F570" s="39" t="s">
        <v>1734</v>
      </c>
      <c r="G570" s="29" t="s">
        <v>266</v>
      </c>
      <c r="H570" s="35" t="s">
        <v>1870</v>
      </c>
      <c r="I570" s="6" t="str">
        <f>IF("DT"=G570,TRIM(M570)&amp;". Type","")&amp;
IF(AND(ISBLANK(F570),"CC"=G570),IF(ISTEXT(J570),TRIM(J570)&amp;"_ ","")&amp;TRIM(K570)&amp;". "&amp;IF(ISTEXT(L570),TRIM(L570)&amp;"_ ","")&amp;TRIM(M570),"")&amp;
IF("SC"=G570,IF(ISTEXT(J570),TRIM(J570)&amp;"_ ","")&amp;TRIM(K570)&amp;". "&amp;IF(ISTEXT(L570),TRIM(L570)&amp;"_ ","")&amp;TRIM(M570)&amp;". "&amp;IF(ISTEXT(N570),TRIM(N570)&amp;"_ ","")&amp;TRIM(O570),"")&amp;
IF(OR(AND("CC"=G570,ISTEXT(F570)),"BIE"=G570),
 IF(ISTEXT(J570),TRIM(J570)&amp;"_ ","")&amp;TRIM(K570)&amp;". "&amp;
IF("ID"=F570,
"ID",
IF(ISTEXT(L570),TRIM(L570)&amp;"_ ","")&amp;TRIM(M570)&amp;". ")&amp;(
IF("B"=F570,IF(ISTEXT(N570),TRIM(N570)&amp;"_ ","")&amp;TRIM(O570),"")&amp;
IF("AS"=F570,IF(ISTEXT(P570),TRIM(P570)&amp;"_ ","")&amp;TRIM(Q570),"")&amp;
IF("RL"=F570,IF(ISTEXT(R570),TRIM(R570)&amp;"_ ","")&amp;TRIM(S570),"")
),
"")</f>
        <v>Accounting Account. [Recorded]. [Object Class]</v>
      </c>
      <c r="K570" s="35" t="s">
        <v>218</v>
      </c>
      <c r="M570" s="35" t="s">
        <v>2831</v>
      </c>
      <c r="S570" s="35" t="s">
        <v>1869</v>
      </c>
      <c r="T570" s="35" t="s">
        <v>2262</v>
      </c>
      <c r="U570" s="40" t="s">
        <v>2329</v>
      </c>
    </row>
    <row r="571" spans="1:21" s="35" customFormat="1" ht="15.75" customHeight="1">
      <c r="A571" s="37"/>
      <c r="B571" s="37"/>
      <c r="C571" s="38"/>
      <c r="D571" s="5">
        <v>149</v>
      </c>
      <c r="E571" s="31" t="s">
        <v>2294</v>
      </c>
      <c r="F571" s="39" t="s">
        <v>1780</v>
      </c>
      <c r="G571" s="29" t="s">
        <v>266</v>
      </c>
      <c r="H571" s="35" t="s">
        <v>1871</v>
      </c>
      <c r="I571" s="6" t="str">
        <f>IF("DT"=G571,TRIM(M571)&amp;". Type","")&amp;
IF(AND(ISBLANK(F571),"CC"=G571),IF(ISTEXT(J571),TRIM(J571)&amp;"_ ","")&amp;TRIM(K571)&amp;". "&amp;IF(ISTEXT(L571),TRIM(L571)&amp;"_ ","")&amp;TRIM(M571),"")&amp;
IF("SC"=G571,IF(ISTEXT(J571),TRIM(J571)&amp;"_ ","")&amp;TRIM(K571)&amp;". "&amp;IF(ISTEXT(L571),TRIM(L571)&amp;"_ ","")&amp;TRIM(M571)&amp;". "&amp;IF(ISTEXT(N571),TRIM(N571)&amp;"_ ","")&amp;TRIM(O571),"")&amp;
IF(OR(AND("CC"=G571,ISTEXT(F571)),"BIE"=G571),
 IF(ISTEXT(J571),TRIM(J571)&amp;"_ ","")&amp;TRIM(K571)&amp;". "&amp;
IF("ID"=F571,
"ID",
IF(ISTEXT(L571),TRIM(L571)&amp;"_ ","")&amp;TRIM(M571)&amp;". ")&amp;(
IF("B"=F571,IF(ISTEXT(N571),TRIM(N571)&amp;"_ ","")&amp;TRIM(O571),"")&amp;
IF("AS"=F571,IF(ISTEXT(P571),TRIM(P571)&amp;"_ ","")&amp;TRIM(Q571),"")&amp;
IF("RL"=F571,IF(ISTEXT(R571),TRIM(R571)&amp;"_ ","")&amp;TRIM(S571),"")
),
"")</f>
        <v>Accounting Account. [Specified]. [Object Class]</v>
      </c>
      <c r="K571" s="35" t="s">
        <v>218</v>
      </c>
      <c r="M571" s="35" t="s">
        <v>1789</v>
      </c>
      <c r="Q571" s="35" t="s">
        <v>1869</v>
      </c>
      <c r="S571" s="35" t="s">
        <v>152</v>
      </c>
      <c r="T571" s="35" t="s">
        <v>2284</v>
      </c>
      <c r="U571" s="40" t="s">
        <v>2329</v>
      </c>
    </row>
    <row r="572" spans="1:21" s="36" customFormat="1" ht="15.75" customHeight="1">
      <c r="C572" s="33"/>
      <c r="D572" s="5">
        <v>150</v>
      </c>
      <c r="E572" s="31" t="s">
        <v>2307</v>
      </c>
      <c r="F572" s="43" t="s">
        <v>1733</v>
      </c>
      <c r="G572" s="29" t="s">
        <v>266</v>
      </c>
      <c r="H572" s="44" t="s">
        <v>1717</v>
      </c>
      <c r="I572" s="6" t="str">
        <f>IF("DT"=G572,TRIM(M572)&amp;". Type","")&amp;
IF(AND(ISBLANK(F572),"CC"=G572),IF(ISTEXT(J572),TRIM(J572)&amp;"_ ","")&amp;TRIM(K572)&amp;". "&amp;IF(ISTEXT(L572),TRIM(L572)&amp;"_ ","")&amp;TRIM(M572),"")&amp;
IF("SC"=G572,IF(ISTEXT(J572),TRIM(J572)&amp;"_ ","")&amp;TRIM(K572)&amp;". "&amp;IF(ISTEXT(L572),TRIM(L572)&amp;"_ ","")&amp;TRIM(M572)&amp;". "&amp;IF(ISTEXT(N572),TRIM(N572)&amp;"_ ","")&amp;TRIM(O572),"")&amp;
IF(OR(AND("CC"=G572,ISTEXT(F572)),"BIE"=G572),
 IF(ISTEXT(J572),TRIM(J572)&amp;"_ ","")&amp;TRIM(K572)&amp;". "&amp;
IF("ID"=F572,
"ID",
IF(ISTEXT(L572),TRIM(L572)&amp;"_ ","")&amp;TRIM(M572)&amp;". ")&amp;(
IF("B"=F572,IF(ISTEXT(N572),TRIM(N572)&amp;"_ ","")&amp;TRIM(O572),"")&amp;
IF("AS"=F572,IF(ISTEXT(P572),TRIM(P572)&amp;"_ ","")&amp;TRIM(Q572),"")&amp;
IF("RL"=F572,IF(ISTEXT(R572),TRIM(R572)&amp;"_ ","")&amp;TRIM(S572),"")
),
"")</f>
        <v xml:space="preserve">List. Detail. </v>
      </c>
      <c r="J572" s="43"/>
      <c r="K572" s="36" t="s">
        <v>1740</v>
      </c>
      <c r="L572" s="45"/>
      <c r="M572" s="36" t="s">
        <v>1783</v>
      </c>
      <c r="N572" s="45"/>
      <c r="O572" s="36" t="str">
        <f>IF(ISNUMBER(#REF!),MID(#REF!,#REF!+2,LEN(#REF!)-#REF!-1),"")</f>
        <v/>
      </c>
      <c r="P572" s="45"/>
      <c r="Q572" s="36" t="str">
        <f>IF("ASCC"=G572,IF(ISNUMBER(#REF!),MID(#REF!,#REF!+2,LEN(#REF!)-#REF!-1),""),"")</f>
        <v/>
      </c>
      <c r="R572" s="45" t="str">
        <f>IF("RLCC"=G572,IF(ISNUMBER(#REF!),MID(#REF!,#REF!+2,LEN(#REF!)-#REF!-1),""),"")</f>
        <v/>
      </c>
      <c r="T572" s="36" t="s">
        <v>1718</v>
      </c>
      <c r="U572" s="34"/>
    </row>
    <row r="573" spans="1:21" s="36" customFormat="1" ht="15.75" customHeight="1">
      <c r="C573" s="33"/>
      <c r="D573" s="5">
        <v>151</v>
      </c>
      <c r="E573" s="31" t="s">
        <v>2307</v>
      </c>
      <c r="F573" s="46" t="s">
        <v>1734</v>
      </c>
      <c r="G573" s="29" t="s">
        <v>266</v>
      </c>
      <c r="H573" s="47" t="s">
        <v>1719</v>
      </c>
      <c r="I573" s="6" t="str">
        <f>IF("DT"=G573,TRIM(M573)&amp;". Type","")&amp;
IF(AND(ISBLANK(F573),"CC"=G573),IF(ISTEXT(J573),TRIM(J573)&amp;"_ ","")&amp;TRIM(K573)&amp;". "&amp;IF(ISTEXT(L573),TRIM(L573)&amp;"_ ","")&amp;TRIM(M573),"")&amp;
IF("SC"=G573,IF(ISTEXT(J573),TRIM(J573)&amp;"_ ","")&amp;TRIM(K573)&amp;". "&amp;IF(ISTEXT(L573),TRIM(L573)&amp;"_ ","")&amp;TRIM(M573)&amp;". "&amp;IF(ISTEXT(N573),TRIM(N573)&amp;"_ ","")&amp;TRIM(O573),"")&amp;
IF(OR(AND("CC"=G573,ISTEXT(F573)),"BIE"=G573),
 IF(ISTEXT(J573),TRIM(J573)&amp;"_ ","")&amp;TRIM(K573)&amp;". "&amp;
IF("ID"=F573,
"ID",
IF(ISTEXT(L573),TRIM(L573)&amp;"_ ","")&amp;TRIM(M573)&amp;". ")&amp;(
IF("B"=F573,IF(ISTEXT(N573),TRIM(N573)&amp;"_ ","")&amp;TRIM(O573),"")&amp;
IF("AS"=F573,IF(ISTEXT(P573),TRIM(P573)&amp;"_ ","")&amp;TRIM(Q573),"")&amp;
IF("RL"=F573,IF(ISTEXT(R573),TRIM(R573)&amp;"_ ","")&amp;TRIM(S573),"")
),
"")</f>
        <v>List. Parent. List</v>
      </c>
      <c r="J573" s="46"/>
      <c r="K573" s="36" t="s">
        <v>1740</v>
      </c>
      <c r="L573" s="45"/>
      <c r="M573" s="36" t="s">
        <v>1784</v>
      </c>
      <c r="N573" s="45"/>
      <c r="P573" s="45"/>
      <c r="Q573" s="36" t="str">
        <f>IF("ASCC"=G573,IF(ISNUMBER(#REF!),MID(#REF!,#REF!+2,LEN(#REF!)-#REF!-1),""),"")</f>
        <v/>
      </c>
      <c r="R573" s="45"/>
      <c r="S573" s="36" t="s">
        <v>1740</v>
      </c>
      <c r="T573" s="36" t="s">
        <v>1720</v>
      </c>
      <c r="U573" s="48" t="s">
        <v>2332</v>
      </c>
    </row>
    <row r="574" spans="1:21" s="36" customFormat="1" ht="15.75" customHeight="1">
      <c r="C574" s="33"/>
      <c r="D574" s="5">
        <v>152</v>
      </c>
      <c r="E574" s="31" t="s">
        <v>2307</v>
      </c>
      <c r="F574" s="49" t="s">
        <v>1735</v>
      </c>
      <c r="G574" s="29" t="s">
        <v>266</v>
      </c>
      <c r="H574" s="50" t="s">
        <v>1721</v>
      </c>
      <c r="I574" s="6" t="str">
        <f>IF("DT"=G574,TRIM(M574)&amp;". Type","")&amp;
IF(AND(ISBLANK(F574),"CC"=G574),IF(ISTEXT(J574),TRIM(J574)&amp;"_ ","")&amp;TRIM(K574)&amp;". "&amp;IF(ISTEXT(L574),TRIM(L574)&amp;"_ ","")&amp;TRIM(M574),"")&amp;
IF("SC"=G574,IF(ISTEXT(J574),TRIM(J574)&amp;"_ ","")&amp;TRIM(K574)&amp;". "&amp;IF(ISTEXT(L574),TRIM(L574)&amp;"_ ","")&amp;TRIM(M574)&amp;". "&amp;IF(ISTEXT(N574),TRIM(N574)&amp;"_ ","")&amp;TRIM(O574),"")&amp;
IF(OR(AND("CC"=G574,ISTEXT(F574)),"BIE"=G574),
 IF(ISTEXT(J574),TRIM(J574)&amp;"_ ","")&amp;TRIM(K574)&amp;". "&amp;
IF("ID"=F574,
"ID",
IF(ISTEXT(L574),TRIM(L574)&amp;"_ ","")&amp;TRIM(M574)&amp;". ")&amp;(
IF("B"=F574,IF(ISTEXT(N574),TRIM(N574)&amp;"_ ","")&amp;TRIM(O574),"")&amp;
IF("AS"=F574,IF(ISTEXT(P574),TRIM(P574)&amp;"_ ","")&amp;TRIM(Q574),"")&amp;
IF("RL"=F574,IF(ISTEXT(R574),TRIM(R574)&amp;"_ ","")&amp;TRIM(S574),"")
),
"")</f>
        <v>List. ID</v>
      </c>
      <c r="J574" s="49"/>
      <c r="K574" s="36" t="s">
        <v>1740</v>
      </c>
      <c r="L574" s="45"/>
      <c r="M574" s="36" t="s">
        <v>1785</v>
      </c>
      <c r="N574" s="45"/>
      <c r="O574" s="36" t="s">
        <v>1786</v>
      </c>
      <c r="P574" s="45"/>
      <c r="Q574" s="36" t="str">
        <f>IF("ASCC"=G574,IF(ISNUMBER(#REF!),MID(#REF!,#REF!+2,LEN(#REF!)-#REF!-1),""),"")</f>
        <v/>
      </c>
      <c r="R574" s="45"/>
      <c r="S574" s="36" t="str">
        <f>IF("RLCC"=G574,IF(ISNUMBER(#REF!),MID(#REF!,#REF!+2,LEN(#REF!)-#REF!-1),""),"")</f>
        <v/>
      </c>
      <c r="T574" s="36" t="s">
        <v>1722</v>
      </c>
      <c r="U574" s="29" t="s">
        <v>2333</v>
      </c>
    </row>
    <row r="575" spans="1:21" s="36" customFormat="1" ht="15.75" customHeight="1">
      <c r="C575" s="33"/>
      <c r="D575" s="5">
        <v>153</v>
      </c>
      <c r="E575" s="31" t="s">
        <v>2307</v>
      </c>
      <c r="F575" s="51" t="s">
        <v>1736</v>
      </c>
      <c r="G575" s="29" t="s">
        <v>266</v>
      </c>
      <c r="H575" s="52" t="s">
        <v>213</v>
      </c>
      <c r="I575" s="6" t="str">
        <f>IF("DT"=G575,TRIM(M575)&amp;". Type","")&amp;
IF(AND(ISBLANK(F575),"CC"=G575),IF(ISTEXT(J575),TRIM(J575)&amp;"_ ","")&amp;TRIM(K575)&amp;". "&amp;IF(ISTEXT(L575),TRIM(L575)&amp;"_ ","")&amp;TRIM(M575),"")&amp;
IF("SC"=G575,IF(ISTEXT(J575),TRIM(J575)&amp;"_ ","")&amp;TRIM(K575)&amp;". "&amp;IF(ISTEXT(L575),TRIM(L575)&amp;"_ ","")&amp;TRIM(M575)&amp;". "&amp;IF(ISTEXT(N575),TRIM(N575)&amp;"_ ","")&amp;TRIM(O575),"")&amp;
IF(OR(AND("CC"=G575,ISTEXT(F575)),"BIE"=G575),
 IF(ISTEXT(J575),TRIM(J575)&amp;"_ ","")&amp;TRIM(K575)&amp;". "&amp;
IF("ID"=F575,
"ID",
IF(ISTEXT(L575),TRIM(L575)&amp;"_ ","")&amp;TRIM(M575)&amp;". ")&amp;(
IF("B"=F575,IF(ISTEXT(N575),TRIM(N575)&amp;"_ ","")&amp;TRIM(O575),"")&amp;
IF("AS"=F575,IF(ISTEXT(P575),TRIM(P575)&amp;"_ ","")&amp;TRIM(Q575),"")&amp;
IF("RL"=F575,IF(ISTEXT(R575),TRIM(R575)&amp;"_ ","")&amp;TRIM(S575),"")
),
"")</f>
        <v>List. Name. Name</v>
      </c>
      <c r="J575" s="51"/>
      <c r="K575" s="36" t="s">
        <v>1740</v>
      </c>
      <c r="L575" s="45"/>
      <c r="M575" s="36" t="s">
        <v>1787</v>
      </c>
      <c r="N575" s="45"/>
      <c r="O575" s="36" t="s">
        <v>1787</v>
      </c>
      <c r="P575" s="45"/>
      <c r="Q575" s="36" t="str">
        <f>IF("ASCC"=G575,IF(ISNUMBER(#REF!),MID(#REF!,#REF!+2,LEN(#REF!)-#REF!-1),""),"")</f>
        <v/>
      </c>
      <c r="R575" s="45"/>
      <c r="S575" s="36" t="str">
        <f>IF("RLCC"=G575,IF(ISNUMBER(#REF!),MID(#REF!,#REF!+2,LEN(#REF!)-#REF!-1),""),"")</f>
        <v/>
      </c>
      <c r="T575" s="36" t="s">
        <v>1723</v>
      </c>
      <c r="U575" s="53" t="s">
        <v>2329</v>
      </c>
    </row>
    <row r="576" spans="1:21" s="36" customFormat="1" ht="15.75" customHeight="1">
      <c r="C576" s="33"/>
      <c r="D576" s="5">
        <v>154</v>
      </c>
      <c r="E576" s="31" t="s">
        <v>2307</v>
      </c>
      <c r="F576" s="51" t="s">
        <v>1736</v>
      </c>
      <c r="G576" s="29" t="s">
        <v>266</v>
      </c>
      <c r="H576" s="52" t="s">
        <v>207</v>
      </c>
      <c r="I576" s="6" t="str">
        <f>IF("DT"=G576,TRIM(M576)&amp;". Type","")&amp;
IF(AND(ISBLANK(F576),"CC"=G576),IF(ISTEXT(J576),TRIM(J576)&amp;"_ ","")&amp;TRIM(K576)&amp;". "&amp;IF(ISTEXT(L576),TRIM(L576)&amp;"_ ","")&amp;TRIM(M576),"")&amp;
IF("SC"=G576,IF(ISTEXT(J576),TRIM(J576)&amp;"_ ","")&amp;TRIM(K576)&amp;". "&amp;IF(ISTEXT(L576),TRIM(L576)&amp;"_ ","")&amp;TRIM(M576)&amp;". "&amp;IF(ISTEXT(N576),TRIM(N576)&amp;"_ ","")&amp;TRIM(O576),"")&amp;
IF(OR(AND("CC"=G576,ISTEXT(F576)),"BIE"=G576),
 IF(ISTEXT(J576),TRIM(J576)&amp;"_ ","")&amp;TRIM(K576)&amp;". "&amp;
IF("ID"=F576,
"ID",
IF(ISTEXT(L576),TRIM(L576)&amp;"_ ","")&amp;TRIM(M576)&amp;". ")&amp;(
IF("B"=F576,IF(ISTEXT(N576),TRIM(N576)&amp;"_ ","")&amp;TRIM(O576),"")&amp;
IF("AS"=F576,IF(ISTEXT(P576),TRIM(P576)&amp;"_ ","")&amp;TRIM(Q576),"")&amp;
IF("RL"=F576,IF(ISTEXT(R576),TRIM(R576)&amp;"_ ","")&amp;TRIM(S576),"")
),
"")</f>
        <v>List. Description. Text</v>
      </c>
      <c r="J576" s="51"/>
      <c r="K576" s="36" t="s">
        <v>1740</v>
      </c>
      <c r="L576" s="45"/>
      <c r="M576" s="36" t="s">
        <v>1788</v>
      </c>
      <c r="N576" s="45"/>
      <c r="O576" s="36" t="s">
        <v>1790</v>
      </c>
      <c r="P576" s="45"/>
      <c r="Q576" s="36" t="str">
        <f>IF("ASCC"=G576,IF(ISNUMBER(#REF!),MID(#REF!,#REF!+2,LEN(#REF!)-#REF!-1),""),"")</f>
        <v/>
      </c>
      <c r="R576" s="45"/>
      <c r="S576" s="36" t="str">
        <f>IF("RLCC"=G576,IF(ISNUMBER(#REF!),MID(#REF!,#REF!+2,LEN(#REF!)-#REF!-1),""),"")</f>
        <v/>
      </c>
      <c r="T576" s="36" t="s">
        <v>1724</v>
      </c>
      <c r="U576" s="53" t="s">
        <v>2329</v>
      </c>
    </row>
    <row r="577" spans="1:21" s="36" customFormat="1" ht="15.75" customHeight="1">
      <c r="C577" s="33"/>
      <c r="D577" s="5">
        <v>155</v>
      </c>
      <c r="E577" s="31" t="s">
        <v>2307</v>
      </c>
      <c r="F577" s="51" t="s">
        <v>1736</v>
      </c>
      <c r="G577" s="29" t="s">
        <v>266</v>
      </c>
      <c r="H577" s="52" t="s">
        <v>1872</v>
      </c>
      <c r="I577" s="6" t="str">
        <f>IF("DT"=G577,TRIM(M577)&amp;". Type","")&amp;
IF(AND(ISBLANK(F577),"CC"=G577),IF(ISTEXT(J577),TRIM(J577)&amp;"_ ","")&amp;TRIM(K577)&amp;". "&amp;IF(ISTEXT(L577),TRIM(L577)&amp;"_ ","")&amp;TRIM(M577),"")&amp;
IF("SC"=G577,IF(ISTEXT(J577),TRIM(J577)&amp;"_ ","")&amp;TRIM(K577)&amp;". "&amp;IF(ISTEXT(L577),TRIM(L577)&amp;"_ ","")&amp;TRIM(M577)&amp;". "&amp;IF(ISTEXT(N577),TRIM(N577)&amp;"_ ","")&amp;TRIM(O577),"")&amp;
IF(OR(AND("CC"=G577,ISTEXT(F577)),"BIE"=G577),
 IF(ISTEXT(J577),TRIM(J577)&amp;"_ ","")&amp;TRIM(K577)&amp;". "&amp;
IF("ID"=F577,
"ID",
IF(ISTEXT(L577),TRIM(L577)&amp;"_ ","")&amp;TRIM(M577)&amp;". ")&amp;(
IF("B"=F577,IF(ISTEXT(N577),TRIM(N577)&amp;"_ ","")&amp;TRIM(O577),"")&amp;
IF("AS"=F577,IF(ISTEXT(P577),TRIM(P577)&amp;"_ ","")&amp;TRIM(Q577),"")&amp;
IF("RL"=F577,IF(ISTEXT(R577),TRIM(R577)&amp;"_ ","")&amp;TRIM(S577),"")
),
"")</f>
        <v>List. [Specified]. Amount</v>
      </c>
      <c r="J577" s="51"/>
      <c r="K577" s="36" t="s">
        <v>1740</v>
      </c>
      <c r="L577" s="45"/>
      <c r="M577" s="36" t="s">
        <v>1789</v>
      </c>
      <c r="N577" s="45"/>
      <c r="O577" s="36" t="s">
        <v>1873</v>
      </c>
      <c r="P577" s="45"/>
      <c r="Q577" s="36" t="str">
        <f>IF("ASCC"=G577,IF(ISNUMBER(#REF!),MID(#REF!,#REF!+2,LEN(#REF!)-#REF!-1),""),"")</f>
        <v/>
      </c>
      <c r="R577" s="45"/>
      <c r="S577" s="36" t="str">
        <f>IF("RLCC"=G577,IF(ISNUMBER(#REF!),MID(#REF!,#REF!+2,LEN(#REF!)-#REF!-1),""),"")</f>
        <v/>
      </c>
      <c r="T577" s="36" t="s">
        <v>1725</v>
      </c>
      <c r="U577" s="53" t="s">
        <v>2329</v>
      </c>
    </row>
    <row r="578" spans="1:21" s="36" customFormat="1" ht="15.75" customHeight="1">
      <c r="C578" s="33"/>
      <c r="D578" s="5">
        <v>156</v>
      </c>
      <c r="E578" s="31" t="s">
        <v>2307</v>
      </c>
      <c r="F578" s="51" t="s">
        <v>1736</v>
      </c>
      <c r="G578" s="29" t="s">
        <v>266</v>
      </c>
      <c r="H578" s="52" t="s">
        <v>165</v>
      </c>
      <c r="I578" s="6" t="str">
        <f>IF("DT"=G578,TRIM(M578)&amp;". Type","")&amp;
IF(AND(ISBLANK(F578),"CC"=G578),IF(ISTEXT(J578),TRIM(J578)&amp;"_ ","")&amp;TRIM(K578)&amp;". "&amp;IF(ISTEXT(L578),TRIM(L578)&amp;"_ ","")&amp;TRIM(M578),"")&amp;
IF("SC"=G578,IF(ISTEXT(J578),TRIM(J578)&amp;"_ ","")&amp;TRIM(K578)&amp;". "&amp;IF(ISTEXT(L578),TRIM(L578)&amp;"_ ","")&amp;TRIM(M578)&amp;". "&amp;IF(ISTEXT(N578),TRIM(N578)&amp;"_ ","")&amp;TRIM(O578),"")&amp;
IF(OR(AND("CC"=G578,ISTEXT(F578)),"BIE"=G578),
 IF(ISTEXT(J578),TRIM(J578)&amp;"_ ","")&amp;TRIM(K578)&amp;". "&amp;
IF("ID"=F578,
"ID",
IF(ISTEXT(L578),TRIM(L578)&amp;"_ ","")&amp;TRIM(M578)&amp;". ")&amp;(
IF("B"=F578,IF(ISTEXT(N578),TRIM(N578)&amp;"_ ","")&amp;TRIM(O578),"")&amp;
IF("AS"=F578,IF(ISTEXT(P578),TRIM(P578)&amp;"_ ","")&amp;TRIM(Q578),"")&amp;
IF("RL"=F578,IF(ISTEXT(R578),TRIM(R578)&amp;"_ ","")&amp;TRIM(S578),"")
),
"")</f>
        <v>List. [Specified]. Code</v>
      </c>
      <c r="J578" s="51"/>
      <c r="K578" s="36" t="s">
        <v>1740</v>
      </c>
      <c r="L578" s="45"/>
      <c r="M578" s="36" t="s">
        <v>1789</v>
      </c>
      <c r="N578" s="45"/>
      <c r="O578" s="36" t="s">
        <v>1712</v>
      </c>
      <c r="P578" s="45"/>
      <c r="Q578" s="36" t="str">
        <f>IF("ASCC"=G578,IF(ISNUMBER(#REF!),MID(#REF!,#REF!+2,LEN(#REF!)-#REF!-1),""),"")</f>
        <v/>
      </c>
      <c r="R578" s="45"/>
      <c r="S578" s="36" t="str">
        <f>IF("RLCC"=G578,IF(ISNUMBER(#REF!),MID(#REF!,#REF!+2,LEN(#REF!)-#REF!-1),""),"")</f>
        <v/>
      </c>
      <c r="T578" s="36" t="s">
        <v>1725</v>
      </c>
      <c r="U578" s="53" t="s">
        <v>2329</v>
      </c>
    </row>
    <row r="579" spans="1:21" s="36" customFormat="1" ht="15.75" customHeight="1">
      <c r="C579" s="33"/>
      <c r="D579" s="5">
        <v>157</v>
      </c>
      <c r="E579" s="31" t="s">
        <v>2307</v>
      </c>
      <c r="F579" s="51" t="s">
        <v>1736</v>
      </c>
      <c r="G579" s="29" t="s">
        <v>266</v>
      </c>
      <c r="H579" s="52" t="s">
        <v>168</v>
      </c>
      <c r="I579" s="6" t="str">
        <f>IF("DT"=G579,TRIM(M579)&amp;". Type","")&amp;
IF(AND(ISBLANK(F579),"CC"=G579),IF(ISTEXT(J579),TRIM(J579)&amp;"_ ","")&amp;TRIM(K579)&amp;". "&amp;IF(ISTEXT(L579),TRIM(L579)&amp;"_ ","")&amp;TRIM(M579),"")&amp;
IF("SC"=G579,IF(ISTEXT(J579),TRIM(J579)&amp;"_ ","")&amp;TRIM(K579)&amp;". "&amp;IF(ISTEXT(L579),TRIM(L579)&amp;"_ ","")&amp;TRIM(M579)&amp;". "&amp;IF(ISTEXT(N579),TRIM(N579)&amp;"_ ","")&amp;TRIM(O579),"")&amp;
IF(OR(AND("CC"=G579,ISTEXT(F579)),"BIE"=G579),
 IF(ISTEXT(J579),TRIM(J579)&amp;"_ ","")&amp;TRIM(K579)&amp;". "&amp;
IF("ID"=F579,
"ID",
IF(ISTEXT(L579),TRIM(L579)&amp;"_ ","")&amp;TRIM(M579)&amp;". ")&amp;(
IF("B"=F579,IF(ISTEXT(N579),TRIM(N579)&amp;"_ ","")&amp;TRIM(O579),"")&amp;
IF("AS"=F579,IF(ISTEXT(P579),TRIM(P579)&amp;"_ ","")&amp;TRIM(Q579),"")&amp;
IF("RL"=F579,IF(ISTEXT(R579),TRIM(R579)&amp;"_ ","")&amp;TRIM(S579),"")
),
"")</f>
        <v>List. [Specified]. Text</v>
      </c>
      <c r="J579" s="51"/>
      <c r="K579" s="36" t="s">
        <v>1740</v>
      </c>
      <c r="L579" s="45"/>
      <c r="M579" s="36" t="s">
        <v>1789</v>
      </c>
      <c r="N579" s="45"/>
      <c r="O579" s="36" t="s">
        <v>1790</v>
      </c>
      <c r="P579" s="45"/>
      <c r="Q579" s="36" t="str">
        <f>IF("ASCC"=G579,IF(ISNUMBER(#REF!),MID(#REF!,#REF!+2,LEN(#REF!)-#REF!-1),""),"")</f>
        <v/>
      </c>
      <c r="R579" s="45"/>
      <c r="S579" s="36" t="str">
        <f>IF("RLCC"=G579,IF(ISNUMBER(#REF!),MID(#REF!,#REF!+2,LEN(#REF!)-#REF!-1),""),"")</f>
        <v/>
      </c>
      <c r="T579" s="36" t="s">
        <v>1726</v>
      </c>
      <c r="U579" s="53" t="s">
        <v>2329</v>
      </c>
    </row>
    <row r="580" spans="1:21" s="36" customFormat="1" ht="15.75" customHeight="1">
      <c r="C580" s="33"/>
      <c r="D580" s="5">
        <v>158</v>
      </c>
      <c r="E580" s="31" t="s">
        <v>2307</v>
      </c>
      <c r="F580" s="51" t="s">
        <v>1736</v>
      </c>
      <c r="G580" s="29" t="s">
        <v>266</v>
      </c>
      <c r="H580" s="52" t="s">
        <v>170</v>
      </c>
      <c r="I580" s="6" t="str">
        <f>IF("DT"=G580,TRIM(M580)&amp;". Type","")&amp;
IF(AND(ISBLANK(F580),"CC"=G580),IF(ISTEXT(J580),TRIM(J580)&amp;"_ ","")&amp;TRIM(K580)&amp;". "&amp;IF(ISTEXT(L580),TRIM(L580)&amp;"_ ","")&amp;TRIM(M580),"")&amp;
IF("SC"=G580,IF(ISTEXT(J580),TRIM(J580)&amp;"_ ","")&amp;TRIM(K580)&amp;". "&amp;IF(ISTEXT(L580),TRIM(L580)&amp;"_ ","")&amp;TRIM(M580)&amp;". "&amp;IF(ISTEXT(N580),TRIM(N580)&amp;"_ ","")&amp;TRIM(O580),"")&amp;
IF(OR(AND("CC"=G580,ISTEXT(F580)),"BIE"=G580),
 IF(ISTEXT(J580),TRIM(J580)&amp;"_ ","")&amp;TRIM(K580)&amp;". "&amp;
IF("ID"=F580,
"ID",
IF(ISTEXT(L580),TRIM(L580)&amp;"_ ","")&amp;TRIM(M580)&amp;". ")&amp;(
IF("B"=F580,IF(ISTEXT(N580),TRIM(N580)&amp;"_ ","")&amp;TRIM(O580),"")&amp;
IF("AS"=F580,IF(ISTEXT(P580),TRIM(P580)&amp;"_ ","")&amp;TRIM(Q580),"")&amp;
IF("RL"=F580,IF(ISTEXT(R580),TRIM(R580)&amp;"_ ","")&amp;TRIM(S580),"")
),
"")</f>
        <v>List. [Specified]. Date</v>
      </c>
      <c r="J580" s="51"/>
      <c r="K580" s="36" t="s">
        <v>1740</v>
      </c>
      <c r="L580" s="45"/>
      <c r="M580" s="36" t="s">
        <v>1789</v>
      </c>
      <c r="N580" s="45"/>
      <c r="O580" s="36" t="s">
        <v>1715</v>
      </c>
      <c r="P580" s="45"/>
      <c r="Q580" s="36" t="str">
        <f>IF("ASCC"=G580,IF(ISNUMBER(#REF!),MID(#REF!,#REF!+2,LEN(#REF!)-#REF!-1),""),"")</f>
        <v/>
      </c>
      <c r="R580" s="45"/>
      <c r="S580" s="36" t="str">
        <f>IF("RLCC"=G580,IF(ISNUMBER(#REF!),MID(#REF!,#REF!+2,LEN(#REF!)-#REF!-1),""),"")</f>
        <v/>
      </c>
      <c r="T580" s="36" t="s">
        <v>1727</v>
      </c>
      <c r="U580" s="53" t="s">
        <v>2329</v>
      </c>
    </row>
    <row r="581" spans="1:21" s="36" customFormat="1" ht="15.75" customHeight="1">
      <c r="C581" s="33"/>
      <c r="D581" s="5">
        <v>159</v>
      </c>
      <c r="E581" s="31" t="s">
        <v>2307</v>
      </c>
      <c r="F581" s="51" t="s">
        <v>1736</v>
      </c>
      <c r="G581" s="29" t="s">
        <v>266</v>
      </c>
      <c r="H581" s="52" t="s">
        <v>1860</v>
      </c>
      <c r="I581" s="6" t="str">
        <f>IF("DT"=G581,TRIM(M581)&amp;". Type","")&amp;
IF(AND(ISBLANK(F581),"CC"=G581),IF(ISTEXT(J581),TRIM(J581)&amp;"_ ","")&amp;TRIM(K581)&amp;". "&amp;IF(ISTEXT(L581),TRIM(L581)&amp;"_ ","")&amp;TRIM(M581),"")&amp;
IF("SC"=G581,IF(ISTEXT(J581),TRIM(J581)&amp;"_ ","")&amp;TRIM(K581)&amp;". "&amp;IF(ISTEXT(L581),TRIM(L581)&amp;"_ ","")&amp;TRIM(M581)&amp;". "&amp;IF(ISTEXT(N581),TRIM(N581)&amp;"_ ","")&amp;TRIM(O581),"")&amp;
IF(OR(AND("CC"=G581,ISTEXT(F581)),"BIE"=G581),
 IF(ISTEXT(J581),TRIM(J581)&amp;"_ ","")&amp;TRIM(K581)&amp;". "&amp;
IF("ID"=F581,
"ID",
IF(ISTEXT(L581),TRIM(L581)&amp;"_ ","")&amp;TRIM(M581)&amp;". ")&amp;(
IF("B"=F581,IF(ISTEXT(N581),TRIM(N581)&amp;"_ ","")&amp;TRIM(O581),"")&amp;
IF("AS"=F581,IF(ISTEXT(P581),TRIM(P581)&amp;"_ ","")&amp;TRIM(Q581),"")&amp;
IF("RL"=F581,IF(ISTEXT(R581),TRIM(R581)&amp;"_ ","")&amp;TRIM(S581),"")
),
"")</f>
        <v>List. [Specified]. Quantity</v>
      </c>
      <c r="J581" s="51"/>
      <c r="K581" s="36" t="s">
        <v>1740</v>
      </c>
      <c r="L581" s="45"/>
      <c r="M581" s="36" t="s">
        <v>1789</v>
      </c>
      <c r="N581" s="45"/>
      <c r="O581" s="36" t="s">
        <v>1861</v>
      </c>
      <c r="P581" s="45"/>
      <c r="R581" s="45"/>
      <c r="T581" s="36" t="s">
        <v>1862</v>
      </c>
      <c r="U581" s="53" t="s">
        <v>2329</v>
      </c>
    </row>
    <row r="582" spans="1:21" s="36" customFormat="1" ht="15.75" customHeight="1">
      <c r="C582" s="33"/>
      <c r="D582" s="5">
        <v>160</v>
      </c>
      <c r="E582" s="31" t="s">
        <v>2307</v>
      </c>
      <c r="F582" s="51" t="s">
        <v>1736</v>
      </c>
      <c r="G582" s="29" t="s">
        <v>266</v>
      </c>
      <c r="H582" s="52" t="s">
        <v>1728</v>
      </c>
      <c r="I582" s="6" t="str">
        <f>IF("DT"=G582,TRIM(M582)&amp;". Type","")&amp;
IF(AND(ISBLANK(F582),"CC"=G582),IF(ISTEXT(J582),TRIM(J582)&amp;"_ ","")&amp;TRIM(K582)&amp;". "&amp;IF(ISTEXT(L582),TRIM(L582)&amp;"_ ","")&amp;TRIM(M582),"")&amp;
IF("SC"=G582,IF(ISTEXT(J582),TRIM(J582)&amp;"_ ","")&amp;TRIM(K582)&amp;". "&amp;IF(ISTEXT(L582),TRIM(L582)&amp;"_ ","")&amp;TRIM(M582)&amp;". "&amp;IF(ISTEXT(N582),TRIM(N582)&amp;"_ ","")&amp;TRIM(O582),"")&amp;
IF(OR(AND("CC"=G582,ISTEXT(F582)),"BIE"=G582),
 IF(ISTEXT(J582),TRIM(J582)&amp;"_ ","")&amp;TRIM(K582)&amp;". "&amp;
IF("ID"=F582,
"ID",
IF(ISTEXT(L582),TRIM(L582)&amp;"_ ","")&amp;TRIM(M582)&amp;". ")&amp;(
IF("B"=F582,IF(ISTEXT(N582),TRIM(N582)&amp;"_ ","")&amp;TRIM(O582),"")&amp;
IF("AS"=F582,IF(ISTEXT(P582),TRIM(P582)&amp;"_ ","")&amp;TRIM(Q582),"")&amp;
IF("RL"=F582,IF(ISTEXT(R582),TRIM(R582)&amp;"_ ","")&amp;TRIM(S582),"")
),
"")</f>
        <v>List. [Specified]. Numeric</v>
      </c>
      <c r="J582" s="51"/>
      <c r="K582" s="36" t="s">
        <v>1740</v>
      </c>
      <c r="L582" s="45"/>
      <c r="M582" s="36" t="s">
        <v>1789</v>
      </c>
      <c r="N582" s="45"/>
      <c r="O582" s="36" t="s">
        <v>1793</v>
      </c>
      <c r="P582" s="45"/>
      <c r="Q582" s="36" t="str">
        <f>IF("ASCC"=G582,IF(ISNUMBER(#REF!),MID(#REF!,#REF!+2,LEN(#REF!)-#REF!-1),""),"")</f>
        <v/>
      </c>
      <c r="R582" s="45"/>
      <c r="S582" s="36" t="str">
        <f>IF("RLCC"=G582,IF(ISNUMBER(#REF!),MID(#REF!,#REF!+2,LEN(#REF!)-#REF!-1),""),"")</f>
        <v/>
      </c>
      <c r="T582" s="36" t="s">
        <v>1729</v>
      </c>
      <c r="U582" s="53" t="s">
        <v>2329</v>
      </c>
    </row>
    <row r="583" spans="1:21" s="36" customFormat="1" ht="15.75" customHeight="1">
      <c r="C583" s="33"/>
      <c r="D583" s="5">
        <v>161</v>
      </c>
      <c r="E583" s="31" t="s">
        <v>2307</v>
      </c>
      <c r="F583" s="51" t="s">
        <v>1736</v>
      </c>
      <c r="G583" s="29" t="s">
        <v>266</v>
      </c>
      <c r="H583" s="52" t="s">
        <v>1730</v>
      </c>
      <c r="I583" s="6" t="str">
        <f>IF("DT"=G583,TRIM(M583)&amp;". Type","")&amp;
IF(AND(ISBLANK(F583),"CC"=G583),IF(ISTEXT(J583),TRIM(J583)&amp;"_ ","")&amp;TRIM(K583)&amp;". "&amp;IF(ISTEXT(L583),TRIM(L583)&amp;"_ ","")&amp;TRIM(M583),"")&amp;
IF("SC"=G583,IF(ISTEXT(J583),TRIM(J583)&amp;"_ ","")&amp;TRIM(K583)&amp;". "&amp;IF(ISTEXT(L583),TRIM(L583)&amp;"_ ","")&amp;TRIM(M583)&amp;". "&amp;IF(ISTEXT(N583),TRIM(N583)&amp;"_ ","")&amp;TRIM(O583),"")&amp;
IF(OR(AND("CC"=G583,ISTEXT(F583)),"BIE"=G583),
 IF(ISTEXT(J583),TRIM(J583)&amp;"_ ","")&amp;TRIM(K583)&amp;". "&amp;
IF("ID"=F583,
"ID",
IF(ISTEXT(L583),TRIM(L583)&amp;"_ ","")&amp;TRIM(M583)&amp;". ")&amp;(
IF("B"=F583,IF(ISTEXT(N583),TRIM(N583)&amp;"_ ","")&amp;TRIM(O583),"")&amp;
IF("AS"=F583,IF(ISTEXT(P583),TRIM(P583)&amp;"_ ","")&amp;TRIM(Q583),"")&amp;
IF("RL"=F583,IF(ISTEXT(R583),TRIM(R583)&amp;"_ ","")&amp;TRIM(S583),"")
),
"")</f>
        <v>List. [Specified]. Numeric</v>
      </c>
      <c r="J583" s="51"/>
      <c r="K583" s="36" t="s">
        <v>1740</v>
      </c>
      <c r="L583" s="45"/>
      <c r="M583" s="36" t="s">
        <v>1789</v>
      </c>
      <c r="N583" s="45"/>
      <c r="O583" s="36" t="s">
        <v>1793</v>
      </c>
      <c r="P583" s="45"/>
      <c r="Q583" s="36" t="str">
        <f>IF("ASCC"=G583,IF(ISNUMBER(#REF!),MID(#REF!,#REF!+2,LEN(#REF!)-#REF!-1),""),"")</f>
        <v/>
      </c>
      <c r="R583" s="45"/>
      <c r="S583" s="36" t="str">
        <f>IF("RLCC"=G583,IF(ISNUMBER(#REF!),MID(#REF!,#REF!+2,LEN(#REF!)-#REF!-1),""),"")</f>
        <v/>
      </c>
      <c r="T583" s="36" t="s">
        <v>1731</v>
      </c>
      <c r="U583" s="53" t="s">
        <v>2329</v>
      </c>
    </row>
    <row r="584" spans="1:21" s="36" customFormat="1" ht="15.75" customHeight="1">
      <c r="C584" s="33"/>
      <c r="D584" s="5">
        <v>162</v>
      </c>
      <c r="E584" s="31" t="s">
        <v>2307</v>
      </c>
      <c r="F584" s="46" t="s">
        <v>1734</v>
      </c>
      <c r="G584" s="29" t="s">
        <v>266</v>
      </c>
      <c r="H584" s="47" t="s">
        <v>1732</v>
      </c>
      <c r="I584" s="6" t="str">
        <f>IF("DT"=G584,TRIM(M584)&amp;". Type","")&amp;
IF(AND(ISBLANK(F584),"CC"=G584),IF(ISTEXT(J584),TRIM(J584)&amp;"_ ","")&amp;TRIM(K584)&amp;". "&amp;IF(ISTEXT(L584),TRIM(L584)&amp;"_ ","")&amp;TRIM(M584),"")&amp;
IF("SC"=G584,IF(ISTEXT(J584),TRIM(J584)&amp;"_ ","")&amp;TRIM(K584)&amp;". "&amp;IF(ISTEXT(L584),TRIM(L584)&amp;"_ ","")&amp;TRIM(M584)&amp;". "&amp;IF(ISTEXT(N584),TRIM(N584)&amp;"_ ","")&amp;TRIM(O584),"")&amp;
IF(OR(AND("CC"=G584,ISTEXT(F584)),"BIE"=G584),
 IF(ISTEXT(J584),TRIM(J584)&amp;"_ ","")&amp;TRIM(K584)&amp;". "&amp;
IF("ID"=F584,
"ID",
IF(ISTEXT(L584),TRIM(L584)&amp;"_ ","")&amp;TRIM(M584)&amp;". ")&amp;(
IF("B"=F584,IF(ISTEXT(N584),TRIM(N584)&amp;"_ ","")&amp;TRIM(O584),"")&amp;
IF("AS"=F584,IF(ISTEXT(P584),TRIM(P584)&amp;"_ ","")&amp;TRIM(Q584),"")&amp;
IF("RL"=F584,IF(ISTEXT(R584),TRIM(R584)&amp;"_ ","")&amp;TRIM(S584),"")
),
"")</f>
        <v>List. [Specified]. [Referenced Class]</v>
      </c>
      <c r="J584" s="46"/>
      <c r="K584" s="36" t="s">
        <v>1740</v>
      </c>
      <c r="L584" s="45"/>
      <c r="M584" s="36" t="s">
        <v>1789</v>
      </c>
      <c r="N584" s="45"/>
      <c r="P584" s="45"/>
      <c r="Q584" s="36" t="str">
        <f>IF("ASCC"=G584,IF(ISNUMBER(#REF!),MID(#REF!,#REF!+2,LEN(#REF!)-#REF!-1),""),"")</f>
        <v/>
      </c>
      <c r="R584" s="45"/>
      <c r="S584" s="36" t="s">
        <v>1794</v>
      </c>
      <c r="T584" s="36" t="s">
        <v>1720</v>
      </c>
      <c r="U584" s="48" t="s">
        <v>2329</v>
      </c>
    </row>
    <row r="585" spans="1:21" s="7" customFormat="1" ht="15" customHeight="1">
      <c r="A585" s="6"/>
      <c r="B585" s="6"/>
      <c r="C585" s="33"/>
      <c r="D585" s="5">
        <v>163</v>
      </c>
      <c r="E585" s="31" t="s">
        <v>2294</v>
      </c>
      <c r="F585" s="12" t="s">
        <v>149</v>
      </c>
      <c r="G585" s="29" t="s">
        <v>266</v>
      </c>
      <c r="H585" s="6" t="s">
        <v>88</v>
      </c>
      <c r="I585" s="6" t="str">
        <f>IF("DT"=G585,TRIM(M585)&amp;". Type","")&amp;
IF(AND(ISBLANK(F585),"CC"=G585),IF(ISTEXT(J585),TRIM(J585)&amp;"_ ","")&amp;TRIM(K585)&amp;". "&amp;IF(ISTEXT(L585),TRIM(L585)&amp;"_ ","")&amp;TRIM(M585),"")&amp;
IF("SC"=G585,IF(ISTEXT(J585),TRIM(J585)&amp;"_ ","")&amp;TRIM(K585)&amp;". "&amp;IF(ISTEXT(L585),TRIM(L585)&amp;"_ ","")&amp;TRIM(M585)&amp;". "&amp;IF(ISTEXT(N585),TRIM(N585)&amp;"_ ","")&amp;TRIM(O585),"")&amp;
IF(OR(AND("CC"=G585,ISTEXT(F585)),"BIE"=G585),
 IF(ISTEXT(J585),TRIM(J585)&amp;"_ ","")&amp;TRIM(K585)&amp;". "&amp;
IF("ID"=F585,
"ID",
IF(ISTEXT(L585),TRIM(L585)&amp;"_ ","")&amp;TRIM(M585)&amp;". ")&amp;(
IF("B"=F585,IF(ISTEXT(N585),TRIM(N585)&amp;"_ ","")&amp;TRIM(O585),"")&amp;
IF("AS"=F585,IF(ISTEXT(P585),TRIM(P585)&amp;"_ ","")&amp;TRIM(Q585),"")&amp;
IF("RL"=F585,IF(ISTEXT(R585),TRIM(R585)&amp;"_ ","")&amp;TRIM(S585),"")
),
"")</f>
        <v xml:space="preserve">Code. Detail. </v>
      </c>
      <c r="J585" s="12"/>
      <c r="K585" s="9" t="s">
        <v>88</v>
      </c>
      <c r="L585" s="23"/>
      <c r="M585" s="6" t="s">
        <v>268</v>
      </c>
      <c r="N585" s="12"/>
      <c r="O585" s="6"/>
      <c r="P585" s="12"/>
      <c r="Q585" s="6"/>
      <c r="R585" s="12"/>
      <c r="S585" s="6"/>
      <c r="T585" s="9"/>
      <c r="U585" s="29"/>
    </row>
    <row r="586" spans="1:21" s="7" customFormat="1" ht="15.75" customHeight="1">
      <c r="A586" s="6"/>
      <c r="B586" s="6"/>
      <c r="C586" s="33"/>
      <c r="D586" s="5">
        <v>164</v>
      </c>
      <c r="E586" s="31" t="s">
        <v>2294</v>
      </c>
      <c r="F586" s="12" t="s">
        <v>173</v>
      </c>
      <c r="G586" s="29" t="s">
        <v>266</v>
      </c>
      <c r="H586" s="6" t="s">
        <v>340</v>
      </c>
      <c r="I586" s="6" t="str">
        <f>IF("DT"=G586,TRIM(M586)&amp;". Type","")&amp;
IF(AND(ISBLANK(F586),"CC"=G586),IF(ISTEXT(J586),TRIM(J586)&amp;"_ ","")&amp;TRIM(K586)&amp;". "&amp;IF(ISTEXT(L586),TRIM(L586)&amp;"_ ","")&amp;TRIM(M586),"")&amp;
IF("SC"=G586,IF(ISTEXT(J586),TRIM(J586)&amp;"_ ","")&amp;TRIM(K586)&amp;". "&amp;IF(ISTEXT(L586),TRIM(L586)&amp;"_ ","")&amp;TRIM(M586)&amp;". "&amp;IF(ISTEXT(N586),TRIM(N586)&amp;"_ ","")&amp;TRIM(O586),"")&amp;
IF(OR(AND("CC"=G586,ISTEXT(F586)),"BIE"=G586),
 IF(ISTEXT(J586),TRIM(J586)&amp;"_ ","")&amp;TRIM(K586)&amp;". "&amp;
IF("ID"=F586,
"ID",
IF(ISTEXT(L586),TRIM(L586)&amp;"_ ","")&amp;TRIM(M586)&amp;". ")&amp;(
IF("B"=F586,IF(ISTEXT(N586),TRIM(N586)&amp;"_ ","")&amp;TRIM(O586),"")&amp;
IF("AS"=F586,IF(ISTEXT(P586),TRIM(P586)&amp;"_ ","")&amp;TRIM(Q586),"")&amp;
IF("RL"=F586,IF(ISTEXT(R586),TRIM(R586)&amp;"_ ","")&amp;TRIM(S586),"")
),
"")</f>
        <v>Code. Parent. Code</v>
      </c>
      <c r="J586" s="12"/>
      <c r="K586" s="9" t="s">
        <v>88</v>
      </c>
      <c r="L586" s="23"/>
      <c r="M586" s="6" t="s">
        <v>341</v>
      </c>
      <c r="N586" s="12"/>
      <c r="O586" s="6"/>
      <c r="P586" s="12"/>
      <c r="Q586" s="6"/>
      <c r="R586" s="12"/>
      <c r="S586" s="6" t="s">
        <v>88</v>
      </c>
      <c r="T586" s="9" t="s">
        <v>2263</v>
      </c>
      <c r="U586" s="29" t="s">
        <v>2332</v>
      </c>
    </row>
    <row r="587" spans="1:21" s="7" customFormat="1" ht="15.75" customHeight="1">
      <c r="A587" s="6"/>
      <c r="B587" s="6"/>
      <c r="C587" s="33"/>
      <c r="D587" s="5">
        <v>165</v>
      </c>
      <c r="E587" s="31" t="s">
        <v>2294</v>
      </c>
      <c r="F587" s="12" t="s">
        <v>153</v>
      </c>
      <c r="G587" s="29" t="s">
        <v>266</v>
      </c>
      <c r="H587" s="6" t="s">
        <v>88</v>
      </c>
      <c r="I587" s="6" t="str">
        <f>IF("DT"=G587,TRIM(M587)&amp;". Type","")&amp;
IF(AND(ISBLANK(F587),"CC"=G587),IF(ISTEXT(J587),TRIM(J587)&amp;"_ ","")&amp;TRIM(K587)&amp;". "&amp;IF(ISTEXT(L587),TRIM(L587)&amp;"_ ","")&amp;TRIM(M587),"")&amp;
IF("SC"=G587,IF(ISTEXT(J587),TRIM(J587)&amp;"_ ","")&amp;TRIM(K587)&amp;". "&amp;IF(ISTEXT(L587),TRIM(L587)&amp;"_ ","")&amp;TRIM(M587)&amp;". "&amp;IF(ISTEXT(N587),TRIM(N587)&amp;"_ ","")&amp;TRIM(O587),"")&amp;
IF(OR(AND("CC"=G587,ISTEXT(F587)),"BIE"=G587),
 IF(ISTEXT(J587),TRIM(J587)&amp;"_ ","")&amp;TRIM(K587)&amp;". "&amp;
IF("ID"=F587,
"ID",
IF(ISTEXT(L587),TRIM(L587)&amp;"_ ","")&amp;TRIM(M587)&amp;". ")&amp;(
IF("B"=F587,IF(ISTEXT(N587),TRIM(N587)&amp;"_ ","")&amp;TRIM(O587),"")&amp;
IF("AS"=F587,IF(ISTEXT(P587),TRIM(P587)&amp;"_ ","")&amp;TRIM(Q587),"")&amp;
IF("RL"=F587,IF(ISTEXT(R587),TRIM(R587)&amp;"_ ","")&amp;TRIM(S587),"")
),
"")</f>
        <v>Code. ID</v>
      </c>
      <c r="J587" s="12"/>
      <c r="K587" s="9" t="s">
        <v>88</v>
      </c>
      <c r="L587" s="23"/>
      <c r="M587" s="6" t="s">
        <v>342</v>
      </c>
      <c r="N587" s="12"/>
      <c r="O587" s="6" t="s">
        <v>155</v>
      </c>
      <c r="P587" s="12"/>
      <c r="Q587" s="6"/>
      <c r="R587" s="12"/>
      <c r="S587" s="6"/>
      <c r="T587" s="9" t="s">
        <v>2289</v>
      </c>
      <c r="U587" s="29" t="s">
        <v>2333</v>
      </c>
    </row>
    <row r="588" spans="1:21" s="7" customFormat="1" ht="15.75" customHeight="1">
      <c r="A588" s="6"/>
      <c r="B588" s="6"/>
      <c r="C588" s="33"/>
      <c r="D588" s="5">
        <v>166</v>
      </c>
      <c r="E588" s="31" t="s">
        <v>2294</v>
      </c>
      <c r="F588" s="12" t="s">
        <v>157</v>
      </c>
      <c r="G588" s="29" t="s">
        <v>266</v>
      </c>
      <c r="H588" s="6" t="s">
        <v>343</v>
      </c>
      <c r="I588" s="6" t="str">
        <f>IF("DT"=G588,TRIM(M588)&amp;". Type","")&amp;
IF(AND(ISBLANK(F588),"CC"=G588),IF(ISTEXT(J588),TRIM(J588)&amp;"_ ","")&amp;TRIM(K588)&amp;". "&amp;IF(ISTEXT(L588),TRIM(L588)&amp;"_ ","")&amp;TRIM(M588),"")&amp;
IF("SC"=G588,IF(ISTEXT(J588),TRIM(J588)&amp;"_ ","")&amp;TRIM(K588)&amp;". "&amp;IF(ISTEXT(L588),TRIM(L588)&amp;"_ ","")&amp;TRIM(M588)&amp;". "&amp;IF(ISTEXT(N588),TRIM(N588)&amp;"_ ","")&amp;TRIM(O588),"")&amp;
IF(OR(AND("CC"=G588,ISTEXT(F588)),"BIE"=G588),
 IF(ISTEXT(J588),TRIM(J588)&amp;"_ ","")&amp;TRIM(K588)&amp;". "&amp;
IF("ID"=F588,
"ID",
IF(ISTEXT(L588),TRIM(L588)&amp;"_ ","")&amp;TRIM(M588)&amp;". ")&amp;(
IF("B"=F588,IF(ISTEXT(N588),TRIM(N588)&amp;"_ ","")&amp;TRIM(O588),"")&amp;
IF("AS"=F588,IF(ISTEXT(P588),TRIM(P588)&amp;"_ ","")&amp;TRIM(Q588),"")&amp;
IF("RL"=F588,IF(ISTEXT(R588),TRIM(R588)&amp;"_ ","")&amp;TRIM(S588),"")
),
"")</f>
        <v>Code. [Specified]. Name</v>
      </c>
      <c r="J588" s="12"/>
      <c r="K588" s="9" t="s">
        <v>88</v>
      </c>
      <c r="L588" s="23"/>
      <c r="M588" s="6" t="s">
        <v>344</v>
      </c>
      <c r="N588" s="12"/>
      <c r="O588" s="6" t="s">
        <v>2000</v>
      </c>
      <c r="P588" s="12"/>
      <c r="Q588" s="6"/>
      <c r="R588" s="12"/>
      <c r="S588" s="6"/>
      <c r="T588" s="9" t="s">
        <v>2288</v>
      </c>
      <c r="U588" s="29" t="s">
        <v>2329</v>
      </c>
    </row>
    <row r="589" spans="1:21" s="7" customFormat="1" ht="15.75" customHeight="1">
      <c r="A589" s="6"/>
      <c r="B589" s="6"/>
      <c r="C589" s="33"/>
      <c r="D589" s="5">
        <v>167</v>
      </c>
      <c r="E589" s="31" t="s">
        <v>2294</v>
      </c>
      <c r="F589" s="12" t="s">
        <v>157</v>
      </c>
      <c r="G589" s="29" t="s">
        <v>266</v>
      </c>
      <c r="H589" s="6" t="s">
        <v>345</v>
      </c>
      <c r="I589" s="6" t="str">
        <f>IF("DT"=G589,TRIM(M589)&amp;". Type","")&amp;
IF(AND(ISBLANK(F589),"CC"=G589),IF(ISTEXT(J589),TRIM(J589)&amp;"_ ","")&amp;TRIM(K589)&amp;". "&amp;IF(ISTEXT(L589),TRIM(L589)&amp;"_ ","")&amp;TRIM(M589),"")&amp;
IF("SC"=G589,IF(ISTEXT(J589),TRIM(J589)&amp;"_ ","")&amp;TRIM(K589)&amp;". "&amp;IF(ISTEXT(L589),TRIM(L589)&amp;"_ ","")&amp;TRIM(M589)&amp;". "&amp;IF(ISTEXT(N589),TRIM(N589)&amp;"_ ","")&amp;TRIM(O589),"")&amp;
IF(OR(AND("CC"=G589,ISTEXT(F589)),"BIE"=G589),
 IF(ISTEXT(J589),TRIM(J589)&amp;"_ ","")&amp;TRIM(K589)&amp;". "&amp;
IF("ID"=F589,
"ID",
IF(ISTEXT(L589),TRIM(L589)&amp;"_ ","")&amp;TRIM(M589)&amp;". ")&amp;(
IF("B"=F589,IF(ISTEXT(N589),TRIM(N589)&amp;"_ ","")&amp;TRIM(O589),"")&amp;
IF("AS"=F589,IF(ISTEXT(P589),TRIM(P589)&amp;"_ ","")&amp;TRIM(Q589),"")&amp;
IF("RL"=F589,IF(ISTEXT(R589),TRIM(R589)&amp;"_ ","")&amp;TRIM(S589),"")
),
"")</f>
        <v>Code. [Specified]. Indicator</v>
      </c>
      <c r="J589" s="12"/>
      <c r="K589" s="9" t="s">
        <v>88</v>
      </c>
      <c r="L589" s="23"/>
      <c r="M589" s="6" t="s">
        <v>166</v>
      </c>
      <c r="N589" s="12"/>
      <c r="O589" s="6" t="s">
        <v>2001</v>
      </c>
      <c r="P589" s="12"/>
      <c r="Q589" s="6"/>
      <c r="R589" s="12"/>
      <c r="S589" s="6"/>
      <c r="T589" s="9" t="s">
        <v>2290</v>
      </c>
      <c r="U589" s="29" t="s">
        <v>2329</v>
      </c>
    </row>
    <row r="590" spans="1:21" s="7" customFormat="1" ht="15.75" customHeight="1">
      <c r="A590" s="6"/>
      <c r="B590" s="6"/>
      <c r="C590" s="33"/>
      <c r="D590" s="5">
        <v>168</v>
      </c>
      <c r="E590" s="31" t="s">
        <v>2294</v>
      </c>
      <c r="F590" s="12" t="s">
        <v>157</v>
      </c>
      <c r="G590" s="29" t="s">
        <v>266</v>
      </c>
      <c r="H590" s="6" t="s">
        <v>346</v>
      </c>
      <c r="I590" s="6" t="str">
        <f>IF("DT"=G590,TRIM(M590)&amp;". Type","")&amp;
IF(AND(ISBLANK(F590),"CC"=G590),IF(ISTEXT(J590),TRIM(J590)&amp;"_ ","")&amp;TRIM(K590)&amp;". "&amp;IF(ISTEXT(L590),TRIM(L590)&amp;"_ ","")&amp;TRIM(M590),"")&amp;
IF("SC"=G590,IF(ISTEXT(J590),TRIM(J590)&amp;"_ ","")&amp;TRIM(K590)&amp;". "&amp;IF(ISTEXT(L590),TRIM(L590)&amp;"_ ","")&amp;TRIM(M590)&amp;". "&amp;IF(ISTEXT(N590),TRIM(N590)&amp;"_ ","")&amp;TRIM(O590),"")&amp;
IF(OR(AND("CC"=G590,ISTEXT(F590)),"BIE"=G590),
 IF(ISTEXT(J590),TRIM(J590)&amp;"_ ","")&amp;TRIM(K590)&amp;". "&amp;
IF("ID"=F590,
"ID",
IF(ISTEXT(L590),TRIM(L590)&amp;"_ ","")&amp;TRIM(M590)&amp;". ")&amp;(
IF("B"=F590,IF(ISTEXT(N590),TRIM(N590)&amp;"_ ","")&amp;TRIM(O590),"")&amp;
IF("AS"=F590,IF(ISTEXT(P590),TRIM(P590)&amp;"_ ","")&amp;TRIM(Q590),"")&amp;
IF("RL"=F590,IF(ISTEXT(R590),TRIM(R590)&amp;"_ ","")&amp;TRIM(S590),"")
),
"")</f>
        <v>Code. [Specified]. Identifier</v>
      </c>
      <c r="J590" s="12"/>
      <c r="K590" s="9" t="s">
        <v>88</v>
      </c>
      <c r="L590" s="23"/>
      <c r="M590" s="6" t="s">
        <v>166</v>
      </c>
      <c r="N590" s="12"/>
      <c r="O590" s="6" t="s">
        <v>155</v>
      </c>
      <c r="P590" s="12"/>
      <c r="Q590" s="6"/>
      <c r="R590" s="12"/>
      <c r="S590" s="6"/>
      <c r="T590" s="9" t="s">
        <v>2291</v>
      </c>
      <c r="U590" s="29" t="s">
        <v>2329</v>
      </c>
    </row>
    <row r="591" spans="1:21" s="7" customFormat="1" ht="15.75" customHeight="1">
      <c r="A591" s="6"/>
      <c r="B591" s="6"/>
      <c r="C591" s="33"/>
      <c r="D591" s="5">
        <v>169</v>
      </c>
      <c r="E591" s="31" t="s">
        <v>2294</v>
      </c>
      <c r="F591" s="12" t="s">
        <v>173</v>
      </c>
      <c r="G591" s="29" t="s">
        <v>266</v>
      </c>
      <c r="H591" s="6" t="s">
        <v>347</v>
      </c>
      <c r="I591" s="6" t="str">
        <f>IF("DT"=G591,TRIM(M591)&amp;". Type","")&amp;
IF(AND(ISBLANK(F591),"CC"=G591),IF(ISTEXT(J591),TRIM(J591)&amp;"_ ","")&amp;TRIM(K591)&amp;". "&amp;IF(ISTEXT(L591),TRIM(L591)&amp;"_ ","")&amp;TRIM(M591),"")&amp;
IF("SC"=G591,IF(ISTEXT(J591),TRIM(J591)&amp;"_ ","")&amp;TRIM(K591)&amp;". "&amp;IF(ISTEXT(L591),TRIM(L591)&amp;"_ ","")&amp;TRIM(M591)&amp;". "&amp;IF(ISTEXT(N591),TRIM(N591)&amp;"_ ","")&amp;TRIM(O591),"")&amp;
IF(OR(AND("CC"=G591,ISTEXT(F591)),"BIE"=G591),
 IF(ISTEXT(J591),TRIM(J591)&amp;"_ ","")&amp;TRIM(K591)&amp;". "&amp;
IF("ID"=F591,
"ID",
IF(ISTEXT(L591),TRIM(L591)&amp;"_ ","")&amp;TRIM(M591)&amp;". ")&amp;(
IF("B"=F591,IF(ISTEXT(N591),TRIM(N591)&amp;"_ ","")&amp;TRIM(O591),"")&amp;
IF("AS"=F591,IF(ISTEXT(P591),TRIM(P591)&amp;"_ ","")&amp;TRIM(Q591),"")&amp;
IF("RL"=F591,IF(ISTEXT(R591),TRIM(R591)&amp;"_ ","")&amp;TRIM(S591),"")
),
"")</f>
        <v>Code. [Specified]. [Object Class]</v>
      </c>
      <c r="J591" s="12"/>
      <c r="K591" s="9" t="s">
        <v>88</v>
      </c>
      <c r="L591" s="23"/>
      <c r="M591" s="6" t="s">
        <v>166</v>
      </c>
      <c r="N591" s="12"/>
      <c r="O591" s="6"/>
      <c r="P591" s="12"/>
      <c r="Q591" s="6"/>
      <c r="R591" s="12"/>
      <c r="S591" s="6" t="s">
        <v>348</v>
      </c>
      <c r="T591" s="9" t="s">
        <v>2264</v>
      </c>
      <c r="U591" s="29" t="s">
        <v>2329</v>
      </c>
    </row>
    <row r="592" spans="1:21" s="7" customFormat="1" ht="15.75" customHeight="1">
      <c r="A592" s="6" t="s">
        <v>627</v>
      </c>
      <c r="B592" s="6" t="s">
        <v>628</v>
      </c>
      <c r="C592" s="33"/>
      <c r="D592" s="5">
        <v>170</v>
      </c>
      <c r="E592" s="31" t="s">
        <v>2307</v>
      </c>
      <c r="F592" s="12" t="s">
        <v>149</v>
      </c>
      <c r="G592" s="29" t="s">
        <v>266</v>
      </c>
      <c r="H592" s="6" t="s">
        <v>629</v>
      </c>
      <c r="I592" s="6" t="str">
        <f>IF("DT"=G592,TRIM(M592)&amp;". Type","")&amp;
IF(AND(ISBLANK(F592),"CC"=G592),IF(ISTEXT(J592),TRIM(J592)&amp;"_ ","")&amp;TRIM(K592)&amp;". "&amp;IF(ISTEXT(L592),TRIM(L592)&amp;"_ ","")&amp;TRIM(M592),"")&amp;
IF("SC"=G592,IF(ISTEXT(J592),TRIM(J592)&amp;"_ ","")&amp;TRIM(K592)&amp;". "&amp;IF(ISTEXT(L592),TRIM(L592)&amp;"_ ","")&amp;TRIM(M592)&amp;". "&amp;IF(ISTEXT(N592),TRIM(N592)&amp;"_ ","")&amp;TRIM(O592),"")&amp;
IF(OR(AND("CC"=G592,ISTEXT(F592)),"BIE"=G592),
 IF(ISTEXT(J592),TRIM(J592)&amp;"_ ","")&amp;TRIM(K592)&amp;". "&amp;
IF("ID"=F592,
"ID",
IF(ISTEXT(L592),TRIM(L592)&amp;"_ ","")&amp;TRIM(M592)&amp;". ")&amp;(
IF("B"=F592,IF(ISTEXT(N592),TRIM(N592)&amp;"_ ","")&amp;TRIM(O592),"")&amp;
IF("AS"=F592,IF(ISTEXT(P592),TRIM(P592)&amp;"_ ","")&amp;TRIM(Q592),"")&amp;
IF("RL"=F592,IF(ISTEXT(R592),TRIM(R592)&amp;"_ ","")&amp;TRIM(S592),"")
),
"")</f>
        <v xml:space="preserve">Account Segment_ List. Detail. </v>
      </c>
      <c r="J592" s="23" t="s">
        <v>1893</v>
      </c>
      <c r="K592" s="9" t="s">
        <v>1717</v>
      </c>
      <c r="L592" s="23"/>
      <c r="M592" s="6" t="s">
        <v>268</v>
      </c>
      <c r="N592" s="12"/>
      <c r="O592" s="6"/>
      <c r="P592" s="12"/>
      <c r="Q592" s="6"/>
      <c r="R592" s="12"/>
      <c r="S592" s="6"/>
      <c r="T592" s="9" t="s">
        <v>2192</v>
      </c>
      <c r="U592" s="29"/>
    </row>
    <row r="593" spans="1:21" s="7" customFormat="1" ht="15.75" customHeight="1">
      <c r="A593" s="6" t="s">
        <v>627</v>
      </c>
      <c r="B593" s="6" t="s">
        <v>630</v>
      </c>
      <c r="C593" s="33" t="s">
        <v>389</v>
      </c>
      <c r="D593" s="5">
        <v>171</v>
      </c>
      <c r="E593" s="31" t="s">
        <v>2307</v>
      </c>
      <c r="F593" s="12" t="s">
        <v>173</v>
      </c>
      <c r="G593" s="29" t="s">
        <v>266</v>
      </c>
      <c r="H593" s="6" t="s">
        <v>245</v>
      </c>
      <c r="I593" s="6" t="str">
        <f>IF("DT"=G593,TRIM(M593)&amp;". Type","")&amp;
IF(AND(ISBLANK(F593),"CC"=G593),IF(ISTEXT(J593),TRIM(J593)&amp;"_ ","")&amp;TRIM(K593)&amp;". "&amp;IF(ISTEXT(L593),TRIM(L593)&amp;"_ ","")&amp;TRIM(M593),"")&amp;
IF("SC"=G593,IF(ISTEXT(J593),TRIM(J593)&amp;"_ ","")&amp;TRIM(K593)&amp;". "&amp;IF(ISTEXT(L593),TRIM(L593)&amp;"_ ","")&amp;TRIM(M593)&amp;". "&amp;IF(ISTEXT(N593),TRIM(N593)&amp;"_ ","")&amp;TRIM(O593),"")&amp;
IF(OR(AND("CC"=G593,ISTEXT(F593)),"BIE"=G593),
 IF(ISTEXT(J593),TRIM(J593)&amp;"_ ","")&amp;TRIM(K593)&amp;". "&amp;
IF("ID"=F593,
"ID",
IF(ISTEXT(L593),TRIM(L593)&amp;"_ ","")&amp;TRIM(M593)&amp;". ")&amp;(
IF("B"=F593,IF(ISTEXT(N593),TRIM(N593)&amp;"_ ","")&amp;TRIM(O593),"")&amp;
IF("AS"=F593,IF(ISTEXT(P593),TRIM(P593)&amp;"_ ","")&amp;TRIM(Q593),"")&amp;
IF("RL"=F593,IF(ISTEXT(R593),TRIM(R593)&amp;"_ ","")&amp;TRIM(S593),"")
),
"")</f>
        <v>Account Segment_ List. Spefified. Employee_ Person</v>
      </c>
      <c r="J593" s="23" t="s">
        <v>1893</v>
      </c>
      <c r="K593" s="9" t="s">
        <v>1717</v>
      </c>
      <c r="L593" s="23"/>
      <c r="M593" s="6" t="s">
        <v>631</v>
      </c>
      <c r="N593" s="12"/>
      <c r="O593" s="6"/>
      <c r="P593" s="12"/>
      <c r="Q593" s="6"/>
      <c r="R593" s="12" t="s">
        <v>2310</v>
      </c>
      <c r="S593" s="6" t="s">
        <v>220</v>
      </c>
      <c r="T593" s="9" t="s">
        <v>2758</v>
      </c>
      <c r="U593" s="29" t="s">
        <v>2329</v>
      </c>
    </row>
    <row r="594" spans="1:21" s="7" customFormat="1" ht="15.75" customHeight="1">
      <c r="A594" s="6" t="s">
        <v>627</v>
      </c>
      <c r="B594" s="6" t="s">
        <v>632</v>
      </c>
      <c r="C594" s="33" t="s">
        <v>389</v>
      </c>
      <c r="D594" s="5">
        <v>172</v>
      </c>
      <c r="E594" s="31" t="s">
        <v>2307</v>
      </c>
      <c r="F594" s="12" t="s">
        <v>173</v>
      </c>
      <c r="G594" s="29" t="s">
        <v>266</v>
      </c>
      <c r="H594" s="6" t="s">
        <v>242</v>
      </c>
      <c r="I594" s="6" t="str">
        <f>IF("DT"=G594,TRIM(M594)&amp;". Type","")&amp;
IF(AND(ISBLANK(F594),"CC"=G594),IF(ISTEXT(J594),TRIM(J594)&amp;"_ ","")&amp;TRIM(K594)&amp;". "&amp;IF(ISTEXT(L594),TRIM(L594)&amp;"_ ","")&amp;TRIM(M594),"")&amp;
IF("SC"=G594,IF(ISTEXT(J594),TRIM(J594)&amp;"_ ","")&amp;TRIM(K594)&amp;". "&amp;IF(ISTEXT(L594),TRIM(L594)&amp;"_ ","")&amp;TRIM(M594)&amp;". "&amp;IF(ISTEXT(N594),TRIM(N594)&amp;"_ ","")&amp;TRIM(O594),"")&amp;
IF(OR(AND("CC"=G594,ISTEXT(F594)),"BIE"=G594),
 IF(ISTEXT(J594),TRIM(J594)&amp;"_ ","")&amp;TRIM(K594)&amp;". "&amp;
IF("ID"=F594,
"ID",
IF(ISTEXT(L594),TRIM(L594)&amp;"_ ","")&amp;TRIM(M594)&amp;". ")&amp;(
IF("B"=F594,IF(ISTEXT(N594),TRIM(N594)&amp;"_ ","")&amp;TRIM(O594),"")&amp;
IF("AS"=F594,IF(ISTEXT(P594),TRIM(P594)&amp;"_ ","")&amp;TRIM(Q594),"")&amp;
IF("RL"=F594,IF(ISTEXT(R594),TRIM(R594)&amp;"_ ","")&amp;TRIM(S594),"")
),
"")</f>
        <v>Account Segment_ List. Spefified. Project_ List</v>
      </c>
      <c r="J594" s="23" t="s">
        <v>1893</v>
      </c>
      <c r="K594" s="9" t="s">
        <v>1717</v>
      </c>
      <c r="L594" s="23"/>
      <c r="M594" s="6" t="s">
        <v>631</v>
      </c>
      <c r="N594" s="12"/>
      <c r="O594" s="6"/>
      <c r="P594" s="12"/>
      <c r="Q594" s="6"/>
      <c r="R594" s="12" t="s">
        <v>2099</v>
      </c>
      <c r="S594" s="6" t="s">
        <v>1738</v>
      </c>
      <c r="T594" s="9" t="s">
        <v>2759</v>
      </c>
      <c r="U594" s="29" t="s">
        <v>2329</v>
      </c>
    </row>
    <row r="595" spans="1:21" s="7" customFormat="1" ht="15.75" customHeight="1">
      <c r="A595" s="6" t="s">
        <v>627</v>
      </c>
      <c r="B595" s="6" t="s">
        <v>633</v>
      </c>
      <c r="C595" s="33" t="s">
        <v>389</v>
      </c>
      <c r="D595" s="5">
        <v>173</v>
      </c>
      <c r="E595" s="31" t="s">
        <v>2307</v>
      </c>
      <c r="F595" s="12" t="s">
        <v>173</v>
      </c>
      <c r="G595" s="29" t="s">
        <v>266</v>
      </c>
      <c r="H595" s="6" t="s">
        <v>634</v>
      </c>
      <c r="I595" s="6" t="str">
        <f>IF("DT"=G595,TRIM(M595)&amp;". Type","")&amp;
IF(AND(ISBLANK(F595),"CC"=G595),IF(ISTEXT(J595),TRIM(J595)&amp;"_ ","")&amp;TRIM(K595)&amp;". "&amp;IF(ISTEXT(L595),TRIM(L595)&amp;"_ ","")&amp;TRIM(M595),"")&amp;
IF("SC"=G595,IF(ISTEXT(J595),TRIM(J595)&amp;"_ ","")&amp;TRIM(K595)&amp;". "&amp;IF(ISTEXT(L595),TRIM(L595)&amp;"_ ","")&amp;TRIM(M595)&amp;". "&amp;IF(ISTEXT(N595),TRIM(N595)&amp;"_ ","")&amp;TRIM(O595),"")&amp;
IF(OR(AND("CC"=G595,ISTEXT(F595)),"BIE"=G595),
 IF(ISTEXT(J595),TRIM(J595)&amp;"_ ","")&amp;TRIM(K595)&amp;". "&amp;
IF("ID"=F595,
"ID",
IF(ISTEXT(L595),TRIM(L595)&amp;"_ ","")&amp;TRIM(M595)&amp;". ")&amp;(
IF("B"=F595,IF(ISTEXT(N595),TRIM(N595)&amp;"_ ","")&amp;TRIM(O595),"")&amp;
IF("AS"=F595,IF(ISTEXT(P595),TRIM(P595)&amp;"_ ","")&amp;TRIM(Q595),"")&amp;
IF("RL"=F595,IF(ISTEXT(R595),TRIM(R595)&amp;"_ ","")&amp;TRIM(S595),"")
),
"")</f>
        <v>Account Segment_ List. Spefified. Bank Account_ List</v>
      </c>
      <c r="J595" s="23" t="s">
        <v>1893</v>
      </c>
      <c r="K595" s="9" t="s">
        <v>1717</v>
      </c>
      <c r="L595" s="23"/>
      <c r="M595" s="6" t="s">
        <v>631</v>
      </c>
      <c r="N595" s="12"/>
      <c r="O595" s="6"/>
      <c r="P595" s="12"/>
      <c r="Q595" s="6"/>
      <c r="R595" s="12" t="s">
        <v>634</v>
      </c>
      <c r="S595" s="6" t="s">
        <v>1738</v>
      </c>
      <c r="T595" s="9" t="s">
        <v>2760</v>
      </c>
      <c r="U595" s="29" t="s">
        <v>2329</v>
      </c>
    </row>
    <row r="596" spans="1:21" s="7" customFormat="1" ht="15.75" customHeight="1">
      <c r="A596" s="6" t="s">
        <v>627</v>
      </c>
      <c r="B596" s="6" t="s">
        <v>636</v>
      </c>
      <c r="C596" s="33" t="s">
        <v>502</v>
      </c>
      <c r="D596" s="5">
        <v>174</v>
      </c>
      <c r="E596" s="31" t="s">
        <v>2307</v>
      </c>
      <c r="F596" s="12" t="s">
        <v>173</v>
      </c>
      <c r="G596" s="29" t="s">
        <v>266</v>
      </c>
      <c r="H596" s="6" t="s">
        <v>637</v>
      </c>
      <c r="I596" s="6" t="str">
        <f>IF("DT"=G596,TRIM(M596)&amp;". Type","")&amp;
IF(AND(ISBLANK(F596),"CC"=G596),IF(ISTEXT(J596),TRIM(J596)&amp;"_ ","")&amp;TRIM(K596)&amp;". "&amp;IF(ISTEXT(L596),TRIM(L596)&amp;"_ ","")&amp;TRIM(M596),"")&amp;
IF("SC"=G596,IF(ISTEXT(J596),TRIM(J596)&amp;"_ ","")&amp;TRIM(K596)&amp;". "&amp;IF(ISTEXT(L596),TRIM(L596)&amp;"_ ","")&amp;TRIM(M596)&amp;". "&amp;IF(ISTEXT(N596),TRIM(N596)&amp;"_ ","")&amp;TRIM(O596),"")&amp;
IF(OR(AND("CC"=G596,ISTEXT(F596)),"BIE"=G596),
 IF(ISTEXT(J596),TRIM(J596)&amp;"_ ","")&amp;TRIM(K596)&amp;". "&amp;
IF("ID"=F596,
"ID",
IF(ISTEXT(L596),TRIM(L596)&amp;"_ ","")&amp;TRIM(M596)&amp;". ")&amp;(
IF("B"=F596,IF(ISTEXT(N596),TRIM(N596)&amp;"_ ","")&amp;TRIM(O596),"")&amp;
IF("AS"=F596,IF(ISTEXT(P596),TRIM(P596)&amp;"_ ","")&amp;TRIM(Q596),"")&amp;
IF("RL"=F596,IF(ISTEXT(R596),TRIM(R596)&amp;"_ ","")&amp;TRIM(S596),"")
),
"")</f>
        <v>Account Segment_ List. X. Account Segment_ List</v>
      </c>
      <c r="J596" s="23" t="s">
        <v>1893</v>
      </c>
      <c r="K596" s="9" t="s">
        <v>1717</v>
      </c>
      <c r="L596" s="23"/>
      <c r="M596" s="6" t="s">
        <v>440</v>
      </c>
      <c r="N596" s="12"/>
      <c r="O596" s="6"/>
      <c r="P596" s="12"/>
      <c r="Q596" s="6"/>
      <c r="R596" s="12" t="s">
        <v>2343</v>
      </c>
      <c r="S596" s="6" t="s">
        <v>1738</v>
      </c>
      <c r="T596" s="9" t="s">
        <v>2258</v>
      </c>
      <c r="U596" s="29" t="s">
        <v>2329</v>
      </c>
    </row>
    <row r="597" spans="1:21" s="35" customFormat="1" ht="15.75" customHeight="1">
      <c r="A597" s="6" t="s">
        <v>388</v>
      </c>
      <c r="B597" s="6"/>
      <c r="C597" s="33"/>
      <c r="D597" s="5">
        <v>175</v>
      </c>
      <c r="E597" s="31" t="s">
        <v>2307</v>
      </c>
      <c r="F597" s="12" t="s">
        <v>149</v>
      </c>
      <c r="G597" s="29" t="s">
        <v>266</v>
      </c>
      <c r="H597" s="6" t="s">
        <v>243</v>
      </c>
      <c r="I597" s="6" t="str">
        <f>IF("DT"=G597,TRIM(M597)&amp;". Type","")&amp;
IF(AND(ISBLANK(F597),"CC"=G597),IF(ISTEXT(J597),TRIM(J597)&amp;"_ ","")&amp;TRIM(K597)&amp;". "&amp;IF(ISTEXT(L597),TRIM(L597)&amp;"_ ","")&amp;TRIM(M597),"")&amp;
IF("SC"=G597,IF(ISTEXT(J597),TRIM(J597)&amp;"_ ","")&amp;TRIM(K597)&amp;". "&amp;IF(ISTEXT(L597),TRIM(L597)&amp;"_ ","")&amp;TRIM(M597)&amp;". "&amp;IF(ISTEXT(N597),TRIM(N597)&amp;"_ ","")&amp;TRIM(O597),"")&amp;
IF(OR(AND("CC"=G597,ISTEXT(F597)),"BIE"=G597),
 IF(ISTEXT(J597),TRIM(J597)&amp;"_ ","")&amp;TRIM(K597)&amp;". "&amp;
IF("ID"=F597,
"ID",
IF(ISTEXT(L597),TRIM(L597)&amp;"_ ","")&amp;TRIM(M597)&amp;". ")&amp;(
IF("B"=F597,IF(ISTEXT(N597),TRIM(N597)&amp;"_ ","")&amp;TRIM(O597),"")&amp;
IF("AS"=F597,IF(ISTEXT(P597),TRIM(P597)&amp;"_ ","")&amp;TRIM(Q597),"")&amp;
IF("RL"=F597,IF(ISTEXT(R597),TRIM(R597)&amp;"_ ","")&amp;TRIM(S597),"")
),
"")</f>
        <v xml:space="preserve">Contract. Detail. </v>
      </c>
      <c r="J597" s="12"/>
      <c r="K597" s="9" t="s">
        <v>1920</v>
      </c>
      <c r="L597" s="23"/>
      <c r="M597" s="6" t="s">
        <v>268</v>
      </c>
      <c r="N597" s="12"/>
      <c r="O597" s="6"/>
      <c r="P597" s="12"/>
      <c r="Q597" s="6"/>
      <c r="R597" s="12"/>
      <c r="S597" s="6"/>
      <c r="T597" s="9" t="s">
        <v>2170</v>
      </c>
      <c r="U597" s="29"/>
    </row>
    <row r="598" spans="1:21" s="35" customFormat="1" ht="15.75" customHeight="1">
      <c r="A598" s="6" t="s">
        <v>388</v>
      </c>
      <c r="B598" s="6"/>
      <c r="C598" s="33" t="s">
        <v>389</v>
      </c>
      <c r="D598" s="5">
        <v>176</v>
      </c>
      <c r="E598" s="31" t="s">
        <v>2307</v>
      </c>
      <c r="F598" s="8" t="s">
        <v>153</v>
      </c>
      <c r="G598" s="29" t="s">
        <v>266</v>
      </c>
      <c r="H598" s="6" t="s">
        <v>240</v>
      </c>
      <c r="I598" s="6" t="str">
        <f>IF("DT"=G598,TRIM(M598)&amp;". Type","")&amp;
IF(AND(ISBLANK(F598),"CC"=G598),IF(ISTEXT(J598),TRIM(J598)&amp;"_ ","")&amp;TRIM(K598)&amp;". "&amp;IF(ISTEXT(L598),TRIM(L598)&amp;"_ ","")&amp;TRIM(M598),"")&amp;
IF("SC"=G598,IF(ISTEXT(J598),TRIM(J598)&amp;"_ ","")&amp;TRIM(K598)&amp;". "&amp;IF(ISTEXT(L598),TRIM(L598)&amp;"_ ","")&amp;TRIM(M598)&amp;". "&amp;IF(ISTEXT(N598),TRIM(N598)&amp;"_ ","")&amp;TRIM(O598),"")&amp;
IF(OR(AND("CC"=G598,ISTEXT(F598)),"BIE"=G598),
 IF(ISTEXT(J598),TRIM(J598)&amp;"_ ","")&amp;TRIM(K598)&amp;". "&amp;
IF("ID"=F598,
"ID",
IF(ISTEXT(L598),TRIM(L598)&amp;"_ ","")&amp;TRIM(M598)&amp;". ")&amp;(
IF("B"=F598,IF(ISTEXT(N598),TRIM(N598)&amp;"_ ","")&amp;TRIM(O598),"")&amp;
IF("AS"=F598,IF(ISTEXT(P598),TRIM(P598)&amp;"_ ","")&amp;TRIM(Q598),"")&amp;
IF("RL"=F598,IF(ISTEXT(R598),TRIM(R598)&amp;"_ ","")&amp;TRIM(S598),"")
),
"")</f>
        <v>Contract. ID</v>
      </c>
      <c r="J598" s="12"/>
      <c r="K598" s="9" t="s">
        <v>1920</v>
      </c>
      <c r="L598" s="23"/>
      <c r="M598" s="6" t="s">
        <v>154</v>
      </c>
      <c r="N598" s="12"/>
      <c r="O598" s="6" t="s">
        <v>155</v>
      </c>
      <c r="P598" s="12"/>
      <c r="Q598" s="6"/>
      <c r="R598" s="12"/>
      <c r="S598" s="6"/>
      <c r="T598" s="9" t="s">
        <v>2613</v>
      </c>
      <c r="U598" s="29" t="s">
        <v>2329</v>
      </c>
    </row>
    <row r="599" spans="1:21" s="35" customFormat="1" ht="15.75" customHeight="1">
      <c r="A599" s="6" t="s">
        <v>388</v>
      </c>
      <c r="B599" s="6"/>
      <c r="C599" s="33" t="s">
        <v>390</v>
      </c>
      <c r="D599" s="5">
        <v>177</v>
      </c>
      <c r="E599" s="31" t="s">
        <v>2307</v>
      </c>
      <c r="F599" s="8" t="s">
        <v>157</v>
      </c>
      <c r="G599" s="29" t="s">
        <v>266</v>
      </c>
      <c r="H599" s="6" t="s">
        <v>391</v>
      </c>
      <c r="I599" s="6" t="str">
        <f>IF("DT"=G599,TRIM(M599)&amp;". Type","")&amp;
IF(AND(ISBLANK(F599),"CC"=G599),IF(ISTEXT(J599),TRIM(J599)&amp;"_ ","")&amp;TRIM(K599)&amp;". "&amp;IF(ISTEXT(L599),TRIM(L599)&amp;"_ ","")&amp;TRIM(M599),"")&amp;
IF("SC"=G599,IF(ISTEXT(J599),TRIM(J599)&amp;"_ ","")&amp;TRIM(K599)&amp;". "&amp;IF(ISTEXT(L599),TRIM(L599)&amp;"_ ","")&amp;TRIM(M599)&amp;". "&amp;IF(ISTEXT(N599),TRIM(N599)&amp;"_ ","")&amp;TRIM(O599),"")&amp;
IF(OR(AND("CC"=G599,ISTEXT(F599)),"BIE"=G599),
 IF(ISTEXT(J599),TRIM(J599)&amp;"_ ","")&amp;TRIM(K599)&amp;". "&amp;
IF("ID"=F599,
"ID",
IF(ISTEXT(L599),TRIM(L599)&amp;"_ ","")&amp;TRIM(M599)&amp;". ")&amp;(
IF("B"=F599,IF(ISTEXT(N599),TRIM(N599)&amp;"_ ","")&amp;TRIM(O599),"")&amp;
IF("AS"=F599,IF(ISTEXT(P599),TRIM(P599)&amp;"_ ","")&amp;TRIM(Q599),"")&amp;
IF("RL"=F599,IF(ISTEXT(R599),TRIM(R599)&amp;"_ ","")&amp;TRIM(S599),"")
),
"")</f>
        <v>Contract. Contract Number. Text</v>
      </c>
      <c r="J599" s="12"/>
      <c r="K599" s="9" t="s">
        <v>1920</v>
      </c>
      <c r="L599" s="23"/>
      <c r="M599" s="6" t="s">
        <v>392</v>
      </c>
      <c r="N599" s="12"/>
      <c r="O599" s="6" t="s">
        <v>30</v>
      </c>
      <c r="P599" s="12"/>
      <c r="Q599" s="6"/>
      <c r="R599" s="12"/>
      <c r="S599" s="6"/>
      <c r="T599" s="9" t="s">
        <v>393</v>
      </c>
      <c r="U599" s="29" t="s">
        <v>2329</v>
      </c>
    </row>
    <row r="600" spans="1:21" s="35" customFormat="1" ht="15.75" customHeight="1">
      <c r="A600" s="6" t="s">
        <v>388</v>
      </c>
      <c r="B600" s="6" t="s">
        <v>394</v>
      </c>
      <c r="C600" s="33" t="s">
        <v>390</v>
      </c>
      <c r="D600" s="5">
        <v>178</v>
      </c>
      <c r="E600" s="31" t="s">
        <v>2307</v>
      </c>
      <c r="F600" s="8" t="s">
        <v>157</v>
      </c>
      <c r="G600" s="29" t="s">
        <v>266</v>
      </c>
      <c r="H600" s="6" t="s">
        <v>395</v>
      </c>
      <c r="I600" s="6" t="str">
        <f>IF("DT"=G600,TRIM(M600)&amp;". Type","")&amp;
IF(AND(ISBLANK(F600),"CC"=G600),IF(ISTEXT(J600),TRIM(J600)&amp;"_ ","")&amp;TRIM(K600)&amp;". "&amp;IF(ISTEXT(L600),TRIM(L600)&amp;"_ ","")&amp;TRIM(M600),"")&amp;
IF("SC"=G600,IF(ISTEXT(J600),TRIM(J600)&amp;"_ ","")&amp;TRIM(K600)&amp;". "&amp;IF(ISTEXT(L600),TRIM(L600)&amp;"_ ","")&amp;TRIM(M600)&amp;". "&amp;IF(ISTEXT(N600),TRIM(N600)&amp;"_ ","")&amp;TRIM(O600),"")&amp;
IF(OR(AND("CC"=G600,ISTEXT(F600)),"BIE"=G600),
 IF(ISTEXT(J600),TRIM(J600)&amp;"_ ","")&amp;TRIM(K600)&amp;". "&amp;
IF("ID"=F600,
"ID",
IF(ISTEXT(L600),TRIM(L600)&amp;"_ ","")&amp;TRIM(M600)&amp;". ")&amp;(
IF("B"=F600,IF(ISTEXT(N600),TRIM(N600)&amp;"_ ","")&amp;TRIM(O600),"")&amp;
IF("AS"=F600,IF(ISTEXT(P600),TRIM(P600)&amp;"_ ","")&amp;TRIM(Q600),"")&amp;
IF("RL"=F600,IF(ISTEXT(R600),TRIM(R600)&amp;"_ ","")&amp;TRIM(S600),"")
),
"")</f>
        <v>Contract. Type Name. Name</v>
      </c>
      <c r="J600" s="12"/>
      <c r="K600" s="9" t="s">
        <v>1920</v>
      </c>
      <c r="L600" s="23"/>
      <c r="M600" s="6" t="s">
        <v>503</v>
      </c>
      <c r="N600" s="12"/>
      <c r="O600" s="6" t="s">
        <v>213</v>
      </c>
      <c r="P600" s="12"/>
      <c r="Q600" s="6"/>
      <c r="R600" s="12"/>
      <c r="S600" s="6"/>
      <c r="T600" s="9" t="s">
        <v>396</v>
      </c>
      <c r="U600" s="29" t="s">
        <v>2329</v>
      </c>
    </row>
    <row r="601" spans="1:21" s="7" customFormat="1" ht="15.75" customHeight="1">
      <c r="A601" s="6" t="s">
        <v>388</v>
      </c>
      <c r="B601" s="6" t="s">
        <v>397</v>
      </c>
      <c r="C601" s="33" t="s">
        <v>302</v>
      </c>
      <c r="D601" s="5">
        <v>179</v>
      </c>
      <c r="E601" s="31" t="s">
        <v>2307</v>
      </c>
      <c r="F601" s="12" t="s">
        <v>157</v>
      </c>
      <c r="G601" s="29" t="s">
        <v>266</v>
      </c>
      <c r="H601" s="6" t="s">
        <v>398</v>
      </c>
      <c r="I601" s="6" t="str">
        <f>IF("DT"=G601,TRIM(M601)&amp;". Type","")&amp;
IF(AND(ISBLANK(F601),"CC"=G601),IF(ISTEXT(J601),TRIM(J601)&amp;"_ ","")&amp;TRIM(K601)&amp;". "&amp;IF(ISTEXT(L601),TRIM(L601)&amp;"_ ","")&amp;TRIM(M601),"")&amp;
IF("SC"=G601,IF(ISTEXT(J601),TRIM(J601)&amp;"_ ","")&amp;TRIM(K601)&amp;". "&amp;IF(ISTEXT(L601),TRIM(L601)&amp;"_ ","")&amp;TRIM(M601)&amp;". "&amp;IF(ISTEXT(N601),TRIM(N601)&amp;"_ ","")&amp;TRIM(O601),"")&amp;
IF(OR(AND("CC"=G601,ISTEXT(F601)),"BIE"=G601),
 IF(ISTEXT(J601),TRIM(J601)&amp;"_ ","")&amp;TRIM(K601)&amp;". "&amp;
IF("ID"=F601,
"ID",
IF(ISTEXT(L601),TRIM(L601)&amp;"_ ","")&amp;TRIM(M601)&amp;". ")&amp;(
IF("B"=F601,IF(ISTEXT(N601),TRIM(N601)&amp;"_ ","")&amp;TRIM(O601),"")&amp;
IF("AS"=F601,IF(ISTEXT(P601),TRIM(P601)&amp;"_ ","")&amp;TRIM(Q601),"")&amp;
IF("RL"=F601,IF(ISTEXT(R601),TRIM(R601)&amp;"_ ","")&amp;TRIM(S601),"")
),
"")</f>
        <v>Contract. Beginning. Date</v>
      </c>
      <c r="J601" s="12"/>
      <c r="K601" s="9" t="s">
        <v>1920</v>
      </c>
      <c r="L601" s="22"/>
      <c r="M601" s="9" t="s">
        <v>399</v>
      </c>
      <c r="N601" s="23"/>
      <c r="O601" s="6" t="s">
        <v>171</v>
      </c>
      <c r="P601" s="12"/>
      <c r="Q601" s="6"/>
      <c r="R601" s="12"/>
      <c r="S601" s="6"/>
      <c r="T601" s="9" t="s">
        <v>400</v>
      </c>
      <c r="U601" s="29" t="s">
        <v>2329</v>
      </c>
    </row>
    <row r="602" spans="1:21" s="7" customFormat="1" ht="15.75" customHeight="1">
      <c r="A602" s="6" t="s">
        <v>388</v>
      </c>
      <c r="B602" s="6" t="s">
        <v>401</v>
      </c>
      <c r="C602" s="33" t="s">
        <v>302</v>
      </c>
      <c r="D602" s="5">
        <v>180</v>
      </c>
      <c r="E602" s="31" t="s">
        <v>2307</v>
      </c>
      <c r="F602" s="12" t="s">
        <v>157</v>
      </c>
      <c r="G602" s="29" t="s">
        <v>266</v>
      </c>
      <c r="H602" s="6" t="s">
        <v>402</v>
      </c>
      <c r="I602" s="6" t="str">
        <f>IF("DT"=G602,TRIM(M602)&amp;". Type","")&amp;
IF(AND(ISBLANK(F602),"CC"=G602),IF(ISTEXT(J602),TRIM(J602)&amp;"_ ","")&amp;TRIM(K602)&amp;". "&amp;IF(ISTEXT(L602),TRIM(L602)&amp;"_ ","")&amp;TRIM(M602),"")&amp;
IF("SC"=G602,IF(ISTEXT(J602),TRIM(J602)&amp;"_ ","")&amp;TRIM(K602)&amp;". "&amp;IF(ISTEXT(L602),TRIM(L602)&amp;"_ ","")&amp;TRIM(M602)&amp;". "&amp;IF(ISTEXT(N602),TRIM(N602)&amp;"_ ","")&amp;TRIM(O602),"")&amp;
IF(OR(AND("CC"=G602,ISTEXT(F602)),"BIE"=G602),
 IF(ISTEXT(J602),TRIM(J602)&amp;"_ ","")&amp;TRIM(K602)&amp;". "&amp;
IF("ID"=F602,
"ID",
IF(ISTEXT(L602),TRIM(L602)&amp;"_ ","")&amp;TRIM(M602)&amp;". ")&amp;(
IF("B"=F602,IF(ISTEXT(N602),TRIM(N602)&amp;"_ ","")&amp;TRIM(O602),"")&amp;
IF("AS"=F602,IF(ISTEXT(P602),TRIM(P602)&amp;"_ ","")&amp;TRIM(Q602),"")&amp;
IF("RL"=F602,IF(ISTEXT(R602),TRIM(R602)&amp;"_ ","")&amp;TRIM(S602),"")
),
"")</f>
        <v>Contract. Ending. Date</v>
      </c>
      <c r="J602" s="12"/>
      <c r="K602" s="9" t="s">
        <v>1920</v>
      </c>
      <c r="L602" s="22"/>
      <c r="M602" s="9" t="s">
        <v>403</v>
      </c>
      <c r="N602" s="23"/>
      <c r="O602" s="6" t="s">
        <v>171</v>
      </c>
      <c r="P602" s="12"/>
      <c r="Q602" s="6"/>
      <c r="R602" s="12"/>
      <c r="S602" s="6"/>
      <c r="T602" s="9" t="s">
        <v>404</v>
      </c>
      <c r="U602" s="29" t="s">
        <v>2329</v>
      </c>
    </row>
    <row r="603" spans="1:21" s="7" customFormat="1" ht="15.75" customHeight="1">
      <c r="A603" s="6" t="s">
        <v>388</v>
      </c>
      <c r="B603" s="6" t="s">
        <v>423</v>
      </c>
      <c r="C603" s="33" t="s">
        <v>389</v>
      </c>
      <c r="D603" s="5">
        <v>181</v>
      </c>
      <c r="E603" s="31" t="s">
        <v>2307</v>
      </c>
      <c r="F603" s="12" t="s">
        <v>173</v>
      </c>
      <c r="G603" s="29" t="s">
        <v>266</v>
      </c>
      <c r="H603" s="6" t="s">
        <v>424</v>
      </c>
      <c r="I603" s="6" t="str">
        <f>IF("DT"=G603,TRIM(M603)&amp;". Type","")&amp;
IF(AND(ISBLANK(F603),"CC"=G603),IF(ISTEXT(J603),TRIM(J603)&amp;"_ ","")&amp;TRIM(K603)&amp;". "&amp;IF(ISTEXT(L603),TRIM(L603)&amp;"_ ","")&amp;TRIM(M603),"")&amp;
IF("SC"=G603,IF(ISTEXT(J603),TRIM(J603)&amp;"_ ","")&amp;TRIM(K603)&amp;". "&amp;IF(ISTEXT(L603),TRIM(L603)&amp;"_ ","")&amp;TRIM(M603)&amp;". "&amp;IF(ISTEXT(N603),TRIM(N603)&amp;"_ ","")&amp;TRIM(O603),"")&amp;
IF(OR(AND("CC"=G603,ISTEXT(F603)),"BIE"=G603),
 IF(ISTEXT(J603),TRIM(J603)&amp;"_ ","")&amp;TRIM(K603)&amp;". "&amp;
IF("ID"=F603,
"ID",
IF(ISTEXT(L603),TRIM(L603)&amp;"_ ","")&amp;TRIM(M603)&amp;". ")&amp;(
IF("B"=F603,IF(ISTEXT(N603),TRIM(N603)&amp;"_ ","")&amp;TRIM(O603),"")&amp;
IF("AS"=F603,IF(ISTEXT(P603),TRIM(P603)&amp;"_ ","")&amp;TRIM(Q603),"")&amp;
IF("RL"=F603,IF(ISTEXT(R603),TRIM(R603)&amp;"_ ","")&amp;TRIM(S603),"")
),
"")</f>
        <v>Contract. Recorded. Settlement Method_ List</v>
      </c>
      <c r="J603" s="12"/>
      <c r="K603" s="9" t="s">
        <v>1920</v>
      </c>
      <c r="L603" s="23"/>
      <c r="M603" s="6" t="s">
        <v>1138</v>
      </c>
      <c r="N603" s="12"/>
      <c r="O603" s="6"/>
      <c r="P603" s="12"/>
      <c r="Q603" s="6"/>
      <c r="R603" s="12" t="s">
        <v>928</v>
      </c>
      <c r="S603" s="6" t="s">
        <v>1738</v>
      </c>
      <c r="T603" s="9" t="s">
        <v>2552</v>
      </c>
      <c r="U603" s="29" t="s">
        <v>2329</v>
      </c>
    </row>
    <row r="604" spans="1:21" s="7" customFormat="1" ht="15.75" customHeight="1">
      <c r="A604" s="6" t="s">
        <v>388</v>
      </c>
      <c r="B604" s="6" t="s">
        <v>405</v>
      </c>
      <c r="C604" s="33" t="s">
        <v>406</v>
      </c>
      <c r="D604" s="5">
        <v>182</v>
      </c>
      <c r="E604" s="31" t="s">
        <v>2307</v>
      </c>
      <c r="F604" s="8" t="s">
        <v>173</v>
      </c>
      <c r="G604" s="29" t="s">
        <v>266</v>
      </c>
      <c r="H604" s="6" t="s">
        <v>407</v>
      </c>
      <c r="I604" s="6" t="str">
        <f>IF("DT"=G604,TRIM(M604)&amp;". Type","")&amp;
IF(AND(ISBLANK(F604),"CC"=G604),IF(ISTEXT(J604),TRIM(J604)&amp;"_ ","")&amp;TRIM(K604)&amp;". "&amp;IF(ISTEXT(L604),TRIM(L604)&amp;"_ ","")&amp;TRIM(M604),"")&amp;
IF("SC"=G604,IF(ISTEXT(J604),TRIM(J604)&amp;"_ ","")&amp;TRIM(K604)&amp;". "&amp;IF(ISTEXT(L604),TRIM(L604)&amp;"_ ","")&amp;TRIM(M604)&amp;". "&amp;IF(ISTEXT(N604),TRIM(N604)&amp;"_ ","")&amp;TRIM(O604),"")&amp;
IF(OR(AND("CC"=G604,ISTEXT(F604)),"BIE"=G604),
 IF(ISTEXT(J604),TRIM(J604)&amp;"_ ","")&amp;TRIM(K604)&amp;". "&amp;
IF("ID"=F604,
"ID",
IF(ISTEXT(L604),TRIM(L604)&amp;"_ ","")&amp;TRIM(M604)&amp;". ")&amp;(
IF("B"=F604,IF(ISTEXT(N604),TRIM(N604)&amp;"_ ","")&amp;TRIM(O604),"")&amp;
IF("AS"=F604,IF(ISTEXT(P604),TRIM(P604)&amp;"_ ","")&amp;TRIM(Q604),"")&amp;
IF("RL"=F604,IF(ISTEXT(R604),TRIM(R604)&amp;"_ ","")&amp;TRIM(S604),"")
),
"")</f>
        <v>Contract. Recorded. Customer_ Party</v>
      </c>
      <c r="J604" s="12"/>
      <c r="K604" s="9" t="s">
        <v>1920</v>
      </c>
      <c r="L604" s="23"/>
      <c r="M604" s="6" t="s">
        <v>2437</v>
      </c>
      <c r="N604" s="12"/>
      <c r="O604" s="6"/>
      <c r="P604" s="12"/>
      <c r="Q604" s="6"/>
      <c r="R604" s="12" t="s">
        <v>1739</v>
      </c>
      <c r="S604" s="6" t="s">
        <v>2023</v>
      </c>
      <c r="T604" s="9" t="s">
        <v>2547</v>
      </c>
      <c r="U604" s="29" t="s">
        <v>2329</v>
      </c>
    </row>
    <row r="605" spans="1:21" s="7" customFormat="1" ht="15.75" customHeight="1">
      <c r="A605" s="6" t="s">
        <v>388</v>
      </c>
      <c r="B605" s="6" t="s">
        <v>411</v>
      </c>
      <c r="C605" s="33" t="s">
        <v>299</v>
      </c>
      <c r="D605" s="5">
        <v>183</v>
      </c>
      <c r="E605" s="31" t="s">
        <v>2307</v>
      </c>
      <c r="F605" s="12" t="s">
        <v>173</v>
      </c>
      <c r="G605" s="29" t="s">
        <v>266</v>
      </c>
      <c r="H605" s="6" t="s">
        <v>412</v>
      </c>
      <c r="I605" s="6" t="str">
        <f>IF("DT"=G605,TRIM(M605)&amp;". Type","")&amp;
IF(AND(ISBLANK(F605),"CC"=G605),IF(ISTEXT(J605),TRIM(J605)&amp;"_ ","")&amp;TRIM(K605)&amp;". "&amp;IF(ISTEXT(L605),TRIM(L605)&amp;"_ ","")&amp;TRIM(M605),"")&amp;
IF("SC"=G605,IF(ISTEXT(J605),TRIM(J605)&amp;"_ ","")&amp;TRIM(K605)&amp;". "&amp;IF(ISTEXT(L605),TRIM(L605)&amp;"_ ","")&amp;TRIM(M605)&amp;". "&amp;IF(ISTEXT(N605),TRIM(N605)&amp;"_ ","")&amp;TRIM(O605),"")&amp;
IF(OR(AND("CC"=G605,ISTEXT(F605)),"BIE"=G605),
 IF(ISTEXT(J605),TRIM(J605)&amp;"_ ","")&amp;TRIM(K605)&amp;". "&amp;
IF("ID"=F605,
"ID",
IF(ISTEXT(L605),TRIM(L605)&amp;"_ ","")&amp;TRIM(M605)&amp;". ")&amp;(
IF("B"=F605,IF(ISTEXT(N605),TRIM(N605)&amp;"_ ","")&amp;TRIM(O605),"")&amp;
IF("AS"=F605,IF(ISTEXT(P605),TRIM(P605)&amp;"_ ","")&amp;TRIM(Q605),"")&amp;
IF("RL"=F605,IF(ISTEXT(R605),TRIM(R605)&amp;"_ ","")&amp;TRIM(S605),"")
),
"")</f>
        <v>Contract. Sales Organization. Business Segment_ List</v>
      </c>
      <c r="J605" s="12"/>
      <c r="K605" s="9" t="s">
        <v>1920</v>
      </c>
      <c r="L605" s="23"/>
      <c r="M605" s="6" t="s">
        <v>2043</v>
      </c>
      <c r="N605" s="12"/>
      <c r="O605" s="6"/>
      <c r="P605" s="12"/>
      <c r="Q605" s="6"/>
      <c r="R605" s="12" t="s">
        <v>685</v>
      </c>
      <c r="S605" s="6" t="s">
        <v>1738</v>
      </c>
      <c r="T605" s="9" t="s">
        <v>2548</v>
      </c>
      <c r="U605" s="29" t="s">
        <v>2329</v>
      </c>
    </row>
    <row r="606" spans="1:21" s="7" customFormat="1" ht="15.75" customHeight="1">
      <c r="A606" s="6" t="s">
        <v>388</v>
      </c>
      <c r="B606" s="6" t="s">
        <v>415</v>
      </c>
      <c r="C606" s="33" t="s">
        <v>389</v>
      </c>
      <c r="D606" s="5">
        <v>184</v>
      </c>
      <c r="E606" s="31" t="s">
        <v>2307</v>
      </c>
      <c r="F606" s="8" t="s">
        <v>173</v>
      </c>
      <c r="G606" s="29" t="s">
        <v>266</v>
      </c>
      <c r="H606" s="6" t="s">
        <v>416</v>
      </c>
      <c r="I606" s="6" t="str">
        <f>IF("DT"=G606,TRIM(M606)&amp;". Type","")&amp;
IF(AND(ISBLANK(F606),"CC"=G606),IF(ISTEXT(J606),TRIM(J606)&amp;"_ ","")&amp;TRIM(K606)&amp;". "&amp;IF(ISTEXT(L606),TRIM(L606)&amp;"_ ","")&amp;TRIM(M606),"")&amp;
IF("SC"=G606,IF(ISTEXT(J606),TRIM(J606)&amp;"_ ","")&amp;TRIM(K606)&amp;". "&amp;IF(ISTEXT(L606),TRIM(L606)&amp;"_ ","")&amp;TRIM(M606)&amp;". "&amp;IF(ISTEXT(N606),TRIM(N606)&amp;"_ ","")&amp;TRIM(O606),"")&amp;
IF(OR(AND("CC"=G606,ISTEXT(F606)),"BIE"=G606),
 IF(ISTEXT(J606),TRIM(J606)&amp;"_ ","")&amp;TRIM(K606)&amp;". "&amp;
IF("ID"=F606,
"ID",
IF(ISTEXT(L606),TRIM(L606)&amp;"_ ","")&amp;TRIM(M606)&amp;". ")&amp;(
IF("B"=F606,IF(ISTEXT(N606),TRIM(N606)&amp;"_ ","")&amp;TRIM(O606),"")&amp;
IF("AS"=F606,IF(ISTEXT(P606),TRIM(P606)&amp;"_ ","")&amp;TRIM(Q606),"")&amp;
IF("RL"=F606,IF(ISTEXT(R606),TRIM(R606)&amp;"_ ","")&amp;TRIM(S606),"")
),
"")</f>
        <v>Contract. Salesperson. Employee_ Person</v>
      </c>
      <c r="J606" s="12"/>
      <c r="K606" s="9" t="s">
        <v>1920</v>
      </c>
      <c r="L606" s="23"/>
      <c r="M606" s="6" t="s">
        <v>2839</v>
      </c>
      <c r="N606" s="12"/>
      <c r="O606" s="6"/>
      <c r="P606" s="12"/>
      <c r="Q606" s="6"/>
      <c r="R606" s="12" t="s">
        <v>245</v>
      </c>
      <c r="S606" s="6" t="s">
        <v>220</v>
      </c>
      <c r="T606" s="9" t="s">
        <v>2549</v>
      </c>
      <c r="U606" s="29" t="s">
        <v>2329</v>
      </c>
    </row>
    <row r="607" spans="1:21" s="7" customFormat="1" ht="15.75" customHeight="1">
      <c r="A607" s="6" t="s">
        <v>388</v>
      </c>
      <c r="B607" s="6" t="s">
        <v>409</v>
      </c>
      <c r="C607" s="33" t="s">
        <v>406</v>
      </c>
      <c r="D607" s="5">
        <v>185</v>
      </c>
      <c r="E607" s="31" t="s">
        <v>2307</v>
      </c>
      <c r="F607" s="8" t="s">
        <v>173</v>
      </c>
      <c r="G607" s="29" t="s">
        <v>266</v>
      </c>
      <c r="H607" s="6" t="s">
        <v>410</v>
      </c>
      <c r="I607" s="6" t="str">
        <f>IF("DT"=G607,TRIM(M607)&amp;". Type","")&amp;
IF(AND(ISBLANK(F607),"CC"=G607),IF(ISTEXT(J607),TRIM(J607)&amp;"_ ","")&amp;TRIM(K607)&amp;". "&amp;IF(ISTEXT(L607),TRIM(L607)&amp;"_ ","")&amp;TRIM(M607),"")&amp;
IF("SC"=G607,IF(ISTEXT(J607),TRIM(J607)&amp;"_ ","")&amp;TRIM(K607)&amp;". "&amp;IF(ISTEXT(L607),TRIM(L607)&amp;"_ ","")&amp;TRIM(M607)&amp;". "&amp;IF(ISTEXT(N607),TRIM(N607)&amp;"_ ","")&amp;TRIM(O607),"")&amp;
IF(OR(AND("CC"=G607,ISTEXT(F607)),"BIE"=G607),
 IF(ISTEXT(J607),TRIM(J607)&amp;"_ ","")&amp;TRIM(K607)&amp;". "&amp;
IF("ID"=F607,
"ID",
IF(ISTEXT(L607),TRIM(L607)&amp;"_ ","")&amp;TRIM(M607)&amp;". ")&amp;(
IF("B"=F607,IF(ISTEXT(N607),TRIM(N607)&amp;"_ ","")&amp;TRIM(O607),"")&amp;
IF("AS"=F607,IF(ISTEXT(P607),TRIM(P607)&amp;"_ ","")&amp;TRIM(Q607),"")&amp;
IF("RL"=F607,IF(ISTEXT(R607),TRIM(R607)&amp;"_ ","")&amp;TRIM(S607),"")
),
"")</f>
        <v>Contract. Recorded. Supplier_ Party</v>
      </c>
      <c r="J607" s="12"/>
      <c r="K607" s="9" t="s">
        <v>1920</v>
      </c>
      <c r="L607" s="23"/>
      <c r="M607" s="6" t="s">
        <v>1138</v>
      </c>
      <c r="N607" s="12"/>
      <c r="O607" s="6"/>
      <c r="P607" s="12"/>
      <c r="Q607" s="6"/>
      <c r="R607" s="12" t="s">
        <v>934</v>
      </c>
      <c r="S607" s="6" t="s">
        <v>2023</v>
      </c>
      <c r="T607" s="26" t="s">
        <v>2614</v>
      </c>
      <c r="U607" s="29" t="s">
        <v>2329</v>
      </c>
    </row>
    <row r="608" spans="1:21" s="7" customFormat="1" ht="15.75" customHeight="1">
      <c r="A608" s="6" t="s">
        <v>388</v>
      </c>
      <c r="B608" s="6" t="s">
        <v>413</v>
      </c>
      <c r="C608" s="33" t="s">
        <v>299</v>
      </c>
      <c r="D608" s="5">
        <v>186</v>
      </c>
      <c r="E608" s="31" t="s">
        <v>2307</v>
      </c>
      <c r="F608" s="12" t="s">
        <v>173</v>
      </c>
      <c r="G608" s="29" t="s">
        <v>266</v>
      </c>
      <c r="H608" s="6" t="s">
        <v>414</v>
      </c>
      <c r="I608" s="6" t="str">
        <f>IF("DT"=G608,TRIM(M608)&amp;". Type","")&amp;
IF(AND(ISBLANK(F608),"CC"=G608),IF(ISTEXT(J608),TRIM(J608)&amp;"_ ","")&amp;TRIM(K608)&amp;". "&amp;IF(ISTEXT(L608),TRIM(L608)&amp;"_ ","")&amp;TRIM(M608),"")&amp;
IF("SC"=G608,IF(ISTEXT(J608),TRIM(J608)&amp;"_ ","")&amp;TRIM(K608)&amp;". "&amp;IF(ISTEXT(L608),TRIM(L608)&amp;"_ ","")&amp;TRIM(M608)&amp;". "&amp;IF(ISTEXT(N608),TRIM(N608)&amp;"_ ","")&amp;TRIM(O608),"")&amp;
IF(OR(AND("CC"=G608,ISTEXT(F608)),"BIE"=G608),
 IF(ISTEXT(J608),TRIM(J608)&amp;"_ ","")&amp;TRIM(K608)&amp;". "&amp;
IF("ID"=F608,
"ID",
IF(ISTEXT(L608),TRIM(L608)&amp;"_ ","")&amp;TRIM(M608)&amp;". ")&amp;(
IF("B"=F608,IF(ISTEXT(N608),TRIM(N608)&amp;"_ ","")&amp;TRIM(O608),"")&amp;
IF("AS"=F608,IF(ISTEXT(P608),TRIM(P608)&amp;"_ ","")&amp;TRIM(Q608),"")&amp;
IF("RL"=F608,IF(ISTEXT(R608),TRIM(R608)&amp;"_ ","")&amp;TRIM(S608),"")
),
"")</f>
        <v>Contract. Purchase Organization. Business Segment_ List</v>
      </c>
      <c r="J608" s="12"/>
      <c r="K608" s="9" t="s">
        <v>1920</v>
      </c>
      <c r="L608" s="23"/>
      <c r="M608" s="6" t="s">
        <v>2446</v>
      </c>
      <c r="N608" s="12"/>
      <c r="O608" s="6"/>
      <c r="P608" s="12"/>
      <c r="Q608" s="6"/>
      <c r="R608" s="12" t="s">
        <v>685</v>
      </c>
      <c r="S608" s="6" t="s">
        <v>1717</v>
      </c>
      <c r="T608" s="9" t="s">
        <v>2550</v>
      </c>
      <c r="U608" s="29" t="s">
        <v>2329</v>
      </c>
    </row>
    <row r="609" spans="1:21" s="7" customFormat="1" ht="15.75" customHeight="1">
      <c r="A609" s="6" t="s">
        <v>388</v>
      </c>
      <c r="B609" s="6" t="s">
        <v>420</v>
      </c>
      <c r="C609" s="33" t="s">
        <v>389</v>
      </c>
      <c r="D609" s="5">
        <v>187</v>
      </c>
      <c r="E609" s="31" t="s">
        <v>2307</v>
      </c>
      <c r="F609" s="8" t="s">
        <v>173</v>
      </c>
      <c r="G609" s="29" t="s">
        <v>266</v>
      </c>
      <c r="H609" s="6" t="s">
        <v>421</v>
      </c>
      <c r="I609" s="6" t="str">
        <f>IF("DT"=G609,TRIM(M609)&amp;". Type","")&amp;
IF(AND(ISBLANK(F609),"CC"=G609),IF(ISTEXT(J609),TRIM(J609)&amp;"_ ","")&amp;TRIM(K609)&amp;". "&amp;IF(ISTEXT(L609),TRIM(L609)&amp;"_ ","")&amp;TRIM(M609),"")&amp;
IF("SC"=G609,IF(ISTEXT(J609),TRIM(J609)&amp;"_ ","")&amp;TRIM(K609)&amp;". "&amp;IF(ISTEXT(L609),TRIM(L609)&amp;"_ ","")&amp;TRIM(M609)&amp;". "&amp;IF(ISTEXT(N609),TRIM(N609)&amp;"_ ","")&amp;TRIM(O609),"")&amp;
IF(OR(AND("CC"=G609,ISTEXT(F609)),"BIE"=G609),
 IF(ISTEXT(J609),TRIM(J609)&amp;"_ ","")&amp;TRIM(K609)&amp;". "&amp;
IF("ID"=F609,
"ID",
IF(ISTEXT(L609),TRIM(L609)&amp;"_ ","")&amp;TRIM(M609)&amp;". ")&amp;(
IF("B"=F609,IF(ISTEXT(N609),TRIM(N609)&amp;"_ ","")&amp;TRIM(O609),"")&amp;
IF("AS"=F609,IF(ISTEXT(P609),TRIM(P609)&amp;"_ ","")&amp;TRIM(Q609),"")&amp;
IF("RL"=F609,IF(ISTEXT(R609),TRIM(R609)&amp;"_ ","")&amp;TRIM(S609),"")
),
"")</f>
        <v>Contract. Purchaser. Employee_ Person</v>
      </c>
      <c r="J609" s="12"/>
      <c r="K609" s="9" t="s">
        <v>1920</v>
      </c>
      <c r="L609" s="23"/>
      <c r="M609" s="6" t="s">
        <v>2434</v>
      </c>
      <c r="N609" s="12"/>
      <c r="O609" s="6"/>
      <c r="P609" s="12"/>
      <c r="Q609" s="6"/>
      <c r="R609" s="12" t="s">
        <v>245</v>
      </c>
      <c r="S609" s="6" t="s">
        <v>1711</v>
      </c>
      <c r="T609" s="9" t="s">
        <v>2551</v>
      </c>
      <c r="U609" s="29" t="s">
        <v>2329</v>
      </c>
    </row>
    <row r="610" spans="1:21" s="7" customFormat="1" ht="15.75" customHeight="1">
      <c r="A610" s="6" t="s">
        <v>388</v>
      </c>
      <c r="B610" s="6" t="s">
        <v>425</v>
      </c>
      <c r="C610" s="33" t="s">
        <v>425</v>
      </c>
      <c r="D610" s="5">
        <v>188</v>
      </c>
      <c r="E610" s="31" t="s">
        <v>2307</v>
      </c>
      <c r="F610" s="12" t="s">
        <v>173</v>
      </c>
      <c r="G610" s="29" t="s">
        <v>266</v>
      </c>
      <c r="H610" s="6" t="s">
        <v>426</v>
      </c>
      <c r="I610" s="6" t="str">
        <f>IF("DT"=G610,TRIM(M610)&amp;". Type","")&amp;
IF(AND(ISBLANK(F610),"CC"=G610),IF(ISTEXT(J610),TRIM(J610)&amp;"_ ","")&amp;TRIM(K610)&amp;". "&amp;IF(ISTEXT(L610),TRIM(L610)&amp;"_ ","")&amp;TRIM(M610),"")&amp;
IF("SC"=G610,IF(ISTEXT(J610),TRIM(J610)&amp;"_ ","")&amp;TRIM(K610)&amp;". "&amp;IF(ISTEXT(L610),TRIM(L610)&amp;"_ ","")&amp;TRIM(M610)&amp;". "&amp;IF(ISTEXT(N610),TRIM(N610)&amp;"_ ","")&amp;TRIM(O610),"")&amp;
IF(OR(AND("CC"=G610,ISTEXT(F610)),"BIE"=G610),
 IF(ISTEXT(J610),TRIM(J610)&amp;"_ ","")&amp;TRIM(K610)&amp;". "&amp;
IF("ID"=F610,
"ID",
IF(ISTEXT(L610),TRIM(L610)&amp;"_ ","")&amp;TRIM(M610)&amp;". ")&amp;(
IF("B"=F610,IF(ISTEXT(N610),TRIM(N610)&amp;"_ ","")&amp;TRIM(O610),"")&amp;
IF("AS"=F610,IF(ISTEXT(P610),TRIM(P610)&amp;"_ ","")&amp;TRIM(Q610),"")&amp;
IF("RL"=F610,IF(ISTEXT(R610),TRIM(R610)&amp;"_ ","")&amp;TRIM(S610),"")
),
"")</f>
        <v>Contract. Recorded. Payment Term_ List</v>
      </c>
      <c r="J610" s="12"/>
      <c r="K610" s="9" t="s">
        <v>1920</v>
      </c>
      <c r="L610" s="23"/>
      <c r="M610" s="6" t="s">
        <v>1138</v>
      </c>
      <c r="N610" s="12"/>
      <c r="O610" s="6"/>
      <c r="P610" s="12"/>
      <c r="Q610" s="6"/>
      <c r="R610" s="12" t="s">
        <v>2101</v>
      </c>
      <c r="S610" s="6" t="s">
        <v>1738</v>
      </c>
      <c r="T610" s="9" t="s">
        <v>2553</v>
      </c>
      <c r="U610" s="29" t="s">
        <v>2329</v>
      </c>
    </row>
    <row r="611" spans="1:21" s="7" customFormat="1" ht="15.75" customHeight="1">
      <c r="A611" s="6" t="s">
        <v>388</v>
      </c>
      <c r="B611" s="6" t="s">
        <v>428</v>
      </c>
      <c r="C611" s="33" t="s">
        <v>271</v>
      </c>
      <c r="D611" s="5">
        <v>189</v>
      </c>
      <c r="E611" s="31" t="s">
        <v>2307</v>
      </c>
      <c r="F611" s="12" t="s">
        <v>173</v>
      </c>
      <c r="G611" s="29" t="s">
        <v>266</v>
      </c>
      <c r="H611" s="6" t="s">
        <v>429</v>
      </c>
      <c r="I611" s="6" t="str">
        <f>IF("DT"=G611,TRIM(M611)&amp;". Type","")&amp;
IF(AND(ISBLANK(F611),"CC"=G611),IF(ISTEXT(J611),TRIM(J611)&amp;"_ ","")&amp;TRIM(K611)&amp;". "&amp;IF(ISTEXT(L611),TRIM(L611)&amp;"_ ","")&amp;TRIM(M611),"")&amp;
IF("SC"=G611,IF(ISTEXT(J611),TRIM(J611)&amp;"_ ","")&amp;TRIM(K611)&amp;". "&amp;IF(ISTEXT(L611),TRIM(L611)&amp;"_ ","")&amp;TRIM(M611)&amp;". "&amp;IF(ISTEXT(N611),TRIM(N611)&amp;"_ ","")&amp;TRIM(O611),"")&amp;
IF(OR(AND("CC"=G611,ISTEXT(F611)),"BIE"=G611),
 IF(ISTEXT(J611),TRIM(J611)&amp;"_ ","")&amp;TRIM(K611)&amp;". "&amp;
IF("ID"=F611,
"ID",
IF(ISTEXT(L611),TRIM(L611)&amp;"_ ","")&amp;TRIM(M611)&amp;". ")&amp;(
IF("B"=F611,IF(ISTEXT(N611),TRIM(N611)&amp;"_ ","")&amp;TRIM(O611),"")&amp;
IF("AS"=F611,IF(ISTEXT(P611),TRIM(P611)&amp;"_ ","")&amp;TRIM(Q611),"")&amp;
IF("RL"=F611,IF(ISTEXT(R611),TRIM(R611)&amp;"_ ","")&amp;TRIM(S611),"")
),
"")</f>
        <v>Contract. Recorded. Currency_ List</v>
      </c>
      <c r="J611" s="12"/>
      <c r="K611" s="9" t="s">
        <v>1920</v>
      </c>
      <c r="L611" s="23"/>
      <c r="M611" s="6" t="s">
        <v>1138</v>
      </c>
      <c r="N611" s="12"/>
      <c r="O611" s="6"/>
      <c r="P611" s="12"/>
      <c r="Q611" s="6"/>
      <c r="R611" s="12" t="s">
        <v>61</v>
      </c>
      <c r="S611" s="6" t="s">
        <v>1738</v>
      </c>
      <c r="T611" s="9" t="s">
        <v>2554</v>
      </c>
      <c r="U611" s="29" t="s">
        <v>2329</v>
      </c>
    </row>
    <row r="612" spans="1:21" s="7" customFormat="1" ht="15.75" customHeight="1">
      <c r="A612" s="6"/>
      <c r="B612" s="6"/>
      <c r="C612" s="33"/>
      <c r="D612" s="5">
        <v>190</v>
      </c>
      <c r="E612" s="31" t="s">
        <v>2307</v>
      </c>
      <c r="F612" s="12" t="s">
        <v>2313</v>
      </c>
      <c r="G612" s="29" t="s">
        <v>266</v>
      </c>
      <c r="H612" s="6" t="s">
        <v>313</v>
      </c>
      <c r="I612" s="6" t="str">
        <f>IF("DT"=G612,TRIM(M612)&amp;". Type","")&amp;
IF(AND(ISBLANK(F612),"CC"=G612),IF(ISTEXT(J612),TRIM(J612)&amp;"_ ","")&amp;TRIM(K612)&amp;". "&amp;IF(ISTEXT(L612),TRIM(L612)&amp;"_ ","")&amp;TRIM(M612),"")&amp;
IF("SC"=G612,IF(ISTEXT(J612),TRIM(J612)&amp;"_ ","")&amp;TRIM(K612)&amp;". "&amp;IF(ISTEXT(L612),TRIM(L612)&amp;"_ ","")&amp;TRIM(M612)&amp;". "&amp;IF(ISTEXT(N612),TRIM(N612)&amp;"_ ","")&amp;TRIM(O612),"")&amp;
IF(OR(AND("CC"=G612,ISTEXT(F612)),"BIE"=G612),
 IF(ISTEXT(J612),TRIM(J612)&amp;"_ ","")&amp;TRIM(K612)&amp;". "&amp;
IF("ID"=F612,
"ID",
IF(ISTEXT(L612),TRIM(L612)&amp;"_ ","")&amp;TRIM(M612)&amp;". ")&amp;(
IF("B"=F612,IF(ISTEXT(N612),TRIM(N612)&amp;"_ ","")&amp;TRIM(O612),"")&amp;
IF("AS"=F612,IF(ISTEXT(P612),TRIM(P612)&amp;"_ ","")&amp;TRIM(Q612),"")&amp;
IF("RL"=F612,IF(ISTEXT(R612),TRIM(R612)&amp;"_ ","")&amp;TRIM(S612),"")
),
"")</f>
        <v>Contract. Created Date. Date</v>
      </c>
      <c r="J612" s="12"/>
      <c r="K612" s="9" t="s">
        <v>1920</v>
      </c>
      <c r="L612" s="23"/>
      <c r="M612" s="6" t="s">
        <v>2455</v>
      </c>
      <c r="N612" s="12"/>
      <c r="O612" s="6" t="s">
        <v>2454</v>
      </c>
      <c r="P612" s="12"/>
      <c r="Q612" s="6"/>
      <c r="R612" s="12"/>
      <c r="S612" s="6"/>
      <c r="T612" s="9"/>
      <c r="U612" s="29" t="s">
        <v>2333</v>
      </c>
    </row>
    <row r="613" spans="1:21" s="7" customFormat="1" ht="15.75" customHeight="1">
      <c r="A613" s="6" t="s">
        <v>388</v>
      </c>
      <c r="B613" s="6" t="s">
        <v>430</v>
      </c>
      <c r="C613" s="33" t="s">
        <v>431</v>
      </c>
      <c r="D613" s="5">
        <v>191</v>
      </c>
      <c r="E613" s="31" t="s">
        <v>2307</v>
      </c>
      <c r="F613" s="8" t="s">
        <v>157</v>
      </c>
      <c r="G613" s="29" t="s">
        <v>266</v>
      </c>
      <c r="H613" s="6" t="s">
        <v>215</v>
      </c>
      <c r="I613" s="6" t="str">
        <f>IF("DT"=G613,TRIM(M613)&amp;". Type","")&amp;
IF(AND(ISBLANK(F613),"CC"=G613),IF(ISTEXT(J613),TRIM(J613)&amp;"_ ","")&amp;TRIM(K613)&amp;". "&amp;IF(ISTEXT(L613),TRIM(L613)&amp;"_ ","")&amp;TRIM(M613),"")&amp;
IF("SC"=G613,IF(ISTEXT(J613),TRIM(J613)&amp;"_ ","")&amp;TRIM(K613)&amp;". "&amp;IF(ISTEXT(L613),TRIM(L613)&amp;"_ ","")&amp;TRIM(M613)&amp;". "&amp;IF(ISTEXT(N613),TRIM(N613)&amp;"_ ","")&amp;TRIM(O613),"")&amp;
IF(OR(AND("CC"=G613,ISTEXT(F613)),"BIE"=G613),
 IF(ISTEXT(J613),TRIM(J613)&amp;"_ ","")&amp;TRIM(K613)&amp;". "&amp;
IF("ID"=F613,
"ID",
IF(ISTEXT(L613),TRIM(L613)&amp;"_ ","")&amp;TRIM(M613)&amp;". ")&amp;(
IF("B"=F613,IF(ISTEXT(N613),TRIM(N613)&amp;"_ ","")&amp;TRIM(O613),"")&amp;
IF("AS"=F613,IF(ISTEXT(P613),TRIM(P613)&amp;"_ ","")&amp;TRIM(Q613),"")&amp;
IF("RL"=F613,IF(ISTEXT(R613),TRIM(R613)&amp;"_ ","")&amp;TRIM(S613),"")
),
"")</f>
        <v>Contract. Status. Code</v>
      </c>
      <c r="J613" s="12"/>
      <c r="K613" s="9" t="s">
        <v>1920</v>
      </c>
      <c r="L613" s="23"/>
      <c r="M613" s="6" t="s">
        <v>215</v>
      </c>
      <c r="N613" s="12"/>
      <c r="O613" s="6" t="s">
        <v>88</v>
      </c>
      <c r="P613" s="12"/>
      <c r="Q613" s="6"/>
      <c r="R613" s="12"/>
      <c r="S613" s="6"/>
      <c r="T613" s="9" t="s">
        <v>432</v>
      </c>
      <c r="U613" s="29" t="s">
        <v>2329</v>
      </c>
    </row>
    <row r="614" spans="1:21" s="7" customFormat="1" ht="15.75" customHeight="1">
      <c r="A614" s="6" t="s">
        <v>388</v>
      </c>
      <c r="B614" s="6" t="s">
        <v>433</v>
      </c>
      <c r="C614" s="33" t="s">
        <v>434</v>
      </c>
      <c r="D614" s="5">
        <v>192</v>
      </c>
      <c r="E614" s="31" t="s">
        <v>2307</v>
      </c>
      <c r="F614" s="8" t="s">
        <v>157</v>
      </c>
      <c r="G614" s="29" t="s">
        <v>266</v>
      </c>
      <c r="H614" s="6" t="s">
        <v>435</v>
      </c>
      <c r="I614" s="6" t="str">
        <f>IF("DT"=G614,TRIM(M614)&amp;". Type","")&amp;
IF(AND(ISBLANK(F614),"CC"=G614),IF(ISTEXT(J614),TRIM(J614)&amp;"_ ","")&amp;TRIM(K614)&amp;". "&amp;IF(ISTEXT(L614),TRIM(L614)&amp;"_ ","")&amp;TRIM(M614),"")&amp;
IF("SC"=G614,IF(ISTEXT(J614),TRIM(J614)&amp;"_ ","")&amp;TRIM(K614)&amp;". "&amp;IF(ISTEXT(L614),TRIM(L614)&amp;"_ ","")&amp;TRIM(M614)&amp;". "&amp;IF(ISTEXT(N614),TRIM(N614)&amp;"_ ","")&amp;TRIM(O614),"")&amp;
IF(OR(AND("CC"=G614,ISTEXT(F614)),"BIE"=G614),
 IF(ISTEXT(J614),TRIM(J614)&amp;"_ ","")&amp;TRIM(K614)&amp;". "&amp;
IF("ID"=F614,
"ID",
IF(ISTEXT(L614),TRIM(L614)&amp;"_ ","")&amp;TRIM(M614)&amp;". ")&amp;(
IF("B"=F614,IF(ISTEXT(N614),TRIM(N614)&amp;"_ ","")&amp;TRIM(O614),"")&amp;
IF("AS"=F614,IF(ISTEXT(P614),TRIM(P614)&amp;"_ ","")&amp;TRIM(Q614),"")&amp;
IF("RL"=F614,IF(ISTEXT(R614),TRIM(R614)&amp;"_ ","")&amp;TRIM(S614),"")
),
"")</f>
        <v>Contract. Remark. Text</v>
      </c>
      <c r="J614" s="12"/>
      <c r="K614" s="9" t="s">
        <v>1920</v>
      </c>
      <c r="L614" s="23"/>
      <c r="M614" s="6" t="s">
        <v>435</v>
      </c>
      <c r="N614" s="12"/>
      <c r="O614" s="6" t="s">
        <v>30</v>
      </c>
      <c r="P614" s="12"/>
      <c r="Q614" s="6"/>
      <c r="R614" s="12"/>
      <c r="S614" s="6"/>
      <c r="T614" s="9" t="s">
        <v>436</v>
      </c>
      <c r="U614" s="29" t="s">
        <v>2329</v>
      </c>
    </row>
    <row r="615" spans="1:21" s="7" customFormat="1" ht="15.75" customHeight="1">
      <c r="A615" s="6"/>
      <c r="B615" s="6"/>
      <c r="C615" s="33"/>
      <c r="D615" s="5">
        <v>193</v>
      </c>
      <c r="E615" s="31" t="s">
        <v>2307</v>
      </c>
      <c r="F615" s="8" t="s">
        <v>2441</v>
      </c>
      <c r="G615" s="29" t="s">
        <v>266</v>
      </c>
      <c r="H615" s="6" t="s">
        <v>2450</v>
      </c>
      <c r="I615" s="6" t="str">
        <f>IF("DT"=G615,TRIM(M615)&amp;". Type","")&amp;
IF(AND(ISBLANK(F615),"CC"=G615),IF(ISTEXT(J615),TRIM(J615)&amp;"_ ","")&amp;TRIM(K615)&amp;". "&amp;IF(ISTEXT(L615),TRIM(L615)&amp;"_ ","")&amp;TRIM(M615),"")&amp;
IF("SC"=G615,IF(ISTEXT(J615),TRIM(J615)&amp;"_ ","")&amp;TRIM(K615)&amp;". "&amp;IF(ISTEXT(L615),TRIM(L615)&amp;"_ ","")&amp;TRIM(M615)&amp;". "&amp;IF(ISTEXT(N615),TRIM(N615)&amp;"_ ","")&amp;TRIM(O615),"")&amp;
IF(OR(AND("CC"=G615,ISTEXT(F615)),"BIE"=G615),
 IF(ISTEXT(J615),TRIM(J615)&amp;"_ ","")&amp;TRIM(K615)&amp;". "&amp;
IF("ID"=F615,
"ID",
IF(ISTEXT(L615),TRIM(L615)&amp;"_ ","")&amp;TRIM(M615)&amp;". ")&amp;(
IF("B"=F615,IF(ISTEXT(N615),TRIM(N615)&amp;"_ ","")&amp;TRIM(O615),"")&amp;
IF("AS"=F615,IF(ISTEXT(P615),TRIM(P615)&amp;"_ ","")&amp;TRIM(Q615),"")&amp;
IF("RL"=F615,IF(ISTEXT(R615),TRIM(R615)&amp;"_ ","")&amp;TRIM(S615),"")
),
"")</f>
        <v>Contract. Recorded. [Specified]_ Handling</v>
      </c>
      <c r="J615" s="12"/>
      <c r="K615" s="9" t="s">
        <v>1920</v>
      </c>
      <c r="L615" s="23"/>
      <c r="M615" s="6" t="s">
        <v>2444</v>
      </c>
      <c r="N615" s="12"/>
      <c r="O615" s="6"/>
      <c r="P615" s="12" t="s">
        <v>2443</v>
      </c>
      <c r="Q615" s="6" t="s">
        <v>2438</v>
      </c>
      <c r="R615" s="12"/>
      <c r="S615" s="6"/>
      <c r="T615" s="9"/>
      <c r="U615" s="29" t="s">
        <v>2440</v>
      </c>
    </row>
    <row r="616" spans="1:21" s="7" customFormat="1" ht="15.75" customHeight="1">
      <c r="A616" s="6" t="s">
        <v>388</v>
      </c>
      <c r="B616" s="6" t="s">
        <v>437</v>
      </c>
      <c r="C616" s="33" t="s">
        <v>438</v>
      </c>
      <c r="D616" s="5">
        <v>194</v>
      </c>
      <c r="E616" s="31" t="s">
        <v>2307</v>
      </c>
      <c r="F616" s="12" t="s">
        <v>173</v>
      </c>
      <c r="G616" s="29" t="s">
        <v>266</v>
      </c>
      <c r="H616" s="6" t="s">
        <v>439</v>
      </c>
      <c r="I616" s="6" t="str">
        <f>IF("DT"=G616,TRIM(M616)&amp;". Type","")&amp;
IF(AND(ISBLANK(F616),"CC"=G616),IF(ISTEXT(J616),TRIM(J616)&amp;"_ ","")&amp;TRIM(K616)&amp;". "&amp;IF(ISTEXT(L616),TRIM(L616)&amp;"_ ","")&amp;TRIM(M616),"")&amp;
IF("SC"=G616,IF(ISTEXT(J616),TRIM(J616)&amp;"_ ","")&amp;TRIM(K616)&amp;". "&amp;IF(ISTEXT(L616),TRIM(L616)&amp;"_ ","")&amp;TRIM(M616)&amp;". "&amp;IF(ISTEXT(N616),TRIM(N616)&amp;"_ ","")&amp;TRIM(O616),"")&amp;
IF(OR(AND("CC"=G616,ISTEXT(F616)),"BIE"=G616),
 IF(ISTEXT(J616),TRIM(J616)&amp;"_ ","")&amp;TRIM(K616)&amp;". "&amp;
IF("ID"=F616,
"ID",
IF(ISTEXT(L616),TRIM(L616)&amp;"_ ","")&amp;TRIM(M616)&amp;". ")&amp;(
IF("B"=F616,IF(ISTEXT(N616),TRIM(N616)&amp;"_ ","")&amp;TRIM(O616),"")&amp;
IF("AS"=F616,IF(ISTEXT(P616),TRIM(P616)&amp;"_ ","")&amp;TRIM(Q616),"")&amp;
IF("RL"=F616,IF(ISTEXT(R616),TRIM(R616)&amp;"_ ","")&amp;TRIM(S616),"")
),
"")</f>
        <v>Contract. X. Business Segment_ List</v>
      </c>
      <c r="J616" s="12"/>
      <c r="K616" s="9" t="s">
        <v>1920</v>
      </c>
      <c r="L616" s="23"/>
      <c r="M616" s="6" t="s">
        <v>440</v>
      </c>
      <c r="N616" s="12"/>
      <c r="O616" s="6"/>
      <c r="P616" s="12"/>
      <c r="Q616" s="6"/>
      <c r="R616" s="12" t="s">
        <v>685</v>
      </c>
      <c r="S616" s="6" t="s">
        <v>1717</v>
      </c>
      <c r="T616" s="9" t="s">
        <v>2257</v>
      </c>
      <c r="U616" s="29" t="s">
        <v>2329</v>
      </c>
    </row>
    <row r="617" spans="1:21" s="7" customFormat="1" ht="15.75" customHeight="1">
      <c r="A617" s="6" t="s">
        <v>441</v>
      </c>
      <c r="B617" s="6" t="s">
        <v>441</v>
      </c>
      <c r="C617" s="33"/>
      <c r="D617" s="5">
        <v>195</v>
      </c>
      <c r="E617" s="31" t="s">
        <v>2307</v>
      </c>
      <c r="F617" s="12" t="s">
        <v>149</v>
      </c>
      <c r="G617" s="29" t="s">
        <v>266</v>
      </c>
      <c r="H617" s="6" t="s">
        <v>1982</v>
      </c>
      <c r="I617" s="6" t="str">
        <f>IF("DT"=G617,TRIM(M617)&amp;". Type","")&amp;
IF(AND(ISBLANK(F617),"CC"=G617),IF(ISTEXT(J617),TRIM(J617)&amp;"_ ","")&amp;TRIM(K617)&amp;". "&amp;IF(ISTEXT(L617),TRIM(L617)&amp;"_ ","")&amp;TRIM(M617),"")&amp;
IF("SC"=G617,IF(ISTEXT(J617),TRIM(J617)&amp;"_ ","")&amp;TRIM(K617)&amp;". "&amp;IF(ISTEXT(L617),TRIM(L617)&amp;"_ ","")&amp;TRIM(M617)&amp;". "&amp;IF(ISTEXT(N617),TRIM(N617)&amp;"_ ","")&amp;TRIM(O617),"")&amp;
IF(OR(AND("CC"=G617,ISTEXT(F617)),"BIE"=G617),
 IF(ISTEXT(J617),TRIM(J617)&amp;"_ ","")&amp;TRIM(K617)&amp;". "&amp;
IF("ID"=F617,
"ID",
IF(ISTEXT(L617),TRIM(L617)&amp;"_ ","")&amp;TRIM(M617)&amp;". ")&amp;(
IF("B"=F617,IF(ISTEXT(N617),TRIM(N617)&amp;"_ ","")&amp;TRIM(O617),"")&amp;
IF("AS"=F617,IF(ISTEXT(P617),TRIM(P617)&amp;"_ ","")&amp;TRIM(Q617),"")&amp;
IF("RL"=F617,IF(ISTEXT(R617),TRIM(R617)&amp;"_ ","")&amp;TRIM(S617),"")
),
"")</f>
        <v xml:space="preserve">Contract Line. Detail. </v>
      </c>
      <c r="J617" s="12"/>
      <c r="K617" s="9" t="s">
        <v>1886</v>
      </c>
      <c r="L617" s="23"/>
      <c r="M617" s="6" t="s">
        <v>268</v>
      </c>
      <c r="N617" s="12"/>
      <c r="O617" s="6"/>
      <c r="P617" s="12"/>
      <c r="Q617" s="6"/>
      <c r="R617" s="12"/>
      <c r="S617" s="6"/>
      <c r="T617" s="9" t="s">
        <v>2171</v>
      </c>
      <c r="U617" s="29"/>
    </row>
    <row r="618" spans="1:21" s="7" customFormat="1" ht="15.75" customHeight="1">
      <c r="A618" s="6" t="s">
        <v>441</v>
      </c>
      <c r="B618" s="6" t="s">
        <v>442</v>
      </c>
      <c r="C618" s="33" t="s">
        <v>389</v>
      </c>
      <c r="D618" s="5">
        <v>196</v>
      </c>
      <c r="E618" s="31" t="s">
        <v>2307</v>
      </c>
      <c r="F618" s="8" t="s">
        <v>173</v>
      </c>
      <c r="G618" s="29" t="s">
        <v>266</v>
      </c>
      <c r="H618" s="6" t="s">
        <v>240</v>
      </c>
      <c r="I618" s="6" t="str">
        <f>IF("DT"=G618,TRIM(M618)&amp;". Type","")&amp;
IF(AND(ISBLANK(F618),"CC"=G618),IF(ISTEXT(J618),TRIM(J618)&amp;"_ ","")&amp;TRIM(K618)&amp;". "&amp;IF(ISTEXT(L618),TRIM(L618)&amp;"_ ","")&amp;TRIM(M618),"")&amp;
IF("SC"=G618,IF(ISTEXT(J618),TRIM(J618)&amp;"_ ","")&amp;TRIM(K618)&amp;". "&amp;IF(ISTEXT(L618),TRIM(L618)&amp;"_ ","")&amp;TRIM(M618)&amp;". "&amp;IF(ISTEXT(N618),TRIM(N618)&amp;"_ ","")&amp;TRIM(O618),"")&amp;
IF(OR(AND("CC"=G618,ISTEXT(F618)),"BIE"=G618),
 IF(ISTEXT(J618),TRIM(J618)&amp;"_ ","")&amp;TRIM(K618)&amp;". "&amp;
IF("ID"=F618,
"ID",
IF(ISTEXT(L618),TRIM(L618)&amp;"_ ","")&amp;TRIM(M618)&amp;". ")&amp;(
IF("B"=F618,IF(ISTEXT(N618),TRIM(N618)&amp;"_ ","")&amp;TRIM(O618),"")&amp;
IF("AS"=F618,IF(ISTEXT(P618),TRIM(P618)&amp;"_ ","")&amp;TRIM(Q618),"")&amp;
IF("RL"=F618,IF(ISTEXT(R618),TRIM(R618)&amp;"_ ","")&amp;TRIM(S618),"")
),
"")</f>
        <v>Contract Line. Header. Contract</v>
      </c>
      <c r="J618" s="12"/>
      <c r="K618" s="9" t="s">
        <v>1886</v>
      </c>
      <c r="L618" s="23"/>
      <c r="M618" s="6" t="s">
        <v>2342</v>
      </c>
      <c r="N618" s="12"/>
      <c r="O618" s="6"/>
      <c r="P618" s="12"/>
      <c r="Q618" s="6"/>
      <c r="R618" s="12"/>
      <c r="S618" s="6" t="s">
        <v>243</v>
      </c>
      <c r="T618" s="9" t="s">
        <v>2615</v>
      </c>
      <c r="U618" s="29" t="s">
        <v>2329</v>
      </c>
    </row>
    <row r="619" spans="1:21" s="7" customFormat="1" ht="15.75" customHeight="1">
      <c r="A619" s="6" t="s">
        <v>441</v>
      </c>
      <c r="B619" s="6" t="s">
        <v>443</v>
      </c>
      <c r="C619" s="33" t="s">
        <v>389</v>
      </c>
      <c r="D619" s="5">
        <v>197</v>
      </c>
      <c r="E619" s="31" t="s">
        <v>2307</v>
      </c>
      <c r="F619" s="8" t="s">
        <v>153</v>
      </c>
      <c r="G619" s="29" t="s">
        <v>266</v>
      </c>
      <c r="H619" s="6" t="s">
        <v>444</v>
      </c>
      <c r="I619" s="6" t="str">
        <f>IF("DT"=G619,TRIM(M619)&amp;". Type","")&amp;
IF(AND(ISBLANK(F619),"CC"=G619),IF(ISTEXT(J619),TRIM(J619)&amp;"_ ","")&amp;TRIM(K619)&amp;". "&amp;IF(ISTEXT(L619),TRIM(L619)&amp;"_ ","")&amp;TRIM(M619),"")&amp;
IF("SC"=G619,IF(ISTEXT(J619),TRIM(J619)&amp;"_ ","")&amp;TRIM(K619)&amp;". "&amp;IF(ISTEXT(L619),TRIM(L619)&amp;"_ ","")&amp;TRIM(M619)&amp;". "&amp;IF(ISTEXT(N619),TRIM(N619)&amp;"_ ","")&amp;TRIM(O619),"")&amp;
IF(OR(AND("CC"=G619,ISTEXT(F619)),"BIE"=G619),
 IF(ISTEXT(J619),TRIM(J619)&amp;"_ ","")&amp;TRIM(K619)&amp;". "&amp;
IF("ID"=F619,
"ID",
IF(ISTEXT(L619),TRIM(L619)&amp;"_ ","")&amp;TRIM(M619)&amp;". ")&amp;(
IF("B"=F619,IF(ISTEXT(N619),TRIM(N619)&amp;"_ ","")&amp;TRIM(O619),"")&amp;
IF("AS"=F619,IF(ISTEXT(P619),TRIM(P619)&amp;"_ ","")&amp;TRIM(Q619),"")&amp;
IF("RL"=F619,IF(ISTEXT(R619),TRIM(R619)&amp;"_ ","")&amp;TRIM(S619),"")
),
"")</f>
        <v>Contract Line. ID</v>
      </c>
      <c r="J619" s="12"/>
      <c r="K619" s="9" t="s">
        <v>1886</v>
      </c>
      <c r="L619" s="23"/>
      <c r="M619" s="6" t="s">
        <v>154</v>
      </c>
      <c r="N619" s="12"/>
      <c r="O619" s="6" t="s">
        <v>155</v>
      </c>
      <c r="P619" s="12"/>
      <c r="Q619" s="6"/>
      <c r="R619" s="12"/>
      <c r="S619" s="6"/>
      <c r="T619" s="9" t="s">
        <v>2616</v>
      </c>
      <c r="U619" s="29" t="s">
        <v>2329</v>
      </c>
    </row>
    <row r="620" spans="1:21" s="7" customFormat="1" ht="15.75" customHeight="1">
      <c r="A620" s="6" t="s">
        <v>441</v>
      </c>
      <c r="B620" s="6" t="s">
        <v>445</v>
      </c>
      <c r="C620" s="33" t="s">
        <v>446</v>
      </c>
      <c r="D620" s="5">
        <v>198</v>
      </c>
      <c r="E620" s="31" t="s">
        <v>2307</v>
      </c>
      <c r="F620" s="8" t="s">
        <v>157</v>
      </c>
      <c r="G620" s="29" t="s">
        <v>266</v>
      </c>
      <c r="H620" s="6" t="s">
        <v>2355</v>
      </c>
      <c r="I620" s="6" t="str">
        <f>IF("DT"=G620,TRIM(M620)&amp;". Type","")&amp;
IF(AND(ISBLANK(F620),"CC"=G620),IF(ISTEXT(J620),TRIM(J620)&amp;"_ ","")&amp;TRIM(K620)&amp;". "&amp;IF(ISTEXT(L620),TRIM(L620)&amp;"_ ","")&amp;TRIM(M620),"")&amp;
IF("SC"=G620,IF(ISTEXT(J620),TRIM(J620)&amp;"_ ","")&amp;TRIM(K620)&amp;". "&amp;IF(ISTEXT(L620),TRIM(L620)&amp;"_ ","")&amp;TRIM(M620)&amp;". "&amp;IF(ISTEXT(N620),TRIM(N620)&amp;"_ ","")&amp;TRIM(O620),"")&amp;
IF(OR(AND("CC"=G620,ISTEXT(F620)),"BIE"=G620),
 IF(ISTEXT(J620),TRIM(J620)&amp;"_ ","")&amp;TRIM(K620)&amp;". "&amp;
IF("ID"=F620,
"ID",
IF(ISTEXT(L620),TRIM(L620)&amp;"_ ","")&amp;TRIM(M620)&amp;". ")&amp;(
IF("B"=F620,IF(ISTEXT(N620),TRIM(N620)&amp;"_ ","")&amp;TRIM(O620),"")&amp;
IF("AS"=F620,IF(ISTEXT(P620),TRIM(P620)&amp;"_ ","")&amp;TRIM(Q620),"")&amp;
IF("RL"=F620,IF(ISTEXT(R620),TRIM(R620)&amp;"_ ","")&amp;TRIM(S620),"")
),
"")</f>
        <v>Contract Line. Contract Line Number. Code</v>
      </c>
      <c r="J620" s="12"/>
      <c r="K620" s="9" t="s">
        <v>1886</v>
      </c>
      <c r="L620" s="23"/>
      <c r="M620" s="6" t="s">
        <v>447</v>
      </c>
      <c r="N620" s="12"/>
      <c r="O620" s="6" t="s">
        <v>100</v>
      </c>
      <c r="P620" s="12"/>
      <c r="Q620" s="6"/>
      <c r="R620" s="12"/>
      <c r="S620" s="6"/>
      <c r="T620" s="9" t="s">
        <v>448</v>
      </c>
      <c r="U620" s="29" t="s">
        <v>2329</v>
      </c>
    </row>
    <row r="621" spans="1:21" s="7" customFormat="1" ht="15.75" customHeight="1">
      <c r="A621" s="6" t="s">
        <v>441</v>
      </c>
      <c r="B621" s="6" t="s">
        <v>449</v>
      </c>
      <c r="C621" s="33" t="s">
        <v>299</v>
      </c>
      <c r="D621" s="5">
        <v>199</v>
      </c>
      <c r="E621" s="31" t="s">
        <v>2307</v>
      </c>
      <c r="F621" s="12" t="s">
        <v>173</v>
      </c>
      <c r="G621" s="29" t="s">
        <v>266</v>
      </c>
      <c r="H621" s="6" t="s">
        <v>450</v>
      </c>
      <c r="I621" s="6" t="str">
        <f>IF("DT"=G621,TRIM(M621)&amp;". Type","")&amp;
IF(AND(ISBLANK(F621),"CC"=G621),IF(ISTEXT(J621),TRIM(J621)&amp;"_ ","")&amp;TRIM(K621)&amp;". "&amp;IF(ISTEXT(L621),TRIM(L621)&amp;"_ ","")&amp;TRIM(M621),"")&amp;
IF("SC"=G621,IF(ISTEXT(J621),TRIM(J621)&amp;"_ ","")&amp;TRIM(K621)&amp;". "&amp;IF(ISTEXT(L621),TRIM(L621)&amp;"_ ","")&amp;TRIM(M621)&amp;". "&amp;IF(ISTEXT(N621),TRIM(N621)&amp;"_ ","")&amp;TRIM(O621),"")&amp;
IF(OR(AND("CC"=G621,ISTEXT(F621)),"BIE"=G621),
 IF(ISTEXT(J621),TRIM(J621)&amp;"_ ","")&amp;TRIM(K621)&amp;". "&amp;
IF("ID"=F621,
"ID",
IF(ISTEXT(L621),TRIM(L621)&amp;"_ ","")&amp;TRIM(M621)&amp;". ")&amp;(
IF("B"=F621,IF(ISTEXT(N621),TRIM(N621)&amp;"_ ","")&amp;TRIM(O621),"")&amp;
IF("AS"=F621,IF(ISTEXT(P621),TRIM(P621)&amp;"_ ","")&amp;TRIM(Q621),"")&amp;
IF("RL"=F621,IF(ISTEXT(R621),TRIM(R621)&amp;"_ ","")&amp;TRIM(S621),"")
),
"")</f>
        <v>Contract Line. Settlement Organization. Business Segment_ List</v>
      </c>
      <c r="J621" s="12"/>
      <c r="K621" s="9" t="s">
        <v>1886</v>
      </c>
      <c r="L621" s="23"/>
      <c r="M621" s="6" t="s">
        <v>2428</v>
      </c>
      <c r="N621" s="12"/>
      <c r="O621" s="6"/>
      <c r="P621" s="12"/>
      <c r="Q621" s="6"/>
      <c r="R621" s="12" t="s">
        <v>685</v>
      </c>
      <c r="S621" s="6" t="s">
        <v>1717</v>
      </c>
      <c r="T621" s="9" t="s">
        <v>2557</v>
      </c>
      <c r="U621" s="29" t="s">
        <v>2329</v>
      </c>
    </row>
    <row r="622" spans="1:21" s="7" customFormat="1" ht="15.75" customHeight="1">
      <c r="A622" s="6" t="s">
        <v>441</v>
      </c>
      <c r="B622" s="6" t="s">
        <v>451</v>
      </c>
      <c r="C622" s="33" t="s">
        <v>299</v>
      </c>
      <c r="D622" s="5">
        <v>200</v>
      </c>
      <c r="E622" s="31" t="s">
        <v>2307</v>
      </c>
      <c r="F622" s="12" t="s">
        <v>173</v>
      </c>
      <c r="G622" s="29" t="s">
        <v>266</v>
      </c>
      <c r="H622" s="6" t="s">
        <v>452</v>
      </c>
      <c r="I622" s="6" t="str">
        <f>IF("DT"=G622,TRIM(M622)&amp;". Type","")&amp;
IF(AND(ISBLANK(F622),"CC"=G622),IF(ISTEXT(J622),TRIM(J622)&amp;"_ ","")&amp;TRIM(K622)&amp;". "&amp;IF(ISTEXT(L622),TRIM(L622)&amp;"_ ","")&amp;TRIM(M622),"")&amp;
IF("SC"=G622,IF(ISTEXT(J622),TRIM(J622)&amp;"_ ","")&amp;TRIM(K622)&amp;". "&amp;IF(ISTEXT(L622),TRIM(L622)&amp;"_ ","")&amp;TRIM(M622)&amp;". "&amp;IF(ISTEXT(N622),TRIM(N622)&amp;"_ ","")&amp;TRIM(O622),"")&amp;
IF(OR(AND("CC"=G622,ISTEXT(F622)),"BIE"=G622),
 IF(ISTEXT(J622),TRIM(J622)&amp;"_ ","")&amp;TRIM(K622)&amp;". "&amp;
IF("ID"=F622,
"ID",
IF(ISTEXT(L622),TRIM(L622)&amp;"_ ","")&amp;TRIM(M622)&amp;". ")&amp;(
IF("B"=F622,IF(ISTEXT(N622),TRIM(N622)&amp;"_ ","")&amp;TRIM(O622),"")&amp;
IF("AS"=F622,IF(ISTEXT(P622),TRIM(P622)&amp;"_ ","")&amp;TRIM(Q622),"")&amp;
IF("RL"=F622,IF(ISTEXT(R622),TRIM(R622)&amp;"_ ","")&amp;TRIM(S622),"")
),
"")</f>
        <v>Contract Line. Dispatch Organization. Business Segment_ List</v>
      </c>
      <c r="J622" s="12"/>
      <c r="K622" s="9" t="s">
        <v>1886</v>
      </c>
      <c r="L622" s="23"/>
      <c r="M622" s="6" t="s">
        <v>2427</v>
      </c>
      <c r="N622" s="12"/>
      <c r="O622" s="6"/>
      <c r="P622" s="12"/>
      <c r="Q622" s="6"/>
      <c r="R622" s="12" t="s">
        <v>685</v>
      </c>
      <c r="S622" s="6" t="s">
        <v>1717</v>
      </c>
      <c r="T622" s="9" t="s">
        <v>2555</v>
      </c>
      <c r="U622" s="29" t="s">
        <v>2329</v>
      </c>
    </row>
    <row r="623" spans="1:21" s="7" customFormat="1" ht="15.75" customHeight="1">
      <c r="A623" s="6" t="s">
        <v>441</v>
      </c>
      <c r="B623" s="6" t="s">
        <v>453</v>
      </c>
      <c r="C623" s="33" t="s">
        <v>299</v>
      </c>
      <c r="D623" s="5">
        <v>201</v>
      </c>
      <c r="E623" s="31" t="s">
        <v>2307</v>
      </c>
      <c r="F623" s="12" t="s">
        <v>173</v>
      </c>
      <c r="G623" s="29" t="s">
        <v>266</v>
      </c>
      <c r="H623" s="6" t="s">
        <v>454</v>
      </c>
      <c r="I623" s="6" t="str">
        <f>IF("DT"=G623,TRIM(M623)&amp;". Type","")&amp;
IF(AND(ISBLANK(F623),"CC"=G623),IF(ISTEXT(J623),TRIM(J623)&amp;"_ ","")&amp;TRIM(K623)&amp;". "&amp;IF(ISTEXT(L623),TRIM(L623)&amp;"_ ","")&amp;TRIM(M623),"")&amp;
IF("SC"=G623,IF(ISTEXT(J623),TRIM(J623)&amp;"_ ","")&amp;TRIM(K623)&amp;". "&amp;IF(ISTEXT(L623),TRIM(L623)&amp;"_ ","")&amp;TRIM(M623)&amp;". "&amp;IF(ISTEXT(N623),TRIM(N623)&amp;"_ ","")&amp;TRIM(O623),"")&amp;
IF(OR(AND("CC"=G623,ISTEXT(F623)),"BIE"=G623),
 IF(ISTEXT(J623),TRIM(J623)&amp;"_ ","")&amp;TRIM(K623)&amp;". "&amp;
IF("ID"=F623,
"ID",
IF(ISTEXT(L623),TRIM(L623)&amp;"_ ","")&amp;TRIM(M623)&amp;". ")&amp;(
IF("B"=F623,IF(ISTEXT(N623),TRIM(N623)&amp;"_ ","")&amp;TRIM(O623),"")&amp;
IF("AS"=F623,IF(ISTEXT(P623),TRIM(P623)&amp;"_ ","")&amp;TRIM(Q623),"")&amp;
IF("RL"=F623,IF(ISTEXT(R623),TRIM(R623)&amp;"_ ","")&amp;TRIM(S623),"")
),
"")</f>
        <v>Contract Line. Receipt Organization. Business Segment_ List</v>
      </c>
      <c r="J623" s="12"/>
      <c r="K623" s="9" t="s">
        <v>1886</v>
      </c>
      <c r="L623" s="23"/>
      <c r="M623" s="6" t="s">
        <v>2426</v>
      </c>
      <c r="N623" s="12"/>
      <c r="O623" s="6"/>
      <c r="P623" s="12"/>
      <c r="Q623" s="6"/>
      <c r="R623" s="12" t="s">
        <v>685</v>
      </c>
      <c r="S623" s="6" t="s">
        <v>1717</v>
      </c>
      <c r="T623" s="9" t="s">
        <v>2556</v>
      </c>
      <c r="U623" s="29" t="s">
        <v>2329</v>
      </c>
    </row>
    <row r="624" spans="1:21" s="7" customFormat="1" ht="15.75" customHeight="1">
      <c r="A624" s="6" t="s">
        <v>441</v>
      </c>
      <c r="B624" s="6" t="s">
        <v>456</v>
      </c>
      <c r="C624" s="33" t="s">
        <v>457</v>
      </c>
      <c r="D624" s="5">
        <v>202</v>
      </c>
      <c r="E624" s="31" t="s">
        <v>2307</v>
      </c>
      <c r="F624" s="8" t="s">
        <v>173</v>
      </c>
      <c r="G624" s="29" t="s">
        <v>266</v>
      </c>
      <c r="H624" s="6" t="s">
        <v>458</v>
      </c>
      <c r="I624" s="6" t="str">
        <f>IF("DT"=G624,TRIM(M624)&amp;". Type","")&amp;
IF(AND(ISBLANK(F624),"CC"=G624),IF(ISTEXT(J624),TRIM(J624)&amp;"_ ","")&amp;TRIM(K624)&amp;". "&amp;IF(ISTEXT(L624),TRIM(L624)&amp;"_ ","")&amp;TRIM(M624),"")&amp;
IF("SC"=G624,IF(ISTEXT(J624),TRIM(J624)&amp;"_ ","")&amp;TRIM(K624)&amp;". "&amp;IF(ISTEXT(L624),TRIM(L624)&amp;"_ ","")&amp;TRIM(M624)&amp;". "&amp;IF(ISTEXT(N624),TRIM(N624)&amp;"_ ","")&amp;TRIM(O624),"")&amp;
IF(OR(AND("CC"=G624,ISTEXT(F624)),"BIE"=G624),
 IF(ISTEXT(J624),TRIM(J624)&amp;"_ ","")&amp;TRIM(K624)&amp;". "&amp;
IF("ID"=F624,
"ID",
IF(ISTEXT(L624),TRIM(L624)&amp;"_ ","")&amp;TRIM(M624)&amp;". ")&amp;(
IF("B"=F624,IF(ISTEXT(N624),TRIM(N624)&amp;"_ ","")&amp;TRIM(O624),"")&amp;
IF("AS"=F624,IF(ISTEXT(P624),TRIM(P624)&amp;"_ ","")&amp;TRIM(Q624),"")&amp;
IF("RL"=F624,IF(ISTEXT(R624),TRIM(R624)&amp;"_ ","")&amp;TRIM(S624),"")
),
"")</f>
        <v>Contract Line. Specified. Inventory Product_ List</v>
      </c>
      <c r="J624" s="12"/>
      <c r="K624" s="9" t="s">
        <v>1886</v>
      </c>
      <c r="L624" s="23"/>
      <c r="M624" s="6" t="s">
        <v>2429</v>
      </c>
      <c r="N624" s="12"/>
      <c r="O624" s="6"/>
      <c r="P624" s="12"/>
      <c r="Q624" s="6"/>
      <c r="R624" s="12" t="s">
        <v>1465</v>
      </c>
      <c r="S624" s="6" t="s">
        <v>1717</v>
      </c>
      <c r="T624" s="9" t="s">
        <v>2617</v>
      </c>
      <c r="U624" s="29" t="s">
        <v>2329</v>
      </c>
    </row>
    <row r="625" spans="1:21" s="7" customFormat="1" ht="15.75" customHeight="1">
      <c r="A625" s="6" t="s">
        <v>441</v>
      </c>
      <c r="B625" s="6" t="s">
        <v>460</v>
      </c>
      <c r="C625" s="33" t="s">
        <v>461</v>
      </c>
      <c r="D625" s="5">
        <v>203</v>
      </c>
      <c r="E625" s="31" t="s">
        <v>2307</v>
      </c>
      <c r="F625" s="8" t="s">
        <v>157</v>
      </c>
      <c r="G625" s="29" t="s">
        <v>266</v>
      </c>
      <c r="H625" s="6" t="s">
        <v>462</v>
      </c>
      <c r="I625" s="6" t="str">
        <f>IF("DT"=G625,TRIM(M625)&amp;". Type","")&amp;
IF(AND(ISBLANK(F625),"CC"=G625),IF(ISTEXT(J625),TRIM(J625)&amp;"_ ","")&amp;TRIM(K625)&amp;". "&amp;IF(ISTEXT(L625),TRIM(L625)&amp;"_ ","")&amp;TRIM(M625),"")&amp;
IF("SC"=G625,IF(ISTEXT(J625),TRIM(J625)&amp;"_ ","")&amp;TRIM(K625)&amp;". "&amp;IF(ISTEXT(L625),TRIM(L625)&amp;"_ ","")&amp;TRIM(M625)&amp;". "&amp;IF(ISTEXT(N625),TRIM(N625)&amp;"_ ","")&amp;TRIM(O625),"")&amp;
IF(OR(AND("CC"=G625,ISTEXT(F625)),"BIE"=G625),
 IF(ISTEXT(J625),TRIM(J625)&amp;"_ ","")&amp;TRIM(K625)&amp;". "&amp;
IF("ID"=F625,
"ID",
IF(ISTEXT(L625),TRIM(L625)&amp;"_ ","")&amp;TRIM(M625)&amp;". ")&amp;(
IF("B"=F625,IF(ISTEXT(N625),TRIM(N625)&amp;"_ ","")&amp;TRIM(O625),"")&amp;
IF("AS"=F625,IF(ISTEXT(P625),TRIM(P625)&amp;"_ ","")&amp;TRIM(Q625),"")&amp;
IF("RL"=F625,IF(ISTEXT(R625),TRIM(R625)&amp;"_ ","")&amp;TRIM(S625),"")
),
"")</f>
        <v>Contract Line. Contract Quantity. Quantity</v>
      </c>
      <c r="J625" s="12"/>
      <c r="K625" s="9" t="s">
        <v>1886</v>
      </c>
      <c r="L625" s="23"/>
      <c r="M625" s="6" t="s">
        <v>2071</v>
      </c>
      <c r="N625" s="12"/>
      <c r="O625" s="6" t="s">
        <v>161</v>
      </c>
      <c r="P625" s="12"/>
      <c r="Q625" s="6"/>
      <c r="R625" s="12"/>
      <c r="S625" s="6"/>
      <c r="T625" s="9" t="s">
        <v>463</v>
      </c>
      <c r="U625" s="29" t="s">
        <v>2329</v>
      </c>
    </row>
    <row r="626" spans="1:21" s="7" customFormat="1" ht="15.75" customHeight="1">
      <c r="A626" s="6" t="s">
        <v>441</v>
      </c>
      <c r="B626" s="6" t="s">
        <v>464</v>
      </c>
      <c r="C626" s="33" t="s">
        <v>465</v>
      </c>
      <c r="D626" s="5">
        <v>204</v>
      </c>
      <c r="E626" s="31" t="s">
        <v>2307</v>
      </c>
      <c r="F626" s="12" t="s">
        <v>157</v>
      </c>
      <c r="G626" s="29" t="s">
        <v>266</v>
      </c>
      <c r="H626" s="6" t="s">
        <v>466</v>
      </c>
      <c r="I626" s="6" t="str">
        <f>IF("DT"=G626,TRIM(M626)&amp;". Type","")&amp;
IF(AND(ISBLANK(F626),"CC"=G626),IF(ISTEXT(J626),TRIM(J626)&amp;"_ ","")&amp;TRIM(K626)&amp;". "&amp;IF(ISTEXT(L626),TRIM(L626)&amp;"_ ","")&amp;TRIM(M626),"")&amp;
IF("SC"=G626,IF(ISTEXT(J626),TRIM(J626)&amp;"_ ","")&amp;TRIM(K626)&amp;". "&amp;IF(ISTEXT(L626),TRIM(L626)&amp;"_ ","")&amp;TRIM(M626)&amp;". "&amp;IF(ISTEXT(N626),TRIM(N626)&amp;"_ ","")&amp;TRIM(O626),"")&amp;
IF(OR(AND("CC"=G626,ISTEXT(F626)),"BIE"=G626),
 IF(ISTEXT(J626),TRIM(J626)&amp;"_ ","")&amp;TRIM(K626)&amp;". "&amp;
IF("ID"=F626,
"ID",
IF(ISTEXT(L626),TRIM(L626)&amp;"_ ","")&amp;TRIM(M626)&amp;". ")&amp;(
IF("B"=F626,IF(ISTEXT(N626),TRIM(N626)&amp;"_ ","")&amp;TRIM(O626),"")&amp;
IF("AS"=F626,IF(ISTEXT(P626),TRIM(P626)&amp;"_ ","")&amp;TRIM(Q626),"")&amp;
IF("RL"=F626,IF(ISTEXT(R626),TRIM(R626)&amp;"_ ","")&amp;TRIM(S626),"")
),
"")</f>
        <v>Contract Line. Recorded. (Component of Quantity)</v>
      </c>
      <c r="J626" s="12"/>
      <c r="K626" s="9" t="s">
        <v>1886</v>
      </c>
      <c r="L626" s="23"/>
      <c r="M626" s="6" t="s">
        <v>2444</v>
      </c>
      <c r="N626" s="12"/>
      <c r="O626" s="6" t="s">
        <v>1999</v>
      </c>
      <c r="P626" s="12"/>
      <c r="Q626" s="6"/>
      <c r="R626" s="12"/>
      <c r="S626" s="6"/>
      <c r="T626" s="9" t="s">
        <v>2558</v>
      </c>
      <c r="U626" s="29" t="s">
        <v>2329</v>
      </c>
    </row>
    <row r="627" spans="1:21" s="7" customFormat="1" ht="15.75" customHeight="1">
      <c r="A627" s="6"/>
      <c r="B627" s="6"/>
      <c r="C627" s="33"/>
      <c r="D627" s="5">
        <v>205</v>
      </c>
      <c r="E627" s="31" t="s">
        <v>2307</v>
      </c>
      <c r="F627" s="12" t="s">
        <v>2441</v>
      </c>
      <c r="G627" s="29" t="s">
        <v>266</v>
      </c>
      <c r="H627" s="6" t="s">
        <v>2841</v>
      </c>
      <c r="I627" s="6" t="str">
        <f>IF("DT"=G627,TRIM(M627)&amp;". Type","")&amp;
IF(AND(ISBLANK(F627),"CC"=G627),IF(ISTEXT(J627),TRIM(J627)&amp;"_ ","")&amp;TRIM(K627)&amp;". "&amp;IF(ISTEXT(L627),TRIM(L627)&amp;"_ ","")&amp;TRIM(M627),"")&amp;
IF("SC"=G627,IF(ISTEXT(J627),TRIM(J627)&amp;"_ ","")&amp;TRIM(K627)&amp;". "&amp;IF(ISTEXT(L627),TRIM(L627)&amp;"_ ","")&amp;TRIM(M627)&amp;". "&amp;IF(ISTEXT(N627),TRIM(N627)&amp;"_ ","")&amp;TRIM(O627),"")&amp;
IF(OR(AND("CC"=G627,ISTEXT(F627)),"BIE"=G627),
 IF(ISTEXT(J627),TRIM(J627)&amp;"_ ","")&amp;TRIM(K627)&amp;". "&amp;
IF("ID"=F627,
"ID",
IF(ISTEXT(L627),TRIM(L627)&amp;"_ ","")&amp;TRIM(M627)&amp;". ")&amp;(
IF("B"=F627,IF(ISTEXT(N627),TRIM(N627)&amp;"_ ","")&amp;TRIM(O627),"")&amp;
IF("AS"=F627,IF(ISTEXT(P627),TRIM(P627)&amp;"_ ","")&amp;TRIM(Q627),"")&amp;
IF("RL"=F627,IF(ISTEXT(R627),TRIM(R627)&amp;"_ ","")&amp;TRIM(S627),"")
),
"")</f>
        <v>Contract Line. has a. Tax Related Amount_ List</v>
      </c>
      <c r="J627" s="12"/>
      <c r="K627" s="9" t="s">
        <v>1886</v>
      </c>
      <c r="L627" s="23"/>
      <c r="M627" s="6" t="s">
        <v>2842</v>
      </c>
      <c r="N627" s="12"/>
      <c r="O627" s="6"/>
      <c r="P627" s="12" t="s">
        <v>2841</v>
      </c>
      <c r="Q627" s="6" t="s">
        <v>2411</v>
      </c>
      <c r="R627" s="12"/>
      <c r="S627" s="6"/>
      <c r="T627" s="9" t="s">
        <v>2856</v>
      </c>
      <c r="U627" s="29" t="s">
        <v>2333</v>
      </c>
    </row>
    <row r="628" spans="1:21" s="7" customFormat="1" ht="15.75" customHeight="1">
      <c r="A628" s="6" t="s">
        <v>441</v>
      </c>
      <c r="B628" s="6" t="s">
        <v>480</v>
      </c>
      <c r="C628" s="33" t="s">
        <v>302</v>
      </c>
      <c r="D628" s="5">
        <v>206</v>
      </c>
      <c r="E628" s="31" t="s">
        <v>2307</v>
      </c>
      <c r="F628" s="12" t="s">
        <v>157</v>
      </c>
      <c r="G628" s="29" t="s">
        <v>266</v>
      </c>
      <c r="H628" s="6" t="s">
        <v>481</v>
      </c>
      <c r="I628" s="6" t="str">
        <f>IF("DT"=G628,TRIM(M628)&amp;". Type","")&amp;
IF(AND(ISBLANK(F628),"CC"=G628),IF(ISTEXT(J628),TRIM(J628)&amp;"_ ","")&amp;TRIM(K628)&amp;". "&amp;IF(ISTEXT(L628),TRIM(L628)&amp;"_ ","")&amp;TRIM(M628),"")&amp;
IF("SC"=G628,IF(ISTEXT(J628),TRIM(J628)&amp;"_ ","")&amp;TRIM(K628)&amp;". "&amp;IF(ISTEXT(L628),TRIM(L628)&amp;"_ ","")&amp;TRIM(M628)&amp;". "&amp;IF(ISTEXT(N628),TRIM(N628)&amp;"_ ","")&amp;TRIM(O628),"")&amp;
IF(OR(AND("CC"=G628,ISTEXT(F628)),"BIE"=G628),
 IF(ISTEXT(J628),TRIM(J628)&amp;"_ ","")&amp;TRIM(K628)&amp;". "&amp;
IF("ID"=F628,
"ID",
IF(ISTEXT(L628),TRIM(L628)&amp;"_ ","")&amp;TRIM(M628)&amp;". ")&amp;(
IF("B"=F628,IF(ISTEXT(N628),TRIM(N628)&amp;"_ ","")&amp;TRIM(O628),"")&amp;
IF("AS"=F628,IF(ISTEXT(P628),TRIM(P628)&amp;"_ ","")&amp;TRIM(Q628),"")&amp;
IF("RL"=F628,IF(ISTEXT(R628),TRIM(R628)&amp;"_ ","")&amp;TRIM(S628),"")
),
"")</f>
        <v>Contract Line. Due. Date</v>
      </c>
      <c r="J628" s="12"/>
      <c r="K628" s="9" t="s">
        <v>1886</v>
      </c>
      <c r="L628" s="22"/>
      <c r="M628" s="9" t="s">
        <v>482</v>
      </c>
      <c r="N628" s="23"/>
      <c r="O628" s="6" t="s">
        <v>171</v>
      </c>
      <c r="P628" s="12"/>
      <c r="Q628" s="6"/>
      <c r="R628" s="12"/>
      <c r="S628" s="6"/>
      <c r="T628" s="9" t="s">
        <v>483</v>
      </c>
      <c r="U628" s="29" t="s">
        <v>2329</v>
      </c>
    </row>
    <row r="629" spans="1:21" s="7" customFormat="1" ht="15.75" customHeight="1">
      <c r="A629" s="33" t="s">
        <v>441</v>
      </c>
      <c r="B629" s="33" t="s">
        <v>484</v>
      </c>
      <c r="C629" s="33" t="s">
        <v>152</v>
      </c>
      <c r="D629" s="5">
        <v>207</v>
      </c>
      <c r="E629" s="31" t="s">
        <v>2307</v>
      </c>
      <c r="F629" s="14" t="s">
        <v>177</v>
      </c>
      <c r="G629" s="29" t="s">
        <v>266</v>
      </c>
      <c r="H629" s="6" t="s">
        <v>1795</v>
      </c>
      <c r="I629" s="6" t="str">
        <f>IF("DT"=G629,TRIM(M629)&amp;". Type","")&amp;
IF(AND(ISBLANK(F629),"CC"=G629),IF(ISTEXT(J629),TRIM(J629)&amp;"_ ","")&amp;TRIM(K629)&amp;". "&amp;IF(ISTEXT(L629),TRIM(L629)&amp;"_ ","")&amp;TRIM(M629),"")&amp;
IF("SC"=G629,IF(ISTEXT(J629),TRIM(J629)&amp;"_ ","")&amp;TRIM(K629)&amp;". "&amp;IF(ISTEXT(L629),TRIM(L629)&amp;"_ ","")&amp;TRIM(M629)&amp;". "&amp;IF(ISTEXT(N629),TRIM(N629)&amp;"_ ","")&amp;TRIM(O629),"")&amp;
IF(OR(AND("CC"=G629,ISTEXT(F629)),"BIE"=G629),
 IF(ISTEXT(J629),TRIM(J629)&amp;"_ ","")&amp;TRIM(K629)&amp;". "&amp;
IF("ID"=F629,
"ID",
IF(ISTEXT(L629),TRIM(L629)&amp;"_ ","")&amp;TRIM(M629)&amp;". ")&amp;(
IF("B"=F629,IF(ISTEXT(N629),TRIM(N629)&amp;"_ ","")&amp;TRIM(O629),"")&amp;
IF("AS"=F629,IF(ISTEXT(P629),TRIM(P629)&amp;"_ ","")&amp;TRIM(Q629),"")&amp;
IF("RL"=F629,IF(ISTEXT(R629),TRIM(R629)&amp;"_ ","")&amp;TRIM(S629),"")
),
"")</f>
        <v>Contract Line. has a. Tax_ List</v>
      </c>
      <c r="J629" s="23"/>
      <c r="K629" s="9" t="s">
        <v>1886</v>
      </c>
      <c r="L629" s="23"/>
      <c r="M629" s="6" t="s">
        <v>1838</v>
      </c>
      <c r="N629" s="12"/>
      <c r="O629" s="6"/>
      <c r="P629" s="12" t="s">
        <v>217</v>
      </c>
      <c r="Q629" s="7" t="s">
        <v>1717</v>
      </c>
      <c r="R629" s="12"/>
      <c r="S629" s="6"/>
      <c r="T629" s="9" t="s">
        <v>2858</v>
      </c>
      <c r="U629" s="29" t="s">
        <v>2439</v>
      </c>
    </row>
    <row r="630" spans="1:21" s="7" customFormat="1" ht="15.75" customHeight="1">
      <c r="A630" s="6" t="s">
        <v>441</v>
      </c>
      <c r="B630" s="6" t="s">
        <v>430</v>
      </c>
      <c r="C630" s="33" t="s">
        <v>431</v>
      </c>
      <c r="D630" s="5">
        <v>208</v>
      </c>
      <c r="E630" s="31" t="s">
        <v>2307</v>
      </c>
      <c r="F630" s="8" t="s">
        <v>157</v>
      </c>
      <c r="G630" s="29" t="s">
        <v>266</v>
      </c>
      <c r="H630" s="6" t="s">
        <v>215</v>
      </c>
      <c r="I630" s="6" t="str">
        <f>IF("DT"=G630,TRIM(M630)&amp;". Type","")&amp;
IF(AND(ISBLANK(F630),"CC"=G630),IF(ISTEXT(J630),TRIM(J630)&amp;"_ ","")&amp;TRIM(K630)&amp;". "&amp;IF(ISTEXT(L630),TRIM(L630)&amp;"_ ","")&amp;TRIM(M630),"")&amp;
IF("SC"=G630,IF(ISTEXT(J630),TRIM(J630)&amp;"_ ","")&amp;TRIM(K630)&amp;". "&amp;IF(ISTEXT(L630),TRIM(L630)&amp;"_ ","")&amp;TRIM(M630)&amp;". "&amp;IF(ISTEXT(N630),TRIM(N630)&amp;"_ ","")&amp;TRIM(O630),"")&amp;
IF(OR(AND("CC"=G630,ISTEXT(F630)),"BIE"=G630),
 IF(ISTEXT(J630),TRIM(J630)&amp;"_ ","")&amp;TRIM(K630)&amp;". "&amp;
IF("ID"=F630,
"ID",
IF(ISTEXT(L630),TRIM(L630)&amp;"_ ","")&amp;TRIM(M630)&amp;". ")&amp;(
IF("B"=F630,IF(ISTEXT(N630),TRIM(N630)&amp;"_ ","")&amp;TRIM(O630),"")&amp;
IF("AS"=F630,IF(ISTEXT(P630),TRIM(P630)&amp;"_ ","")&amp;TRIM(Q630),"")&amp;
IF("RL"=F630,IF(ISTEXT(R630),TRIM(R630)&amp;"_ ","")&amp;TRIM(S630),"")
),
"")</f>
        <v>Contract Line. Status. Code</v>
      </c>
      <c r="J630" s="12"/>
      <c r="K630" s="9" t="s">
        <v>1886</v>
      </c>
      <c r="L630" s="23"/>
      <c r="M630" s="6" t="s">
        <v>215</v>
      </c>
      <c r="N630" s="12"/>
      <c r="O630" s="6" t="s">
        <v>100</v>
      </c>
      <c r="P630" s="12"/>
      <c r="Q630" s="6"/>
      <c r="R630" s="12"/>
      <c r="S630" s="6"/>
      <c r="T630" s="9" t="s">
        <v>432</v>
      </c>
      <c r="U630" s="29" t="s">
        <v>2329</v>
      </c>
    </row>
    <row r="631" spans="1:21" s="7" customFormat="1" ht="15.75" customHeight="1">
      <c r="A631" s="6" t="s">
        <v>441</v>
      </c>
      <c r="B631" s="6" t="s">
        <v>437</v>
      </c>
      <c r="C631" s="33" t="s">
        <v>438</v>
      </c>
      <c r="D631" s="5">
        <v>209</v>
      </c>
      <c r="E631" s="31" t="s">
        <v>2307</v>
      </c>
      <c r="F631" s="12" t="s">
        <v>173</v>
      </c>
      <c r="G631" s="29" t="s">
        <v>266</v>
      </c>
      <c r="H631" s="6" t="s">
        <v>439</v>
      </c>
      <c r="I631" s="6" t="str">
        <f>IF("DT"=G631,TRIM(M631)&amp;". Type","")&amp;
IF(AND(ISBLANK(F631),"CC"=G631),IF(ISTEXT(J631),TRIM(J631)&amp;"_ ","")&amp;TRIM(K631)&amp;". "&amp;IF(ISTEXT(L631),TRIM(L631)&amp;"_ ","")&amp;TRIM(M631),"")&amp;
IF("SC"=G631,IF(ISTEXT(J631),TRIM(J631)&amp;"_ ","")&amp;TRIM(K631)&amp;". "&amp;IF(ISTEXT(L631),TRIM(L631)&amp;"_ ","")&amp;TRIM(M631)&amp;". "&amp;IF(ISTEXT(N631),TRIM(N631)&amp;"_ ","")&amp;TRIM(O631),"")&amp;
IF(OR(AND("CC"=G631,ISTEXT(F631)),"BIE"=G631),
 IF(ISTEXT(J631),TRIM(J631)&amp;"_ ","")&amp;TRIM(K631)&amp;". "&amp;
IF("ID"=F631,
"ID",
IF(ISTEXT(L631),TRIM(L631)&amp;"_ ","")&amp;TRIM(M631)&amp;". ")&amp;(
IF("B"=F631,IF(ISTEXT(N631),TRIM(N631)&amp;"_ ","")&amp;TRIM(O631),"")&amp;
IF("AS"=F631,IF(ISTEXT(P631),TRIM(P631)&amp;"_ ","")&amp;TRIM(Q631),"")&amp;
IF("RL"=F631,IF(ISTEXT(R631),TRIM(R631)&amp;"_ ","")&amp;TRIM(S631),"")
),
"")</f>
        <v>Contract Line. X. Business Segment_ List</v>
      </c>
      <c r="J631" s="12"/>
      <c r="K631" s="9" t="s">
        <v>1886</v>
      </c>
      <c r="L631" s="23"/>
      <c r="M631" s="6" t="s">
        <v>440</v>
      </c>
      <c r="N631" s="12"/>
      <c r="O631" s="6"/>
      <c r="P631" s="12"/>
      <c r="Q631" s="6"/>
      <c r="R631" s="12" t="s">
        <v>685</v>
      </c>
      <c r="S631" s="6" t="s">
        <v>1717</v>
      </c>
      <c r="T631" s="9" t="s">
        <v>2257</v>
      </c>
      <c r="U631" s="29" t="s">
        <v>2329</v>
      </c>
    </row>
    <row r="632" spans="1:21" s="7" customFormat="1" ht="15.75" customHeight="1">
      <c r="A632" s="6" t="s">
        <v>557</v>
      </c>
      <c r="B632" s="6" t="s">
        <v>557</v>
      </c>
      <c r="C632" s="33"/>
      <c r="D632" s="5">
        <v>210</v>
      </c>
      <c r="E632" s="31" t="s">
        <v>2307</v>
      </c>
      <c r="F632" s="12" t="s">
        <v>149</v>
      </c>
      <c r="G632" s="29" t="s">
        <v>266</v>
      </c>
      <c r="H632" s="6" t="s">
        <v>558</v>
      </c>
      <c r="I632" s="6" t="str">
        <f>IF("DT"=G632,TRIM(M632)&amp;". Type","")&amp;
IF(AND(ISBLANK(F632),"CC"=G632),IF(ISTEXT(J632),TRIM(J632)&amp;"_ ","")&amp;TRIM(K632)&amp;". "&amp;IF(ISTEXT(L632),TRIM(L632)&amp;"_ ","")&amp;TRIM(M632),"")&amp;
IF("SC"=G632,IF(ISTEXT(J632),TRIM(J632)&amp;"_ ","")&amp;TRIM(K632)&amp;". "&amp;IF(ISTEXT(L632),TRIM(L632)&amp;"_ ","")&amp;TRIM(M632)&amp;". "&amp;IF(ISTEXT(N632),TRIM(N632)&amp;"_ ","")&amp;TRIM(O632),"")&amp;
IF(OR(AND("CC"=G632,ISTEXT(F632)),"BIE"=G632),
 IF(ISTEXT(J632),TRIM(J632)&amp;"_ ","")&amp;TRIM(K632)&amp;". "&amp;
IF("ID"=F632,
"ID",
IF(ISTEXT(L632),TRIM(L632)&amp;"_ ","")&amp;TRIM(M632)&amp;". ")&amp;(
IF("B"=F632,IF(ISTEXT(N632),TRIM(N632)&amp;"_ ","")&amp;TRIM(O632),"")&amp;
IF("AS"=F632,IF(ISTEXT(P632),TRIM(P632)&amp;"_ ","")&amp;TRIM(Q632),"")&amp;
IF("RL"=F632,IF(ISTEXT(R632),TRIM(R632)&amp;"_ ","")&amp;TRIM(S632),"")
),
"")</f>
        <v xml:space="preserve">Order. Detail. </v>
      </c>
      <c r="J632" s="12"/>
      <c r="K632" s="9" t="s">
        <v>1924</v>
      </c>
      <c r="L632" s="23"/>
      <c r="M632" s="6" t="s">
        <v>268</v>
      </c>
      <c r="N632" s="12"/>
      <c r="O632" s="6"/>
      <c r="P632" s="12"/>
      <c r="Q632" s="6"/>
      <c r="R632" s="12"/>
      <c r="S632" s="6"/>
      <c r="T632" s="9" t="s">
        <v>2174</v>
      </c>
      <c r="U632" s="29"/>
    </row>
    <row r="633" spans="1:21" s="7" customFormat="1" ht="15.75" customHeight="1">
      <c r="A633" s="6" t="s">
        <v>557</v>
      </c>
      <c r="B633" s="6" t="s">
        <v>536</v>
      </c>
      <c r="C633" s="33" t="s">
        <v>406</v>
      </c>
      <c r="D633" s="5">
        <v>211</v>
      </c>
      <c r="E633" s="31" t="s">
        <v>2307</v>
      </c>
      <c r="F633" s="8" t="s">
        <v>153</v>
      </c>
      <c r="G633" s="29" t="s">
        <v>266</v>
      </c>
      <c r="H633" s="6" t="s">
        <v>537</v>
      </c>
      <c r="I633" s="6" t="str">
        <f>IF("DT"=G633,TRIM(M633)&amp;". Type","")&amp;
IF(AND(ISBLANK(F633),"CC"=G633),IF(ISTEXT(J633),TRIM(J633)&amp;"_ ","")&amp;TRIM(K633)&amp;". "&amp;IF(ISTEXT(L633),TRIM(L633)&amp;"_ ","")&amp;TRIM(M633),"")&amp;
IF("SC"=G633,IF(ISTEXT(J633),TRIM(J633)&amp;"_ ","")&amp;TRIM(K633)&amp;". "&amp;IF(ISTEXT(L633),TRIM(L633)&amp;"_ ","")&amp;TRIM(M633)&amp;". "&amp;IF(ISTEXT(N633),TRIM(N633)&amp;"_ ","")&amp;TRIM(O633),"")&amp;
IF(OR(AND("CC"=G633,ISTEXT(F633)),"BIE"=G633),
 IF(ISTEXT(J633),TRIM(J633)&amp;"_ ","")&amp;TRIM(K633)&amp;". "&amp;
IF("ID"=F633,
"ID",
IF(ISTEXT(L633),TRIM(L633)&amp;"_ ","")&amp;TRIM(M633)&amp;". ")&amp;(
IF("B"=F633,IF(ISTEXT(N633),TRIM(N633)&amp;"_ ","")&amp;TRIM(O633),"")&amp;
IF("AS"=F633,IF(ISTEXT(P633),TRIM(P633)&amp;"_ ","")&amp;TRIM(Q633),"")&amp;
IF("RL"=F633,IF(ISTEXT(R633),TRIM(R633)&amp;"_ ","")&amp;TRIM(S633),"")
),
"")</f>
        <v>Order. ID</v>
      </c>
      <c r="J633" s="12"/>
      <c r="K633" s="9" t="s">
        <v>1924</v>
      </c>
      <c r="L633" s="23"/>
      <c r="M633" s="6" t="s">
        <v>342</v>
      </c>
      <c r="N633" s="12"/>
      <c r="O633" s="6" t="s">
        <v>155</v>
      </c>
      <c r="P633" s="12"/>
      <c r="Q633" s="6"/>
      <c r="R633" s="12"/>
      <c r="S633" s="6"/>
      <c r="T633" s="9" t="s">
        <v>559</v>
      </c>
      <c r="U633" s="29" t="s">
        <v>2843</v>
      </c>
    </row>
    <row r="634" spans="1:21" s="7" customFormat="1" ht="15.75" customHeight="1">
      <c r="A634" s="6" t="s">
        <v>557</v>
      </c>
      <c r="B634" s="6" t="s">
        <v>560</v>
      </c>
      <c r="C634" s="33" t="s">
        <v>406</v>
      </c>
      <c r="D634" s="5">
        <v>212</v>
      </c>
      <c r="E634" s="31" t="s">
        <v>2307</v>
      </c>
      <c r="F634" s="8" t="s">
        <v>157</v>
      </c>
      <c r="G634" s="29" t="s">
        <v>266</v>
      </c>
      <c r="H634" s="6" t="s">
        <v>561</v>
      </c>
      <c r="I634" s="6" t="str">
        <f>IF("DT"=G634,TRIM(M634)&amp;". Type","")&amp;
IF(AND(ISBLANK(F634),"CC"=G634),IF(ISTEXT(J634),TRIM(J634)&amp;"_ ","")&amp;TRIM(K634)&amp;". "&amp;IF(ISTEXT(L634),TRIM(L634)&amp;"_ ","")&amp;TRIM(M634),"")&amp;
IF("SC"=G634,IF(ISTEXT(J634),TRIM(J634)&amp;"_ ","")&amp;TRIM(K634)&amp;". "&amp;IF(ISTEXT(L634),TRIM(L634)&amp;"_ ","")&amp;TRIM(M634)&amp;". "&amp;IF(ISTEXT(N634),TRIM(N634)&amp;"_ ","")&amp;TRIM(O634),"")&amp;
IF(OR(AND("CC"=G634,ISTEXT(F634)),"BIE"=G634),
 IF(ISTEXT(J634),TRIM(J634)&amp;"_ ","")&amp;TRIM(K634)&amp;". "&amp;
IF("ID"=F634,
"ID",
IF(ISTEXT(L634),TRIM(L634)&amp;"_ ","")&amp;TRIM(M634)&amp;". ")&amp;(
IF("B"=F634,IF(ISTEXT(N634),TRIM(N634)&amp;"_ ","")&amp;TRIM(O634),"")&amp;
IF("AS"=F634,IF(ISTEXT(P634),TRIM(P634)&amp;"_ ","")&amp;TRIM(Q634),"")&amp;
IF("RL"=F634,IF(ISTEXT(R634),TRIM(R634)&amp;"_ ","")&amp;TRIM(S634),"")
),
"")</f>
        <v>Order. Number. Identifier</v>
      </c>
      <c r="J634" s="12"/>
      <c r="K634" s="9" t="s">
        <v>1924</v>
      </c>
      <c r="L634" s="23"/>
      <c r="M634" s="6" t="s">
        <v>391</v>
      </c>
      <c r="N634" s="12"/>
      <c r="O634" s="6" t="s">
        <v>155</v>
      </c>
      <c r="P634" s="12"/>
      <c r="Q634" s="6"/>
      <c r="R634" s="12"/>
      <c r="S634" s="6"/>
      <c r="T634" s="9" t="s">
        <v>562</v>
      </c>
      <c r="U634" s="29" t="s">
        <v>2843</v>
      </c>
    </row>
    <row r="635" spans="1:21" s="7" customFormat="1" ht="15.75" customHeight="1">
      <c r="A635" s="6"/>
      <c r="B635" s="6"/>
      <c r="C635" s="33"/>
      <c r="D635" s="5">
        <v>213</v>
      </c>
      <c r="E635" s="31" t="s">
        <v>2307</v>
      </c>
      <c r="F635" s="8" t="s">
        <v>173</v>
      </c>
      <c r="G635" s="29" t="s">
        <v>266</v>
      </c>
      <c r="H635" s="6" t="s">
        <v>2145</v>
      </c>
      <c r="I635" s="6" t="str">
        <f>IF("DT"=G635,TRIM(M635)&amp;". Type","")&amp;
IF(AND(ISBLANK(F635),"CC"=G635),IF(ISTEXT(J635),TRIM(J635)&amp;"_ ","")&amp;TRIM(K635)&amp;". "&amp;IF(ISTEXT(L635),TRIM(L635)&amp;"_ ","")&amp;TRIM(M635),"")&amp;
IF("SC"=G635,IF(ISTEXT(J635),TRIM(J635)&amp;"_ ","")&amp;TRIM(K635)&amp;". "&amp;IF(ISTEXT(L635),TRIM(L635)&amp;"_ ","")&amp;TRIM(M635)&amp;". "&amp;IF(ISTEXT(N635),TRIM(N635)&amp;"_ ","")&amp;TRIM(O635),"")&amp;
IF(OR(AND("CC"=G635,ISTEXT(F635)),"BIE"=G635),
 IF(ISTEXT(J635),TRIM(J635)&amp;"_ ","")&amp;TRIM(K635)&amp;". "&amp;
IF("ID"=F635,
"ID",
IF(ISTEXT(L635),TRIM(L635)&amp;"_ ","")&amp;TRIM(M635)&amp;". ")&amp;(
IF("B"=F635,IF(ISTEXT(N635),TRIM(N635)&amp;"_ ","")&amp;TRIM(O635),"")&amp;
IF("AS"=F635,IF(ISTEXT(P635),TRIM(P635)&amp;"_ ","")&amp;TRIM(Q635),"")&amp;
IF("RL"=F635,IF(ISTEXT(R635),TRIM(R635)&amp;"_ ","")&amp;TRIM(S635),"")
),
"")</f>
        <v>Order. Defined. Fiscal Period</v>
      </c>
      <c r="J635" s="12"/>
      <c r="K635" s="9" t="s">
        <v>1924</v>
      </c>
      <c r="L635" s="23"/>
      <c r="M635" s="6" t="s">
        <v>372</v>
      </c>
      <c r="N635" s="12"/>
      <c r="O635" s="6"/>
      <c r="P635" s="12"/>
      <c r="Q635" s="6"/>
      <c r="R635" s="12"/>
      <c r="S635" s="6" t="s">
        <v>2144</v>
      </c>
      <c r="T635" s="9" t="s">
        <v>2259</v>
      </c>
      <c r="U635" s="29" t="s">
        <v>2843</v>
      </c>
    </row>
    <row r="636" spans="1:21" s="7" customFormat="1" ht="15.75" customHeight="1">
      <c r="A636" s="6" t="s">
        <v>557</v>
      </c>
      <c r="B636" s="6" t="s">
        <v>563</v>
      </c>
      <c r="C636" s="33" t="s">
        <v>390</v>
      </c>
      <c r="D636" s="5">
        <v>214</v>
      </c>
      <c r="E636" s="31" t="s">
        <v>2307</v>
      </c>
      <c r="F636" s="8" t="s">
        <v>157</v>
      </c>
      <c r="G636" s="29" t="s">
        <v>266</v>
      </c>
      <c r="H636" s="6" t="s">
        <v>2844</v>
      </c>
      <c r="I636" s="6" t="str">
        <f>IF("DT"=G636,TRIM(M636)&amp;". Type","")&amp;
IF(AND(ISBLANK(F636),"CC"=G636),IF(ISTEXT(J636),TRIM(J636)&amp;"_ ","")&amp;TRIM(K636)&amp;". "&amp;IF(ISTEXT(L636),TRIM(L636)&amp;"_ ","")&amp;TRIM(M636),"")&amp;
IF("SC"=G636,IF(ISTEXT(J636),TRIM(J636)&amp;"_ ","")&amp;TRIM(K636)&amp;". "&amp;IF(ISTEXT(L636),TRIM(L636)&amp;"_ ","")&amp;TRIM(M636)&amp;". "&amp;IF(ISTEXT(N636),TRIM(N636)&amp;"_ ","")&amp;TRIM(O636),"")&amp;
IF(OR(AND("CC"=G636,ISTEXT(F636)),"BIE"=G636),
 IF(ISTEXT(J636),TRIM(J636)&amp;"_ ","")&amp;TRIM(K636)&amp;". "&amp;
IF("ID"=F636,
"ID",
IF(ISTEXT(L636),TRIM(L636)&amp;"_ ","")&amp;TRIM(M636)&amp;". ")&amp;(
IF("B"=F636,IF(ISTEXT(N636),TRIM(N636)&amp;"_ ","")&amp;TRIM(O636),"")&amp;
IF("AS"=F636,IF(ISTEXT(P636),TRIM(P636)&amp;"_ ","")&amp;TRIM(Q636),"")&amp;
IF("RL"=F636,IF(ISTEXT(R636),TRIM(R636)&amp;"_ ","")&amp;TRIM(S636),"")
),
"")</f>
        <v>Order. Type Name. Name</v>
      </c>
      <c r="J636" s="12"/>
      <c r="K636" s="9" t="s">
        <v>1924</v>
      </c>
      <c r="L636" s="23"/>
      <c r="M636" s="6" t="s">
        <v>395</v>
      </c>
      <c r="N636" s="12"/>
      <c r="O636" s="6" t="s">
        <v>213</v>
      </c>
      <c r="P636" s="12"/>
      <c r="Q636" s="6"/>
      <c r="R636" s="12"/>
      <c r="S636" s="6"/>
      <c r="T636" s="9" t="s">
        <v>564</v>
      </c>
      <c r="U636" s="29" t="s">
        <v>2843</v>
      </c>
    </row>
    <row r="637" spans="1:21" s="7" customFormat="1" ht="15.75" customHeight="1">
      <c r="A637" s="6" t="s">
        <v>557</v>
      </c>
      <c r="B637" s="6" t="s">
        <v>565</v>
      </c>
      <c r="C637" s="33" t="s">
        <v>302</v>
      </c>
      <c r="D637" s="5">
        <v>215</v>
      </c>
      <c r="E637" s="31" t="s">
        <v>2307</v>
      </c>
      <c r="F637" s="12" t="s">
        <v>157</v>
      </c>
      <c r="G637" s="29" t="s">
        <v>266</v>
      </c>
      <c r="H637" s="6" t="s">
        <v>566</v>
      </c>
      <c r="I637" s="6" t="str">
        <f>IF("DT"=G637,TRIM(M637)&amp;". Type","")&amp;
IF(AND(ISBLANK(F637),"CC"=G637),IF(ISTEXT(J637),TRIM(J637)&amp;"_ ","")&amp;TRIM(K637)&amp;". "&amp;IF(ISTEXT(L637),TRIM(L637)&amp;"_ ","")&amp;TRIM(M637),"")&amp;
IF("SC"=G637,IF(ISTEXT(J637),TRIM(J637)&amp;"_ ","")&amp;TRIM(K637)&amp;". "&amp;IF(ISTEXT(L637),TRIM(L637)&amp;"_ ","")&amp;TRIM(M637)&amp;". "&amp;IF(ISTEXT(N637),TRIM(N637)&amp;"_ ","")&amp;TRIM(O637),"")&amp;
IF(OR(AND("CC"=G637,ISTEXT(F637)),"BIE"=G637),
 IF(ISTEXT(J637),TRIM(J637)&amp;"_ ","")&amp;TRIM(K637)&amp;". "&amp;
IF("ID"=F637,
"ID",
IF(ISTEXT(L637),TRIM(L637)&amp;"_ ","")&amp;TRIM(M637)&amp;". ")&amp;(
IF("B"=F637,IF(ISTEXT(N637),TRIM(N637)&amp;"_ ","")&amp;TRIM(O637),"")&amp;
IF("AS"=F637,IF(ISTEXT(P637),TRIM(P637)&amp;"_ ","")&amp;TRIM(Q637),"")&amp;
IF("RL"=F637,IF(ISTEXT(R637),TRIM(R637)&amp;"_ ","")&amp;TRIM(S637),"")
),
"")</f>
        <v>Order. Order Date. Date</v>
      </c>
      <c r="J637" s="12"/>
      <c r="K637" s="9" t="s">
        <v>1924</v>
      </c>
      <c r="L637" s="22"/>
      <c r="M637" s="9" t="s">
        <v>2431</v>
      </c>
      <c r="N637" s="23"/>
      <c r="O637" s="6" t="s">
        <v>171</v>
      </c>
      <c r="P637" s="12"/>
      <c r="Q637" s="6"/>
      <c r="R637" s="12"/>
      <c r="S637" s="6"/>
      <c r="T637" s="9" t="s">
        <v>567</v>
      </c>
      <c r="U637" s="29" t="s">
        <v>2843</v>
      </c>
    </row>
    <row r="638" spans="1:21" s="7" customFormat="1" ht="15.75" customHeight="1">
      <c r="A638" s="6" t="s">
        <v>557</v>
      </c>
      <c r="B638" s="6" t="s">
        <v>405</v>
      </c>
      <c r="C638" s="33" t="s">
        <v>406</v>
      </c>
      <c r="D638" s="5">
        <v>216</v>
      </c>
      <c r="E638" s="31" t="s">
        <v>2307</v>
      </c>
      <c r="F638" s="8" t="s">
        <v>2317</v>
      </c>
      <c r="G638" s="29" t="s">
        <v>266</v>
      </c>
      <c r="H638" s="6" t="s">
        <v>407</v>
      </c>
      <c r="I638" s="6" t="str">
        <f>IF("DT"=G638,TRIM(M638)&amp;". Type","")&amp;
IF(AND(ISBLANK(F638),"CC"=G638),IF(ISTEXT(J638),TRIM(J638)&amp;"_ ","")&amp;TRIM(K638)&amp;". "&amp;IF(ISTEXT(L638),TRIM(L638)&amp;"_ ","")&amp;TRIM(M638),"")&amp;
IF("SC"=G638,IF(ISTEXT(J638),TRIM(J638)&amp;"_ ","")&amp;TRIM(K638)&amp;". "&amp;IF(ISTEXT(L638),TRIM(L638)&amp;"_ ","")&amp;TRIM(M638)&amp;". "&amp;IF(ISTEXT(N638),TRIM(N638)&amp;"_ ","")&amp;TRIM(O638),"")&amp;
IF(OR(AND("CC"=G638,ISTEXT(F638)),"BIE"=G638),
 IF(ISTEXT(J638),TRIM(J638)&amp;"_ ","")&amp;TRIM(K638)&amp;". "&amp;
IF("ID"=F638,
"ID",
IF(ISTEXT(L638),TRIM(L638)&amp;"_ ","")&amp;TRIM(M638)&amp;". ")&amp;(
IF("B"=F638,IF(ISTEXT(N638),TRIM(N638)&amp;"_ ","")&amp;TRIM(O638),"")&amp;
IF("AS"=F638,IF(ISTEXT(P638),TRIM(P638)&amp;"_ ","")&amp;TRIM(Q638),"")&amp;
IF("RL"=F638,IF(ISTEXT(R638),TRIM(R638)&amp;"_ ","")&amp;TRIM(S638),"")
),
"")</f>
        <v>Order. Recorded. Customer_ Party</v>
      </c>
      <c r="J638" s="12"/>
      <c r="K638" s="9" t="s">
        <v>1924</v>
      </c>
      <c r="L638" s="23"/>
      <c r="M638" s="6" t="s">
        <v>1138</v>
      </c>
      <c r="N638" s="12"/>
      <c r="O638" s="6"/>
      <c r="P638" s="12"/>
      <c r="Q638" s="6"/>
      <c r="R638" s="12" t="s">
        <v>408</v>
      </c>
      <c r="S638" s="6" t="s">
        <v>2023</v>
      </c>
      <c r="T638" s="9" t="s">
        <v>571</v>
      </c>
      <c r="U638" s="29" t="s">
        <v>2329</v>
      </c>
    </row>
    <row r="639" spans="1:21" s="7" customFormat="1" ht="15.75" customHeight="1">
      <c r="A639" s="6" t="s">
        <v>557</v>
      </c>
      <c r="B639" s="6" t="s">
        <v>568</v>
      </c>
      <c r="C639" s="33" t="s">
        <v>299</v>
      </c>
      <c r="D639" s="5">
        <v>217</v>
      </c>
      <c r="E639" s="31" t="s">
        <v>2307</v>
      </c>
      <c r="F639" s="12" t="s">
        <v>2317</v>
      </c>
      <c r="G639" s="29" t="s">
        <v>266</v>
      </c>
      <c r="H639" s="6" t="s">
        <v>2845</v>
      </c>
      <c r="I639" s="6" t="str">
        <f>IF("DT"=G639,TRIM(M639)&amp;". Type","")&amp;
IF(AND(ISBLANK(F639),"CC"=G639),IF(ISTEXT(J639),TRIM(J639)&amp;"_ ","")&amp;TRIM(K639)&amp;". "&amp;IF(ISTEXT(L639),TRIM(L639)&amp;"_ ","")&amp;TRIM(M639),"")&amp;
IF("SC"=G639,IF(ISTEXT(J639),TRIM(J639)&amp;"_ ","")&amp;TRIM(K639)&amp;". "&amp;IF(ISTEXT(L639),TRIM(L639)&amp;"_ ","")&amp;TRIM(M639)&amp;". "&amp;IF(ISTEXT(N639),TRIM(N639)&amp;"_ ","")&amp;TRIM(O639),"")&amp;
IF(OR(AND("CC"=G639,ISTEXT(F639)),"BIE"=G639),
 IF(ISTEXT(J639),TRIM(J639)&amp;"_ ","")&amp;TRIM(K639)&amp;". "&amp;
IF("ID"=F639,
"ID",
IF(ISTEXT(L639),TRIM(L639)&amp;"_ ","")&amp;TRIM(M639)&amp;". ")&amp;(
IF("B"=F639,IF(ISTEXT(N639),TRIM(N639)&amp;"_ ","")&amp;TRIM(O639),"")&amp;
IF("AS"=F639,IF(ISTEXT(P639),TRIM(P639)&amp;"_ ","")&amp;TRIM(Q639),"")&amp;
IF("RL"=F639,IF(ISTEXT(R639),TRIM(R639)&amp;"_ ","")&amp;TRIM(S639),"")
),
"")</f>
        <v>Order. Sales Organization. Business Segment_ List</v>
      </c>
      <c r="J639" s="12"/>
      <c r="K639" s="9" t="s">
        <v>1924</v>
      </c>
      <c r="L639" s="23"/>
      <c r="M639" s="6" t="s">
        <v>2043</v>
      </c>
      <c r="N639" s="12"/>
      <c r="O639" s="6"/>
      <c r="P639" s="12"/>
      <c r="Q639" s="6"/>
      <c r="R639" s="12" t="s">
        <v>685</v>
      </c>
      <c r="S639" s="6" t="s">
        <v>1717</v>
      </c>
      <c r="T639" s="9" t="s">
        <v>569</v>
      </c>
      <c r="U639" s="29" t="s">
        <v>2329</v>
      </c>
    </row>
    <row r="640" spans="1:21" s="7" customFormat="1" ht="15.75" customHeight="1">
      <c r="A640" s="6" t="s">
        <v>557</v>
      </c>
      <c r="B640" s="6" t="s">
        <v>415</v>
      </c>
      <c r="C640" s="33" t="s">
        <v>389</v>
      </c>
      <c r="D640" s="5">
        <v>218</v>
      </c>
      <c r="E640" s="31" t="s">
        <v>2307</v>
      </c>
      <c r="F640" s="8" t="s">
        <v>2317</v>
      </c>
      <c r="G640" s="29" t="s">
        <v>266</v>
      </c>
      <c r="H640" s="6" t="s">
        <v>416</v>
      </c>
      <c r="I640" s="6" t="str">
        <f>IF("DT"=G640,TRIM(M640)&amp;". Type","")&amp;
IF(AND(ISBLANK(F640),"CC"=G640),IF(ISTEXT(J640),TRIM(J640)&amp;"_ ","")&amp;TRIM(K640)&amp;". "&amp;IF(ISTEXT(L640),TRIM(L640)&amp;"_ ","")&amp;TRIM(M640),"")&amp;
IF("SC"=G640,IF(ISTEXT(J640),TRIM(J640)&amp;"_ ","")&amp;TRIM(K640)&amp;". "&amp;IF(ISTEXT(L640),TRIM(L640)&amp;"_ ","")&amp;TRIM(M640)&amp;". "&amp;IF(ISTEXT(N640),TRIM(N640)&amp;"_ ","")&amp;TRIM(O640),"")&amp;
IF(OR(AND("CC"=G640,ISTEXT(F640)),"BIE"=G640),
 IF(ISTEXT(J640),TRIM(J640)&amp;"_ ","")&amp;TRIM(K640)&amp;". "&amp;
IF("ID"=F640,
"ID",
IF(ISTEXT(L640),TRIM(L640)&amp;"_ ","")&amp;TRIM(M640)&amp;". ")&amp;(
IF("B"=F640,IF(ISTEXT(N640),TRIM(N640)&amp;"_ ","")&amp;TRIM(O640),"")&amp;
IF("AS"=F640,IF(ISTEXT(P640),TRIM(P640)&amp;"_ ","")&amp;TRIM(Q640),"")&amp;
IF("RL"=F640,IF(ISTEXT(R640),TRIM(R640)&amp;"_ ","")&amp;TRIM(S640),"")
),
"")</f>
        <v>Order. Recorded. Saplesperson_ Employee</v>
      </c>
      <c r="J640" s="12"/>
      <c r="K640" s="9" t="s">
        <v>1924</v>
      </c>
      <c r="L640" s="23"/>
      <c r="M640" s="6" t="s">
        <v>1138</v>
      </c>
      <c r="N640" s="12"/>
      <c r="O640" s="6"/>
      <c r="P640" s="12"/>
      <c r="Q640" s="6"/>
      <c r="R640" s="12" t="s">
        <v>2846</v>
      </c>
      <c r="S640" s="6" t="s">
        <v>418</v>
      </c>
      <c r="T640" s="9" t="s">
        <v>419</v>
      </c>
      <c r="U640" s="29" t="s">
        <v>2329</v>
      </c>
    </row>
    <row r="641" spans="1:21" s="7" customFormat="1" ht="15.75" customHeight="1">
      <c r="A641" s="6" t="s">
        <v>557</v>
      </c>
      <c r="B641" s="6" t="s">
        <v>409</v>
      </c>
      <c r="C641" s="33" t="s">
        <v>406</v>
      </c>
      <c r="D641" s="5">
        <v>219</v>
      </c>
      <c r="E641" s="31" t="s">
        <v>2307</v>
      </c>
      <c r="F641" s="8" t="s">
        <v>2317</v>
      </c>
      <c r="G641" s="29" t="s">
        <v>266</v>
      </c>
      <c r="H641" s="6" t="s">
        <v>410</v>
      </c>
      <c r="I641" s="6" t="str">
        <f>IF("DT"=G641,TRIM(M641)&amp;". Type","")&amp;
IF(AND(ISBLANK(F641),"CC"=G641),IF(ISTEXT(J641),TRIM(J641)&amp;"_ ","")&amp;TRIM(K641)&amp;". "&amp;IF(ISTEXT(L641),TRIM(L641)&amp;"_ ","")&amp;TRIM(M641),"")&amp;
IF("SC"=G641,IF(ISTEXT(J641),TRIM(J641)&amp;"_ ","")&amp;TRIM(K641)&amp;". "&amp;IF(ISTEXT(L641),TRIM(L641)&amp;"_ ","")&amp;TRIM(M641)&amp;". "&amp;IF(ISTEXT(N641),TRIM(N641)&amp;"_ ","")&amp;TRIM(O641),"")&amp;
IF(OR(AND("CC"=G641,ISTEXT(F641)),"BIE"=G641),
 IF(ISTEXT(J641),TRIM(J641)&amp;"_ ","")&amp;TRIM(K641)&amp;". "&amp;
IF("ID"=F641,
"ID",
IF(ISTEXT(L641),TRIM(L641)&amp;"_ ","")&amp;TRIM(M641)&amp;". ")&amp;(
IF("B"=F641,IF(ISTEXT(N641),TRIM(N641)&amp;"_ ","")&amp;TRIM(O641),"")&amp;
IF("AS"=F641,IF(ISTEXT(P641),TRIM(P641)&amp;"_ ","")&amp;TRIM(Q641),"")&amp;
IF("RL"=F641,IF(ISTEXT(R641),TRIM(R641)&amp;"_ ","")&amp;TRIM(S641),"")
),
"")</f>
        <v>Order. Recorded. Suppllier_ Party</v>
      </c>
      <c r="J641" s="12"/>
      <c r="K641" s="9" t="s">
        <v>1924</v>
      </c>
      <c r="L641" s="23"/>
      <c r="M641" s="6" t="s">
        <v>1138</v>
      </c>
      <c r="N641" s="12"/>
      <c r="O641" s="6"/>
      <c r="P641" s="12"/>
      <c r="Q641" s="6"/>
      <c r="R641" s="12" t="s">
        <v>2847</v>
      </c>
      <c r="S641" s="6" t="s">
        <v>2023</v>
      </c>
      <c r="T641" s="9" t="s">
        <v>572</v>
      </c>
      <c r="U641" s="29" t="s">
        <v>2329</v>
      </c>
    </row>
    <row r="642" spans="1:21" s="7" customFormat="1" ht="15.75" customHeight="1">
      <c r="A642" s="6" t="s">
        <v>557</v>
      </c>
      <c r="B642" s="6" t="s">
        <v>568</v>
      </c>
      <c r="C642" s="33" t="s">
        <v>299</v>
      </c>
      <c r="D642" s="5">
        <v>220</v>
      </c>
      <c r="E642" s="31" t="s">
        <v>2307</v>
      </c>
      <c r="F642" s="12" t="s">
        <v>2317</v>
      </c>
      <c r="G642" s="29" t="s">
        <v>266</v>
      </c>
      <c r="H642" s="6" t="s">
        <v>2848</v>
      </c>
      <c r="I642" s="6" t="str">
        <f>IF("DT"=G642,TRIM(M642)&amp;". Type","")&amp;
IF(AND(ISBLANK(F642),"CC"=G642),IF(ISTEXT(J642),TRIM(J642)&amp;"_ ","")&amp;TRIM(K642)&amp;". "&amp;IF(ISTEXT(L642),TRIM(L642)&amp;"_ ","")&amp;TRIM(M642),"")&amp;
IF("SC"=G642,IF(ISTEXT(J642),TRIM(J642)&amp;"_ ","")&amp;TRIM(K642)&amp;". "&amp;IF(ISTEXT(L642),TRIM(L642)&amp;"_ ","")&amp;TRIM(M642)&amp;". "&amp;IF(ISTEXT(N642),TRIM(N642)&amp;"_ ","")&amp;TRIM(O642),"")&amp;
IF(OR(AND("CC"=G642,ISTEXT(F642)),"BIE"=G642),
 IF(ISTEXT(J642),TRIM(J642)&amp;"_ ","")&amp;TRIM(K642)&amp;". "&amp;
IF("ID"=F642,
"ID",
IF(ISTEXT(L642),TRIM(L642)&amp;"_ ","")&amp;TRIM(M642)&amp;". ")&amp;(
IF("B"=F642,IF(ISTEXT(N642),TRIM(N642)&amp;"_ ","")&amp;TRIM(O642),"")&amp;
IF("AS"=F642,IF(ISTEXT(P642),TRIM(P642)&amp;"_ ","")&amp;TRIM(Q642),"")&amp;
IF("RL"=F642,IF(ISTEXT(R642),TRIM(R642)&amp;"_ ","")&amp;TRIM(S642),"")
),
"")</f>
        <v>Order. Purchase Organization. Business Segment_ List</v>
      </c>
      <c r="J642" s="12"/>
      <c r="K642" s="9" t="s">
        <v>1924</v>
      </c>
      <c r="L642" s="23"/>
      <c r="M642" s="6" t="s">
        <v>2849</v>
      </c>
      <c r="N642" s="12"/>
      <c r="O642" s="6"/>
      <c r="P642" s="12"/>
      <c r="Q642" s="6"/>
      <c r="R642" s="12" t="s">
        <v>685</v>
      </c>
      <c r="S642" s="6" t="s">
        <v>1717</v>
      </c>
      <c r="T642" s="9" t="s">
        <v>569</v>
      </c>
      <c r="U642" s="29" t="s">
        <v>2329</v>
      </c>
    </row>
    <row r="643" spans="1:21" s="7" customFormat="1" ht="15.75" customHeight="1">
      <c r="A643" s="6" t="s">
        <v>557</v>
      </c>
      <c r="B643" s="6" t="s">
        <v>420</v>
      </c>
      <c r="C643" s="33" t="s">
        <v>389</v>
      </c>
      <c r="D643" s="5">
        <v>221</v>
      </c>
      <c r="E643" s="31" t="s">
        <v>2307</v>
      </c>
      <c r="F643" s="8" t="s">
        <v>2317</v>
      </c>
      <c r="G643" s="29" t="s">
        <v>266</v>
      </c>
      <c r="H643" s="6" t="s">
        <v>421</v>
      </c>
      <c r="I643" s="6" t="str">
        <f>IF("DT"=G643,TRIM(M643)&amp;". Type","")&amp;
IF(AND(ISBLANK(F643),"CC"=G643),IF(ISTEXT(J643),TRIM(J643)&amp;"_ ","")&amp;TRIM(K643)&amp;". "&amp;IF(ISTEXT(L643),TRIM(L643)&amp;"_ ","")&amp;TRIM(M643),"")&amp;
IF("SC"=G643,IF(ISTEXT(J643),TRIM(J643)&amp;"_ ","")&amp;TRIM(K643)&amp;". "&amp;IF(ISTEXT(L643),TRIM(L643)&amp;"_ ","")&amp;TRIM(M643)&amp;". "&amp;IF(ISTEXT(N643),TRIM(N643)&amp;"_ ","")&amp;TRIM(O643),"")&amp;
IF(OR(AND("CC"=G643,ISTEXT(F643)),"BIE"=G643),
 IF(ISTEXT(J643),TRIM(J643)&amp;"_ ","")&amp;TRIM(K643)&amp;". "&amp;
IF("ID"=F643,
"ID",
IF(ISTEXT(L643),TRIM(L643)&amp;"_ ","")&amp;TRIM(M643)&amp;". ")&amp;(
IF("B"=F643,IF(ISTEXT(N643),TRIM(N643)&amp;"_ ","")&amp;TRIM(O643),"")&amp;
IF("AS"=F643,IF(ISTEXT(P643),TRIM(P643)&amp;"_ ","")&amp;TRIM(Q643),"")&amp;
IF("RL"=F643,IF(ISTEXT(R643),TRIM(R643)&amp;"_ ","")&amp;TRIM(S643),"")
),
"")</f>
        <v>Order. Recorded. Purchaser_ Employee</v>
      </c>
      <c r="J643" s="12"/>
      <c r="K643" s="9" t="s">
        <v>1924</v>
      </c>
      <c r="L643" s="23"/>
      <c r="M643" s="6" t="s">
        <v>1138</v>
      </c>
      <c r="N643" s="12"/>
      <c r="O643" s="6"/>
      <c r="P643" s="12"/>
      <c r="Q643" s="6"/>
      <c r="R643" s="12" t="s">
        <v>2434</v>
      </c>
      <c r="S643" s="6" t="s">
        <v>418</v>
      </c>
      <c r="T643" s="9" t="s">
        <v>570</v>
      </c>
      <c r="U643" s="29" t="s">
        <v>2329</v>
      </c>
    </row>
    <row r="644" spans="1:21" s="7" customFormat="1" ht="15.75" customHeight="1">
      <c r="A644" s="6" t="s">
        <v>557</v>
      </c>
      <c r="B644" s="6" t="s">
        <v>423</v>
      </c>
      <c r="C644" s="33" t="s">
        <v>389</v>
      </c>
      <c r="D644" s="5">
        <v>222</v>
      </c>
      <c r="E644" s="31" t="s">
        <v>2307</v>
      </c>
      <c r="F644" s="12" t="s">
        <v>2317</v>
      </c>
      <c r="G644" s="29" t="s">
        <v>266</v>
      </c>
      <c r="H644" s="6" t="s">
        <v>424</v>
      </c>
      <c r="I644" s="6" t="str">
        <f>IF("DT"=G644,TRIM(M644)&amp;". Type","")&amp;
IF(AND(ISBLANK(F644),"CC"=G644),IF(ISTEXT(J644),TRIM(J644)&amp;"_ ","")&amp;TRIM(K644)&amp;". "&amp;IF(ISTEXT(L644),TRIM(L644)&amp;"_ ","")&amp;TRIM(M644),"")&amp;
IF("SC"=G644,IF(ISTEXT(J644),TRIM(J644)&amp;"_ ","")&amp;TRIM(K644)&amp;". "&amp;IF(ISTEXT(L644),TRIM(L644)&amp;"_ ","")&amp;TRIM(M644)&amp;". "&amp;IF(ISTEXT(N644),TRIM(N644)&amp;"_ ","")&amp;TRIM(O644),"")&amp;
IF(OR(AND("CC"=G644,ISTEXT(F644)),"BIE"=G644),
 IF(ISTEXT(J644),TRIM(J644)&amp;"_ ","")&amp;TRIM(K644)&amp;". "&amp;
IF("ID"=F644,
"ID",
IF(ISTEXT(L644),TRIM(L644)&amp;"_ ","")&amp;TRIM(M644)&amp;". ")&amp;(
IF("B"=F644,IF(ISTEXT(N644),TRIM(N644)&amp;"_ ","")&amp;TRIM(O644),"")&amp;
IF("AS"=F644,IF(ISTEXT(P644),TRIM(P644)&amp;"_ ","")&amp;TRIM(Q644),"")&amp;
IF("RL"=F644,IF(ISTEXT(R644),TRIM(R644)&amp;"_ ","")&amp;TRIM(S644),"")
),
"")</f>
        <v>Order. Recorded. Settlement Method_ List</v>
      </c>
      <c r="J644" s="12"/>
      <c r="K644" s="9" t="s">
        <v>1924</v>
      </c>
      <c r="L644" s="23"/>
      <c r="M644" s="6" t="s">
        <v>1138</v>
      </c>
      <c r="N644" s="12"/>
      <c r="O644" s="6"/>
      <c r="P644" s="12"/>
      <c r="Q644" s="6"/>
      <c r="R644" s="12" t="s">
        <v>928</v>
      </c>
      <c r="S644" s="6" t="s">
        <v>1717</v>
      </c>
      <c r="T644" s="9" t="s">
        <v>573</v>
      </c>
      <c r="U644" s="29" t="s">
        <v>2329</v>
      </c>
    </row>
    <row r="645" spans="1:21" s="7" customFormat="1" ht="15.75" customHeight="1">
      <c r="A645" s="6" t="s">
        <v>557</v>
      </c>
      <c r="B645" s="6" t="s">
        <v>425</v>
      </c>
      <c r="C645" s="33" t="s">
        <v>425</v>
      </c>
      <c r="D645" s="5">
        <v>223</v>
      </c>
      <c r="E645" s="31" t="s">
        <v>2307</v>
      </c>
      <c r="F645" s="12" t="s">
        <v>2317</v>
      </c>
      <c r="G645" s="29" t="s">
        <v>266</v>
      </c>
      <c r="H645" s="6" t="s">
        <v>426</v>
      </c>
      <c r="I645" s="6" t="str">
        <f>IF("DT"=G645,TRIM(M645)&amp;". Type","")&amp;
IF(AND(ISBLANK(F645),"CC"=G645),IF(ISTEXT(J645),TRIM(J645)&amp;"_ ","")&amp;TRIM(K645)&amp;". "&amp;IF(ISTEXT(L645),TRIM(L645)&amp;"_ ","")&amp;TRIM(M645),"")&amp;
IF("SC"=G645,IF(ISTEXT(J645),TRIM(J645)&amp;"_ ","")&amp;TRIM(K645)&amp;". "&amp;IF(ISTEXT(L645),TRIM(L645)&amp;"_ ","")&amp;TRIM(M645)&amp;". "&amp;IF(ISTEXT(N645),TRIM(N645)&amp;"_ ","")&amp;TRIM(O645),"")&amp;
IF(OR(AND("CC"=G645,ISTEXT(F645)),"BIE"=G645),
 IF(ISTEXT(J645),TRIM(J645)&amp;"_ ","")&amp;TRIM(K645)&amp;". "&amp;
IF("ID"=F645,
"ID",
IF(ISTEXT(L645),TRIM(L645)&amp;"_ ","")&amp;TRIM(M645)&amp;". ")&amp;(
IF("B"=F645,IF(ISTEXT(N645),TRIM(N645)&amp;"_ ","")&amp;TRIM(O645),"")&amp;
IF("AS"=F645,IF(ISTEXT(P645),TRIM(P645)&amp;"_ ","")&amp;TRIM(Q645),"")&amp;
IF("RL"=F645,IF(ISTEXT(R645),TRIM(R645)&amp;"_ ","")&amp;TRIM(S645),"")
),
"")</f>
        <v>Order. Recorded. Payment Term_ List</v>
      </c>
      <c r="J645" s="12"/>
      <c r="K645" s="9" t="s">
        <v>1924</v>
      </c>
      <c r="L645" s="23"/>
      <c r="M645" s="6" t="s">
        <v>1138</v>
      </c>
      <c r="N645" s="12"/>
      <c r="O645" s="6"/>
      <c r="P645" s="12"/>
      <c r="Q645" s="6"/>
      <c r="R645" s="12" t="s">
        <v>2100</v>
      </c>
      <c r="S645" s="6" t="s">
        <v>1717</v>
      </c>
      <c r="T645" s="9" t="s">
        <v>427</v>
      </c>
      <c r="U645" s="29" t="s">
        <v>2329</v>
      </c>
    </row>
    <row r="646" spans="1:21" s="7" customFormat="1" ht="15.75" customHeight="1">
      <c r="A646" s="6" t="s">
        <v>557</v>
      </c>
      <c r="B646" s="6" t="s">
        <v>574</v>
      </c>
      <c r="C646" s="33" t="s">
        <v>269</v>
      </c>
      <c r="D646" s="5">
        <v>224</v>
      </c>
      <c r="E646" s="31" t="s">
        <v>2307</v>
      </c>
      <c r="F646" s="8" t="s">
        <v>157</v>
      </c>
      <c r="G646" s="29" t="s">
        <v>266</v>
      </c>
      <c r="H646" s="6" t="s">
        <v>575</v>
      </c>
      <c r="I646" s="6" t="str">
        <f>IF("DT"=G646,TRIM(M646)&amp;". Type","")&amp;
IF(AND(ISBLANK(F646),"CC"=G646),IF(ISTEXT(J646),TRIM(J646)&amp;"_ ","")&amp;TRIM(K646)&amp;". "&amp;IF(ISTEXT(L646),TRIM(L646)&amp;"_ ","")&amp;TRIM(M646),"")&amp;
IF("SC"=G646,IF(ISTEXT(J646),TRIM(J646)&amp;"_ ","")&amp;TRIM(K646)&amp;". "&amp;IF(ISTEXT(L646),TRIM(L646)&amp;"_ ","")&amp;TRIM(M646)&amp;". "&amp;IF(ISTEXT(N646),TRIM(N646)&amp;"_ ","")&amp;TRIM(O646),"")&amp;
IF(OR(AND("CC"=G646,ISTEXT(F646)),"BIE"=G646),
 IF(ISTEXT(J646),TRIM(J646)&amp;"_ ","")&amp;TRIM(K646)&amp;". "&amp;
IF("ID"=F646,
"ID",
IF(ISTEXT(L646),TRIM(L646)&amp;"_ ","")&amp;TRIM(M646)&amp;". ")&amp;(
IF("B"=F646,IF(ISTEXT(N646),TRIM(N646)&amp;"_ ","")&amp;TRIM(O646),"")&amp;
IF("AS"=F646,IF(ISTEXT(P646),TRIM(P646)&amp;"_ ","")&amp;TRIM(Q646),"")&amp;
IF("RL"=F646,IF(ISTEXT(R646),TRIM(R646)&amp;"_ ","")&amp;TRIM(S646),"")
),
"")</f>
        <v>Order. Recorded. Transaction_ Amount</v>
      </c>
      <c r="J646" s="12"/>
      <c r="K646" s="9" t="s">
        <v>1924</v>
      </c>
      <c r="L646" s="23"/>
      <c r="M646" s="6" t="s">
        <v>1138</v>
      </c>
      <c r="N646" s="12" t="s">
        <v>273</v>
      </c>
      <c r="O646" s="6" t="s">
        <v>56</v>
      </c>
      <c r="P646" s="12"/>
      <c r="Q646" s="6"/>
      <c r="R646" s="12"/>
      <c r="S646" s="6"/>
      <c r="T646" s="9" t="s">
        <v>576</v>
      </c>
      <c r="U646" s="29" t="s">
        <v>2329</v>
      </c>
    </row>
    <row r="647" spans="1:21" s="7" customFormat="1" ht="15.75" customHeight="1">
      <c r="A647" s="6" t="s">
        <v>557</v>
      </c>
      <c r="B647" s="6" t="s">
        <v>577</v>
      </c>
      <c r="C647" s="33" t="s">
        <v>271</v>
      </c>
      <c r="D647" s="5">
        <v>225</v>
      </c>
      <c r="E647" s="31" t="s">
        <v>2307</v>
      </c>
      <c r="F647" s="12"/>
      <c r="G647" s="29" t="s">
        <v>266</v>
      </c>
      <c r="H647" s="6" t="s">
        <v>2033</v>
      </c>
      <c r="I647" s="6" t="str">
        <f>IF("DT"=G647,TRIM(M647)&amp;". Type","")&amp;
IF(AND(ISBLANK(F647),"CC"=G647),IF(ISTEXT(J647),TRIM(J647)&amp;"_ ","")&amp;TRIM(K647)&amp;". "&amp;IF(ISTEXT(L647),TRIM(L647)&amp;"_ ","")&amp;TRIM(M647),"")&amp;
IF("SC"=G647,IF(ISTEXT(J647),TRIM(J647)&amp;"_ ","")&amp;TRIM(K647)&amp;". "&amp;IF(ISTEXT(L647),TRIM(L647)&amp;"_ ","")&amp;TRIM(M647)&amp;". "&amp;IF(ISTEXT(N647),TRIM(N647)&amp;"_ ","")&amp;TRIM(O647),"")&amp;
IF(OR(AND("CC"=G647,ISTEXT(F647)),"BIE"=G647),
 IF(ISTEXT(J647),TRIM(J647)&amp;"_ ","")&amp;TRIM(K647)&amp;". "&amp;
IF("ID"=F647,
"ID",
IF(ISTEXT(L647),TRIM(L647)&amp;"_ ","")&amp;TRIM(M647)&amp;". ")&amp;(
IF("B"=F647,IF(ISTEXT(N647),TRIM(N647)&amp;"_ ","")&amp;TRIM(O647),"")&amp;
IF("AS"=F647,IF(ISTEXT(P647),TRIM(P647)&amp;"_ ","")&amp;TRIM(Q647),"")&amp;
IF("RL"=F647,IF(ISTEXT(R647),TRIM(R647)&amp;"_ ","")&amp;TRIM(S647),"")
),
"")</f>
        <v xml:space="preserve">. . </v>
      </c>
      <c r="J647" s="12"/>
      <c r="K647" s="9"/>
      <c r="L647" s="23"/>
      <c r="M647" s="6"/>
      <c r="N647" s="12"/>
      <c r="O647" s="6" t="s">
        <v>2850</v>
      </c>
      <c r="P647" s="12"/>
      <c r="Q647" s="6"/>
      <c r="R647" s="12"/>
      <c r="S647" s="6"/>
      <c r="T647" s="9" t="s">
        <v>579</v>
      </c>
      <c r="U647" s="29" t="s">
        <v>2329</v>
      </c>
    </row>
    <row r="648" spans="1:21" s="7" customFormat="1" ht="15.75" customHeight="1">
      <c r="A648" s="6"/>
      <c r="B648" s="6"/>
      <c r="C648" s="33"/>
      <c r="D648" s="5">
        <v>226</v>
      </c>
      <c r="E648" s="31" t="s">
        <v>2307</v>
      </c>
      <c r="F648" s="8" t="s">
        <v>177</v>
      </c>
      <c r="G648" s="29" t="s">
        <v>266</v>
      </c>
      <c r="H648" s="6" t="s">
        <v>2851</v>
      </c>
      <c r="I648" s="6" t="str">
        <f>IF("DT"=G648,TRIM(M648)&amp;". Type","")&amp;
IF(AND(ISBLANK(F648),"CC"=G648),IF(ISTEXT(J648),TRIM(J648)&amp;"_ ","")&amp;TRIM(K648)&amp;". "&amp;IF(ISTEXT(L648),TRIM(L648)&amp;"_ ","")&amp;TRIM(M648),"")&amp;
IF("SC"=G648,IF(ISTEXT(J648),TRIM(J648)&amp;"_ ","")&amp;TRIM(K648)&amp;". "&amp;IF(ISTEXT(L648),TRIM(L648)&amp;"_ ","")&amp;TRIM(M648)&amp;". "&amp;IF(ISTEXT(N648),TRIM(N648)&amp;"_ ","")&amp;TRIM(O648),"")&amp;
IF(OR(AND("CC"=G648,ISTEXT(F648)),"BIE"=G648),
 IF(ISTEXT(J648),TRIM(J648)&amp;"_ ","")&amp;TRIM(K648)&amp;". "&amp;
IF("ID"=F648,
"ID",
IF(ISTEXT(L648),TRIM(L648)&amp;"_ ","")&amp;TRIM(M648)&amp;". ")&amp;(
IF("B"=F648,IF(ISTEXT(N648),TRIM(N648)&amp;"_ ","")&amp;TRIM(O648),"")&amp;
IF("AS"=F648,IF(ISTEXT(P648),TRIM(P648)&amp;"_ ","")&amp;TRIM(Q648),"")&amp;
IF("RL"=F648,IF(ISTEXT(R648),TRIM(R648)&amp;"_ ","")&amp;TRIM(S648),"")
),
"")</f>
        <v>Order. Recorded. [Specified]_ Handling</v>
      </c>
      <c r="J648" s="12"/>
      <c r="K648" s="9" t="s">
        <v>1924</v>
      </c>
      <c r="L648" s="23"/>
      <c r="M648" s="6" t="s">
        <v>1138</v>
      </c>
      <c r="N648" s="12"/>
      <c r="O648" s="6"/>
      <c r="P648" s="12" t="s">
        <v>344</v>
      </c>
      <c r="Q648" s="6" t="s">
        <v>298</v>
      </c>
      <c r="R648" s="12"/>
      <c r="S648" s="6"/>
      <c r="T648" s="9"/>
      <c r="U648" s="29" t="s">
        <v>2852</v>
      </c>
    </row>
    <row r="649" spans="1:21" s="7" customFormat="1" ht="15.75" customHeight="1">
      <c r="A649" s="6" t="s">
        <v>557</v>
      </c>
      <c r="B649" s="6" t="s">
        <v>430</v>
      </c>
      <c r="C649" s="33" t="s">
        <v>431</v>
      </c>
      <c r="D649" s="5">
        <v>227</v>
      </c>
      <c r="E649" s="31" t="s">
        <v>2307</v>
      </c>
      <c r="F649" s="8" t="s">
        <v>157</v>
      </c>
      <c r="G649" s="29" t="s">
        <v>266</v>
      </c>
      <c r="H649" s="6" t="s">
        <v>215</v>
      </c>
      <c r="I649" s="6" t="str">
        <f>IF("DT"=G649,TRIM(M649)&amp;". Type","")&amp;
IF(AND(ISBLANK(F649),"CC"=G649),IF(ISTEXT(J649),TRIM(J649)&amp;"_ ","")&amp;TRIM(K649)&amp;". "&amp;IF(ISTEXT(L649),TRIM(L649)&amp;"_ ","")&amp;TRIM(M649),"")&amp;
IF("SC"=G649,IF(ISTEXT(J649),TRIM(J649)&amp;"_ ","")&amp;TRIM(K649)&amp;". "&amp;IF(ISTEXT(L649),TRIM(L649)&amp;"_ ","")&amp;TRIM(M649)&amp;". "&amp;IF(ISTEXT(N649),TRIM(N649)&amp;"_ ","")&amp;TRIM(O649),"")&amp;
IF(OR(AND("CC"=G649,ISTEXT(F649)),"BIE"=G649),
 IF(ISTEXT(J649),TRIM(J649)&amp;"_ ","")&amp;TRIM(K649)&amp;". "&amp;
IF("ID"=F649,
"ID",
IF(ISTEXT(L649),TRIM(L649)&amp;"_ ","")&amp;TRIM(M649)&amp;". ")&amp;(
IF("B"=F649,IF(ISTEXT(N649),TRIM(N649)&amp;"_ ","")&amp;TRIM(O649),"")&amp;
IF("AS"=F649,IF(ISTEXT(P649),TRIM(P649)&amp;"_ ","")&amp;TRIM(Q649),"")&amp;
IF("RL"=F649,IF(ISTEXT(R649),TRIM(R649)&amp;"_ ","")&amp;TRIM(S649),"")
),
"")</f>
        <v>Order. Status. Code</v>
      </c>
      <c r="J649" s="12"/>
      <c r="K649" s="9" t="s">
        <v>1924</v>
      </c>
      <c r="L649" s="23"/>
      <c r="M649" s="6" t="s">
        <v>215</v>
      </c>
      <c r="N649" s="12"/>
      <c r="O649" s="6" t="s">
        <v>100</v>
      </c>
      <c r="P649" s="12"/>
      <c r="Q649" s="6"/>
      <c r="R649" s="12"/>
      <c r="S649" s="6"/>
      <c r="T649" s="9" t="s">
        <v>580</v>
      </c>
      <c r="U649" s="29" t="s">
        <v>2329</v>
      </c>
    </row>
    <row r="650" spans="1:21" s="7" customFormat="1" ht="15.75" customHeight="1">
      <c r="A650" s="6" t="s">
        <v>557</v>
      </c>
      <c r="B650" s="6" t="s">
        <v>433</v>
      </c>
      <c r="C650" s="33" t="s">
        <v>434</v>
      </c>
      <c r="D650" s="5">
        <v>228</v>
      </c>
      <c r="E650" s="31" t="s">
        <v>2307</v>
      </c>
      <c r="F650" s="8" t="s">
        <v>157</v>
      </c>
      <c r="G650" s="29" t="s">
        <v>266</v>
      </c>
      <c r="H650" s="6" t="s">
        <v>435</v>
      </c>
      <c r="I650" s="6" t="str">
        <f>IF("DT"=G650,TRIM(M650)&amp;". Type","")&amp;
IF(AND(ISBLANK(F650),"CC"=G650),IF(ISTEXT(J650),TRIM(J650)&amp;"_ ","")&amp;TRIM(K650)&amp;". "&amp;IF(ISTEXT(L650),TRIM(L650)&amp;"_ ","")&amp;TRIM(M650),"")&amp;
IF("SC"=G650,IF(ISTEXT(J650),TRIM(J650)&amp;"_ ","")&amp;TRIM(K650)&amp;". "&amp;IF(ISTEXT(L650),TRIM(L650)&amp;"_ ","")&amp;TRIM(M650)&amp;". "&amp;IF(ISTEXT(N650),TRIM(N650)&amp;"_ ","")&amp;TRIM(O650),"")&amp;
IF(OR(AND("CC"=G650,ISTEXT(F650)),"BIE"=G650),
 IF(ISTEXT(J650),TRIM(J650)&amp;"_ ","")&amp;TRIM(K650)&amp;". "&amp;
IF("ID"=F650,
"ID",
IF(ISTEXT(L650),TRIM(L650)&amp;"_ ","")&amp;TRIM(M650)&amp;". ")&amp;(
IF("B"=F650,IF(ISTEXT(N650),TRIM(N650)&amp;"_ ","")&amp;TRIM(O650),"")&amp;
IF("AS"=F650,IF(ISTEXT(P650),TRIM(P650)&amp;"_ ","")&amp;TRIM(Q650),"")&amp;
IF("RL"=F650,IF(ISTEXT(R650),TRIM(R650)&amp;"_ ","")&amp;TRIM(S650),"")
),
"")</f>
        <v>Order. Remark. Text</v>
      </c>
      <c r="J650" s="12"/>
      <c r="K650" s="9" t="s">
        <v>1924</v>
      </c>
      <c r="L650" s="23"/>
      <c r="M650" s="6" t="s">
        <v>435</v>
      </c>
      <c r="N650" s="12"/>
      <c r="O650" s="6" t="s">
        <v>160</v>
      </c>
      <c r="P650" s="12"/>
      <c r="Q650" s="6"/>
      <c r="R650" s="12"/>
      <c r="S650" s="6"/>
      <c r="T650" s="9" t="s">
        <v>436</v>
      </c>
      <c r="U650" s="29" t="s">
        <v>2329</v>
      </c>
    </row>
    <row r="651" spans="1:21" s="7" customFormat="1" ht="15.75" customHeight="1">
      <c r="A651" s="6" t="s">
        <v>557</v>
      </c>
      <c r="B651" s="6" t="s">
        <v>437</v>
      </c>
      <c r="C651" s="33" t="s">
        <v>438</v>
      </c>
      <c r="D651" s="5">
        <v>229</v>
      </c>
      <c r="E651" s="31" t="s">
        <v>2307</v>
      </c>
      <c r="F651" s="12" t="s">
        <v>173</v>
      </c>
      <c r="G651" s="29" t="s">
        <v>266</v>
      </c>
      <c r="H651" s="6" t="s">
        <v>439</v>
      </c>
      <c r="I651" s="6" t="str">
        <f>IF("DT"=G651,TRIM(M651)&amp;". Type","")&amp;
IF(AND(ISBLANK(F651),"CC"=G651),IF(ISTEXT(J651),TRIM(J651)&amp;"_ ","")&amp;TRIM(K651)&amp;". "&amp;IF(ISTEXT(L651),TRIM(L651)&amp;"_ ","")&amp;TRIM(M651),"")&amp;
IF("SC"=G651,IF(ISTEXT(J651),TRIM(J651)&amp;"_ ","")&amp;TRIM(K651)&amp;". "&amp;IF(ISTEXT(L651),TRIM(L651)&amp;"_ ","")&amp;TRIM(M651)&amp;". "&amp;IF(ISTEXT(N651),TRIM(N651)&amp;"_ ","")&amp;TRIM(O651),"")&amp;
IF(OR(AND("CC"=G651,ISTEXT(F651)),"BIE"=G651),
 IF(ISTEXT(J651),TRIM(J651)&amp;"_ ","")&amp;TRIM(K651)&amp;". "&amp;
IF("ID"=F651,
"ID",
IF(ISTEXT(L651),TRIM(L651)&amp;"_ ","")&amp;TRIM(M651)&amp;". ")&amp;(
IF("B"=F651,IF(ISTEXT(N651),TRIM(N651)&amp;"_ ","")&amp;TRIM(O651),"")&amp;
IF("AS"=F651,IF(ISTEXT(P651),TRIM(P651)&amp;"_ ","")&amp;TRIM(Q651),"")&amp;
IF("RL"=F651,IF(ISTEXT(R651),TRIM(R651)&amp;"_ ","")&amp;TRIM(S651),"")
),
"")</f>
        <v>Order. X. Business Segment_ List</v>
      </c>
      <c r="J651" s="12"/>
      <c r="K651" s="9" t="s">
        <v>1924</v>
      </c>
      <c r="L651" s="23"/>
      <c r="M651" s="6" t="s">
        <v>440</v>
      </c>
      <c r="N651" s="12"/>
      <c r="O651" s="6"/>
      <c r="P651" s="12"/>
      <c r="Q651" s="6"/>
      <c r="R651" s="12" t="s">
        <v>685</v>
      </c>
      <c r="S651" s="6" t="s">
        <v>1717</v>
      </c>
      <c r="T651" s="9" t="s">
        <v>2257</v>
      </c>
      <c r="U651" s="29" t="s">
        <v>2329</v>
      </c>
    </row>
    <row r="652" spans="1:21" s="7" customFormat="1" ht="15.75" customHeight="1">
      <c r="A652" s="6" t="s">
        <v>581</v>
      </c>
      <c r="B652" s="6" t="s">
        <v>581</v>
      </c>
      <c r="C652" s="33"/>
      <c r="D652" s="5">
        <v>230</v>
      </c>
      <c r="E652" s="31" t="s">
        <v>2307</v>
      </c>
      <c r="F652" s="12" t="s">
        <v>149</v>
      </c>
      <c r="G652" s="29" t="s">
        <v>266</v>
      </c>
      <c r="H652" s="6" t="s">
        <v>2051</v>
      </c>
      <c r="I652" s="6" t="str">
        <f>IF("DT"=G652,TRIM(M652)&amp;". Type","")&amp;
IF(AND(ISBLANK(F652),"CC"=G652),IF(ISTEXT(J652),TRIM(J652)&amp;"_ ","")&amp;TRIM(K652)&amp;". "&amp;IF(ISTEXT(L652),TRIM(L652)&amp;"_ ","")&amp;TRIM(M652),"")&amp;
IF("SC"=G652,IF(ISTEXT(J652),TRIM(J652)&amp;"_ ","")&amp;TRIM(K652)&amp;". "&amp;IF(ISTEXT(L652),TRIM(L652)&amp;"_ ","")&amp;TRIM(M652)&amp;". "&amp;IF(ISTEXT(N652),TRIM(N652)&amp;"_ ","")&amp;TRIM(O652),"")&amp;
IF(OR(AND("CC"=G652,ISTEXT(F652)),"BIE"=G652),
 IF(ISTEXT(J652),TRIM(J652)&amp;"_ ","")&amp;TRIM(K652)&amp;". "&amp;
IF("ID"=F652,
"ID",
IF(ISTEXT(L652),TRIM(L652)&amp;"_ ","")&amp;TRIM(M652)&amp;". ")&amp;(
IF("B"=F652,IF(ISTEXT(N652),TRIM(N652)&amp;"_ ","")&amp;TRIM(O652),"")&amp;
IF("AS"=F652,IF(ISTEXT(P652),TRIM(P652)&amp;"_ ","")&amp;TRIM(Q652),"")&amp;
IF("RL"=F652,IF(ISTEXT(R652),TRIM(R652)&amp;"_ ","")&amp;TRIM(S652),"")
),
"")</f>
        <v xml:space="preserve">Order Line. Detail. </v>
      </c>
      <c r="J652" s="12"/>
      <c r="K652" s="9" t="s">
        <v>1833</v>
      </c>
      <c r="L652" s="23"/>
      <c r="M652" s="6" t="s">
        <v>268</v>
      </c>
      <c r="N652" s="12"/>
      <c r="O652" s="6"/>
      <c r="P652" s="12"/>
      <c r="Q652" s="6"/>
      <c r="R652" s="12"/>
      <c r="S652" s="6"/>
      <c r="T652" s="9" t="s">
        <v>2175</v>
      </c>
      <c r="U652" s="29"/>
    </row>
    <row r="653" spans="1:21" s="7" customFormat="1" ht="15.75" customHeight="1">
      <c r="A653" s="6" t="s">
        <v>581</v>
      </c>
      <c r="B653" s="6" t="s">
        <v>536</v>
      </c>
      <c r="C653" s="33" t="s">
        <v>406</v>
      </c>
      <c r="D653" s="5">
        <v>231</v>
      </c>
      <c r="E653" s="31" t="s">
        <v>2307</v>
      </c>
      <c r="F653" s="8" t="s">
        <v>173</v>
      </c>
      <c r="G653" s="29" t="s">
        <v>266</v>
      </c>
      <c r="H653" s="6" t="s">
        <v>537</v>
      </c>
      <c r="I653" s="6" t="str">
        <f>IF("DT"=G653,TRIM(M653)&amp;". Type","")&amp;
IF(AND(ISBLANK(F653),"CC"=G653),IF(ISTEXT(J653),TRIM(J653)&amp;"_ ","")&amp;TRIM(K653)&amp;". "&amp;IF(ISTEXT(L653),TRIM(L653)&amp;"_ ","")&amp;TRIM(M653),"")&amp;
IF("SC"=G653,IF(ISTEXT(J653),TRIM(J653)&amp;"_ ","")&amp;TRIM(K653)&amp;". "&amp;IF(ISTEXT(L653),TRIM(L653)&amp;"_ ","")&amp;TRIM(M653)&amp;". "&amp;IF(ISTEXT(N653),TRIM(N653)&amp;"_ ","")&amp;TRIM(O653),"")&amp;
IF(OR(AND("CC"=G653,ISTEXT(F653)),"BIE"=G653),
 IF(ISTEXT(J653),TRIM(J653)&amp;"_ ","")&amp;TRIM(K653)&amp;". "&amp;
IF("ID"=F653,
"ID",
IF(ISTEXT(L653),TRIM(L653)&amp;"_ ","")&amp;TRIM(M653)&amp;". ")&amp;(
IF("B"=F653,IF(ISTEXT(N653),TRIM(N653)&amp;"_ ","")&amp;TRIM(O653),"")&amp;
IF("AS"=F653,IF(ISTEXT(P653),TRIM(P653)&amp;"_ ","")&amp;TRIM(Q653),"")&amp;
IF("RL"=F653,IF(ISTEXT(R653),TRIM(R653)&amp;"_ ","")&amp;TRIM(S653),"")
),
"")</f>
        <v>Order Line. Header. Order</v>
      </c>
      <c r="J653" s="12"/>
      <c r="K653" s="9" t="s">
        <v>1833</v>
      </c>
      <c r="L653" s="23"/>
      <c r="M653" s="6" t="s">
        <v>244</v>
      </c>
      <c r="N653" s="12"/>
      <c r="O653" s="6" t="s">
        <v>155</v>
      </c>
      <c r="P653" s="12"/>
      <c r="Q653" s="6"/>
      <c r="R653" s="12"/>
      <c r="S653" s="6" t="s">
        <v>538</v>
      </c>
      <c r="T653" s="9" t="s">
        <v>582</v>
      </c>
      <c r="U653" s="29" t="s">
        <v>2329</v>
      </c>
    </row>
    <row r="654" spans="1:21" s="7" customFormat="1" ht="15.75" customHeight="1">
      <c r="A654" s="6" t="s">
        <v>581</v>
      </c>
      <c r="B654" s="6" t="s">
        <v>539</v>
      </c>
      <c r="C654" s="33" t="s">
        <v>389</v>
      </c>
      <c r="D654" s="5">
        <v>232</v>
      </c>
      <c r="E654" s="31" t="s">
        <v>2307</v>
      </c>
      <c r="F654" s="8" t="s">
        <v>153</v>
      </c>
      <c r="G654" s="29" t="s">
        <v>266</v>
      </c>
      <c r="H654" s="6" t="s">
        <v>540</v>
      </c>
      <c r="I654" s="6" t="str">
        <f>IF("DT"=G654,TRIM(M654)&amp;". Type","")&amp;
IF(AND(ISBLANK(F654),"CC"=G654),IF(ISTEXT(J654),TRIM(J654)&amp;"_ ","")&amp;TRIM(K654)&amp;". "&amp;IF(ISTEXT(L654),TRIM(L654)&amp;"_ ","")&amp;TRIM(M654),"")&amp;
IF("SC"=G654,IF(ISTEXT(J654),TRIM(J654)&amp;"_ ","")&amp;TRIM(K654)&amp;". "&amp;IF(ISTEXT(L654),TRIM(L654)&amp;"_ ","")&amp;TRIM(M654)&amp;". "&amp;IF(ISTEXT(N654),TRIM(N654)&amp;"_ ","")&amp;TRIM(O654),"")&amp;
IF(OR(AND("CC"=G654,ISTEXT(F654)),"BIE"=G654),
 IF(ISTEXT(J654),TRIM(J654)&amp;"_ ","")&amp;TRIM(K654)&amp;". "&amp;
IF("ID"=F654,
"ID",
IF(ISTEXT(L654),TRIM(L654)&amp;"_ ","")&amp;TRIM(M654)&amp;". ")&amp;(
IF("B"=F654,IF(ISTEXT(N654),TRIM(N654)&amp;"_ ","")&amp;TRIM(O654),"")&amp;
IF("AS"=F654,IF(ISTEXT(P654),TRIM(P654)&amp;"_ ","")&amp;TRIM(Q654),"")&amp;
IF("RL"=F654,IF(ISTEXT(R654),TRIM(R654)&amp;"_ ","")&amp;TRIM(S654),"")
),
"")</f>
        <v>Order Line. ID</v>
      </c>
      <c r="J654" s="12"/>
      <c r="K654" s="9" t="s">
        <v>1833</v>
      </c>
      <c r="L654" s="23"/>
      <c r="M654" s="6" t="s">
        <v>342</v>
      </c>
      <c r="N654" s="12"/>
      <c r="O654" s="6" t="s">
        <v>155</v>
      </c>
      <c r="P654" s="12"/>
      <c r="Q654" s="6"/>
      <c r="R654" s="12"/>
      <c r="S654" s="6"/>
      <c r="T654" s="9" t="s">
        <v>583</v>
      </c>
      <c r="U654" s="29" t="s">
        <v>2843</v>
      </c>
    </row>
    <row r="655" spans="1:21" s="7" customFormat="1" ht="15.75" customHeight="1">
      <c r="A655" s="6" t="s">
        <v>581</v>
      </c>
      <c r="B655" s="6" t="s">
        <v>584</v>
      </c>
      <c r="C655" s="33" t="s">
        <v>446</v>
      </c>
      <c r="D655" s="5">
        <v>233</v>
      </c>
      <c r="E655" s="31" t="s">
        <v>2307</v>
      </c>
      <c r="F655" s="8" t="s">
        <v>157</v>
      </c>
      <c r="G655" s="29" t="s">
        <v>266</v>
      </c>
      <c r="H655" s="6" t="s">
        <v>585</v>
      </c>
      <c r="I655" s="6" t="str">
        <f>IF("DT"=G655,TRIM(M655)&amp;". Type","")&amp;
IF(AND(ISBLANK(F655),"CC"=G655),IF(ISTEXT(J655),TRIM(J655)&amp;"_ ","")&amp;TRIM(K655)&amp;". "&amp;IF(ISTEXT(L655),TRIM(L655)&amp;"_ ","")&amp;TRIM(M655),"")&amp;
IF("SC"=G655,IF(ISTEXT(J655),TRIM(J655)&amp;"_ ","")&amp;TRIM(K655)&amp;". "&amp;IF(ISTEXT(L655),TRIM(L655)&amp;"_ ","")&amp;TRIM(M655)&amp;". "&amp;IF(ISTEXT(N655),TRIM(N655)&amp;"_ ","")&amp;TRIM(O655),"")&amp;
IF(OR(AND("CC"=G655,ISTEXT(F655)),"BIE"=G655),
 IF(ISTEXT(J655),TRIM(J655)&amp;"_ ","")&amp;TRIM(K655)&amp;". "&amp;
IF("ID"=F655,
"ID",
IF(ISTEXT(L655),TRIM(L655)&amp;"_ ","")&amp;TRIM(M655)&amp;". ")&amp;(
IF("B"=F655,IF(ISTEXT(N655),TRIM(N655)&amp;"_ ","")&amp;TRIM(O655),"")&amp;
IF("AS"=F655,IF(ISTEXT(P655),TRIM(P655)&amp;"_ ","")&amp;TRIM(Q655),"")&amp;
IF("RL"=F655,IF(ISTEXT(R655),TRIM(R655)&amp;"_ ","")&amp;TRIM(S655),"")
),
"")</f>
        <v>Order Line. Order Line Number. Text</v>
      </c>
      <c r="J655" s="12"/>
      <c r="K655" s="9" t="s">
        <v>1833</v>
      </c>
      <c r="L655" s="23"/>
      <c r="M655" s="6" t="s">
        <v>585</v>
      </c>
      <c r="N655" s="12"/>
      <c r="O655" s="6" t="s">
        <v>160</v>
      </c>
      <c r="P655" s="12"/>
      <c r="Q655" s="6"/>
      <c r="R655" s="12"/>
      <c r="S655" s="6"/>
      <c r="T655" s="9" t="s">
        <v>586</v>
      </c>
      <c r="U655" s="29" t="s">
        <v>2843</v>
      </c>
    </row>
    <row r="656" spans="1:21" s="7" customFormat="1" ht="15.75" customHeight="1">
      <c r="A656" s="6" t="s">
        <v>581</v>
      </c>
      <c r="B656" s="6" t="s">
        <v>442</v>
      </c>
      <c r="C656" s="33" t="s">
        <v>389</v>
      </c>
      <c r="D656" s="5">
        <v>234</v>
      </c>
      <c r="E656" s="31" t="s">
        <v>2307</v>
      </c>
      <c r="F656" s="8" t="s">
        <v>173</v>
      </c>
      <c r="G656" s="29" t="s">
        <v>266</v>
      </c>
      <c r="H656" s="6" t="s">
        <v>240</v>
      </c>
      <c r="I656" s="6" t="str">
        <f>IF("DT"=G656,TRIM(M656)&amp;". Type","")&amp;
IF(AND(ISBLANK(F656),"CC"=G656),IF(ISTEXT(J656),TRIM(J656)&amp;"_ ","")&amp;TRIM(K656)&amp;". "&amp;IF(ISTEXT(L656),TRIM(L656)&amp;"_ ","")&amp;TRIM(M656),"")&amp;
IF("SC"=G656,IF(ISTEXT(J656),TRIM(J656)&amp;"_ ","")&amp;TRIM(K656)&amp;". "&amp;IF(ISTEXT(L656),TRIM(L656)&amp;"_ ","")&amp;TRIM(M656)&amp;". "&amp;IF(ISTEXT(N656),TRIM(N656)&amp;"_ ","")&amp;TRIM(O656),"")&amp;
IF(OR(AND("CC"=G656,ISTEXT(F656)),"BIE"=G656),
 IF(ISTEXT(J656),TRIM(J656)&amp;"_ ","")&amp;TRIM(K656)&amp;". "&amp;
IF("ID"=F656,
"ID",
IF(ISTEXT(L656),TRIM(L656)&amp;"_ ","")&amp;TRIM(M656)&amp;". ")&amp;(
IF("B"=F656,IF(ISTEXT(N656),TRIM(N656)&amp;"_ ","")&amp;TRIM(O656),"")&amp;
IF("AS"=F656,IF(ISTEXT(P656),TRIM(P656)&amp;"_ ","")&amp;TRIM(Q656),"")&amp;
IF("RL"=F656,IF(ISTEXT(R656),TRIM(R656)&amp;"_ ","")&amp;TRIM(S656),"")
),
"")</f>
        <v>Order Line. Recorded. Contract</v>
      </c>
      <c r="J656" s="12"/>
      <c r="K656" s="9" t="s">
        <v>1833</v>
      </c>
      <c r="L656" s="23"/>
      <c r="M656" s="6" t="s">
        <v>1138</v>
      </c>
      <c r="N656" s="12"/>
      <c r="O656" s="6"/>
      <c r="P656" s="12"/>
      <c r="Q656" s="6"/>
      <c r="R656" s="12"/>
      <c r="S656" s="6" t="s">
        <v>243</v>
      </c>
      <c r="T656" s="9" t="s">
        <v>587</v>
      </c>
      <c r="U656" s="29" t="s">
        <v>2329</v>
      </c>
    </row>
    <row r="657" spans="1:21" s="7" customFormat="1" ht="15.75" customHeight="1">
      <c r="A657" s="6" t="s">
        <v>581</v>
      </c>
      <c r="B657" s="6" t="s">
        <v>443</v>
      </c>
      <c r="C657" s="33" t="s">
        <v>389</v>
      </c>
      <c r="D657" s="5">
        <v>235</v>
      </c>
      <c r="E657" s="31" t="s">
        <v>2307</v>
      </c>
      <c r="F657" s="8" t="s">
        <v>2317</v>
      </c>
      <c r="G657" s="29" t="s">
        <v>266</v>
      </c>
      <c r="H657" s="6" t="s">
        <v>444</v>
      </c>
      <c r="I657" s="6" t="str">
        <f>IF("DT"=G657,TRIM(M657)&amp;". Type","")&amp;
IF(AND(ISBLANK(F657),"CC"=G657),IF(ISTEXT(J657),TRIM(J657)&amp;"_ ","")&amp;TRIM(K657)&amp;". "&amp;IF(ISTEXT(L657),TRIM(L657)&amp;"_ ","")&amp;TRIM(M657),"")&amp;
IF("SC"=G657,IF(ISTEXT(J657),TRIM(J657)&amp;"_ ","")&amp;TRIM(K657)&amp;". "&amp;IF(ISTEXT(L657),TRIM(L657)&amp;"_ ","")&amp;TRIM(M657)&amp;". "&amp;IF(ISTEXT(N657),TRIM(N657)&amp;"_ ","")&amp;TRIM(O657),"")&amp;
IF(OR(AND("CC"=G657,ISTEXT(F657)),"BIE"=G657),
 IF(ISTEXT(J657),TRIM(J657)&amp;"_ ","")&amp;TRIM(K657)&amp;". "&amp;
IF("ID"=F657,
"ID",
IF(ISTEXT(L657),TRIM(L657)&amp;"_ ","")&amp;TRIM(M657)&amp;". ")&amp;(
IF("B"=F657,IF(ISTEXT(N657),TRIM(N657)&amp;"_ ","")&amp;TRIM(O657),"")&amp;
IF("AS"=F657,IF(ISTEXT(P657),TRIM(P657)&amp;"_ ","")&amp;TRIM(Q657),"")&amp;
IF("RL"=F657,IF(ISTEXT(R657),TRIM(R657)&amp;"_ ","")&amp;TRIM(S657),"")
),
"")</f>
        <v>Order Line. Recorded. Contract Line</v>
      </c>
      <c r="J657" s="12"/>
      <c r="K657" s="9" t="s">
        <v>1833</v>
      </c>
      <c r="L657" s="23"/>
      <c r="M657" s="6" t="s">
        <v>1138</v>
      </c>
      <c r="N657" s="12"/>
      <c r="O657" s="6"/>
      <c r="P657" s="12"/>
      <c r="Q657" s="6"/>
      <c r="R657" s="12"/>
      <c r="S657" s="6" t="s">
        <v>1982</v>
      </c>
      <c r="T657" s="9" t="s">
        <v>1888</v>
      </c>
      <c r="U657" s="29" t="s">
        <v>2329</v>
      </c>
    </row>
    <row r="658" spans="1:21" s="7" customFormat="1" ht="15.75" customHeight="1">
      <c r="A658" s="6" t="s">
        <v>581</v>
      </c>
      <c r="B658" s="6" t="s">
        <v>588</v>
      </c>
      <c r="C658" s="33" t="s">
        <v>389</v>
      </c>
      <c r="D658" s="5">
        <v>236</v>
      </c>
      <c r="E658" s="31" t="s">
        <v>2307</v>
      </c>
      <c r="F658" s="8" t="s">
        <v>2317</v>
      </c>
      <c r="G658" s="29" t="s">
        <v>266</v>
      </c>
      <c r="H658" s="6" t="s">
        <v>589</v>
      </c>
      <c r="I658" s="6" t="str">
        <f>IF("DT"=G658,TRIM(M658)&amp;". Type","")&amp;
IF(AND(ISBLANK(F658),"CC"=G658),IF(ISTEXT(J658),TRIM(J658)&amp;"_ ","")&amp;TRIM(K658)&amp;". "&amp;IF(ISTEXT(L658),TRIM(L658)&amp;"_ ","")&amp;TRIM(M658),"")&amp;
IF("SC"=G658,IF(ISTEXT(J658),TRIM(J658)&amp;"_ ","")&amp;TRIM(K658)&amp;". "&amp;IF(ISTEXT(L658),TRIM(L658)&amp;"_ ","")&amp;TRIM(M658)&amp;". "&amp;IF(ISTEXT(N658),TRIM(N658)&amp;"_ ","")&amp;TRIM(O658),"")&amp;
IF(OR(AND("CC"=G658,ISTEXT(F658)),"BIE"=G658),
 IF(ISTEXT(J658),TRIM(J658)&amp;"_ ","")&amp;TRIM(K658)&amp;". "&amp;
IF("ID"=F658,
"ID",
IF(ISTEXT(L658),TRIM(L658)&amp;"_ ","")&amp;TRIM(M658)&amp;". ")&amp;(
IF("B"=F658,IF(ISTEXT(N658),TRIM(N658)&amp;"_ ","")&amp;TRIM(O658),"")&amp;
IF("AS"=F658,IF(ISTEXT(P658),TRIM(P658)&amp;"_ ","")&amp;TRIM(Q658),"")&amp;
IF("RL"=F658,IF(ISTEXT(R658),TRIM(R658)&amp;"_ ","")&amp;TRIM(S658),"")
),
"")</f>
        <v>Order Line. Recorded. Requisition</v>
      </c>
      <c r="J658" s="12"/>
      <c r="K658" s="9" t="s">
        <v>1833</v>
      </c>
      <c r="L658" s="23"/>
      <c r="M658" s="6" t="s">
        <v>1138</v>
      </c>
      <c r="N658" s="12"/>
      <c r="O658" s="6"/>
      <c r="P658" s="12"/>
      <c r="Q658" s="6"/>
      <c r="R658" s="12"/>
      <c r="S658" s="6" t="s">
        <v>1251</v>
      </c>
      <c r="T658" s="9" t="s">
        <v>590</v>
      </c>
      <c r="U658" s="29" t="s">
        <v>2329</v>
      </c>
    </row>
    <row r="659" spans="1:21" s="7" customFormat="1" ht="15.75" customHeight="1">
      <c r="A659" s="6" t="s">
        <v>581</v>
      </c>
      <c r="B659" s="6" t="s">
        <v>591</v>
      </c>
      <c r="C659" s="33" t="s">
        <v>389</v>
      </c>
      <c r="D659" s="5">
        <v>237</v>
      </c>
      <c r="E659" s="31" t="s">
        <v>2307</v>
      </c>
      <c r="F659" s="8" t="s">
        <v>2317</v>
      </c>
      <c r="G659" s="29" t="s">
        <v>266</v>
      </c>
      <c r="H659" s="6" t="s">
        <v>592</v>
      </c>
      <c r="I659" s="6" t="str">
        <f>IF("DT"=G659,TRIM(M659)&amp;". Type","")&amp;
IF(AND(ISBLANK(F659),"CC"=G659),IF(ISTEXT(J659),TRIM(J659)&amp;"_ ","")&amp;TRIM(K659)&amp;". "&amp;IF(ISTEXT(L659),TRIM(L659)&amp;"_ ","")&amp;TRIM(M659),"")&amp;
IF("SC"=G659,IF(ISTEXT(J659),TRIM(J659)&amp;"_ ","")&amp;TRIM(K659)&amp;". "&amp;IF(ISTEXT(L659),TRIM(L659)&amp;"_ ","")&amp;TRIM(M659)&amp;". "&amp;IF(ISTEXT(N659),TRIM(N659)&amp;"_ ","")&amp;TRIM(O659),"")&amp;
IF(OR(AND("CC"=G659,ISTEXT(F659)),"BIE"=G659),
 IF(ISTEXT(J659),TRIM(J659)&amp;"_ ","")&amp;TRIM(K659)&amp;". "&amp;
IF("ID"=F659,
"ID",
IF(ISTEXT(L659),TRIM(L659)&amp;"_ ","")&amp;TRIM(M659)&amp;". ")&amp;(
IF("B"=F659,IF(ISTEXT(N659),TRIM(N659)&amp;"_ ","")&amp;TRIM(O659),"")&amp;
IF("AS"=F659,IF(ISTEXT(P659),TRIM(P659)&amp;"_ ","")&amp;TRIM(Q659),"")&amp;
IF("RL"=F659,IF(ISTEXT(R659),TRIM(R659)&amp;"_ ","")&amp;TRIM(S659),"")
),
"")</f>
        <v>Order Line. Recorded. Requisition Line</v>
      </c>
      <c r="J659" s="12"/>
      <c r="K659" s="9" t="s">
        <v>1833</v>
      </c>
      <c r="L659" s="23"/>
      <c r="M659" s="6" t="s">
        <v>1138</v>
      </c>
      <c r="N659" s="12"/>
      <c r="O659" s="6"/>
      <c r="P659" s="12"/>
      <c r="Q659" s="6"/>
      <c r="R659" s="12"/>
      <c r="S659" s="6" t="s">
        <v>2853</v>
      </c>
      <c r="T659" s="9" t="s">
        <v>1889</v>
      </c>
      <c r="U659" s="29" t="s">
        <v>2329</v>
      </c>
    </row>
    <row r="660" spans="1:21" s="7" customFormat="1" ht="15.75" customHeight="1">
      <c r="A660" s="6" t="s">
        <v>581</v>
      </c>
      <c r="B660" s="6" t="s">
        <v>593</v>
      </c>
      <c r="C660" s="33" t="s">
        <v>502</v>
      </c>
      <c r="D660" s="5">
        <v>238</v>
      </c>
      <c r="E660" s="31" t="s">
        <v>2307</v>
      </c>
      <c r="F660" s="8" t="s">
        <v>157</v>
      </c>
      <c r="G660" s="29" t="s">
        <v>266</v>
      </c>
      <c r="H660" s="6" t="s">
        <v>594</v>
      </c>
      <c r="I660" s="6" t="str">
        <f>IF("DT"=G660,TRIM(M660)&amp;". Type","")&amp;
IF(AND(ISBLANK(F660),"CC"=G660),IF(ISTEXT(J660),TRIM(J660)&amp;"_ ","")&amp;TRIM(K660)&amp;". "&amp;IF(ISTEXT(L660),TRIM(L660)&amp;"_ ","")&amp;TRIM(M660),"")&amp;
IF("SC"=G660,IF(ISTEXT(J660),TRIM(J660)&amp;"_ ","")&amp;TRIM(K660)&amp;". "&amp;IF(ISTEXT(L660),TRIM(L660)&amp;"_ ","")&amp;TRIM(M660)&amp;". "&amp;IF(ISTEXT(N660),TRIM(N660)&amp;"_ ","")&amp;TRIM(O660),"")&amp;
IF(OR(AND("CC"=G660,ISTEXT(F660)),"BIE"=G660),
 IF(ISTEXT(J660),TRIM(J660)&amp;"_ ","")&amp;TRIM(K660)&amp;". "&amp;
IF("ID"=F660,
"ID",
IF(ISTEXT(L660),TRIM(L660)&amp;"_ ","")&amp;TRIM(M660)&amp;". ")&amp;(
IF("B"=F660,IF(ISTEXT(N660),TRIM(N660)&amp;"_ ","")&amp;TRIM(O660),"")&amp;
IF("AS"=F660,IF(ISTEXT(P660),TRIM(P660)&amp;"_ ","")&amp;TRIM(Q660),"")&amp;
IF("RL"=F660,IF(ISTEXT(R660),TRIM(R660)&amp;"_ ","")&amp;TRIM(S660),"")
),
"")</f>
        <v>Order Line. Payer ID. Code</v>
      </c>
      <c r="J660" s="12"/>
      <c r="K660" s="9" t="s">
        <v>1833</v>
      </c>
      <c r="L660" s="23"/>
      <c r="M660" s="6" t="s">
        <v>594</v>
      </c>
      <c r="N660" s="12"/>
      <c r="O660" s="6" t="s">
        <v>100</v>
      </c>
      <c r="P660" s="12"/>
      <c r="Q660" s="6"/>
      <c r="R660" s="12"/>
      <c r="S660" s="6"/>
      <c r="T660" s="9" t="s">
        <v>595</v>
      </c>
      <c r="U660" s="29" t="s">
        <v>2843</v>
      </c>
    </row>
    <row r="661" spans="1:21" s="7" customFormat="1" ht="15.75" customHeight="1">
      <c r="A661" s="6" t="s">
        <v>581</v>
      </c>
      <c r="B661" s="6" t="s">
        <v>449</v>
      </c>
      <c r="C661" s="33" t="s">
        <v>299</v>
      </c>
      <c r="D661" s="5">
        <v>239</v>
      </c>
      <c r="E661" s="31" t="s">
        <v>2307</v>
      </c>
      <c r="F661" s="12" t="s">
        <v>173</v>
      </c>
      <c r="G661" s="29" t="s">
        <v>266</v>
      </c>
      <c r="H661" s="6" t="s">
        <v>450</v>
      </c>
      <c r="I661" s="6" t="str">
        <f>IF("DT"=G661,TRIM(M661)&amp;". Type","")&amp;
IF(AND(ISBLANK(F661),"CC"=G661),IF(ISTEXT(J661),TRIM(J661)&amp;"_ ","")&amp;TRIM(K661)&amp;". "&amp;IF(ISTEXT(L661),TRIM(L661)&amp;"_ ","")&amp;TRIM(M661),"")&amp;
IF("SC"=G661,IF(ISTEXT(J661),TRIM(J661)&amp;"_ ","")&amp;TRIM(K661)&amp;". "&amp;IF(ISTEXT(L661),TRIM(L661)&amp;"_ ","")&amp;TRIM(M661)&amp;". "&amp;IF(ISTEXT(N661),TRIM(N661)&amp;"_ ","")&amp;TRIM(O661),"")&amp;
IF(OR(AND("CC"=G661,ISTEXT(F661)),"BIE"=G661),
 IF(ISTEXT(J661),TRIM(J661)&amp;"_ ","")&amp;TRIM(K661)&amp;". "&amp;
IF("ID"=F661,
"ID",
IF(ISTEXT(L661),TRIM(L661)&amp;"_ ","")&amp;TRIM(M661)&amp;". ")&amp;(
IF("B"=F661,IF(ISTEXT(N661),TRIM(N661)&amp;"_ ","")&amp;TRIM(O661),"")&amp;
IF("AS"=F661,IF(ISTEXT(P661),TRIM(P661)&amp;"_ ","")&amp;TRIM(Q661),"")&amp;
IF("RL"=F661,IF(ISTEXT(R661),TRIM(R661)&amp;"_ ","")&amp;TRIM(S661),"")
),
"")</f>
        <v>Order Line. Settlement Organization. Business Segment_ List</v>
      </c>
      <c r="J661" s="12"/>
      <c r="K661" s="9" t="s">
        <v>1833</v>
      </c>
      <c r="L661" s="23"/>
      <c r="M661" s="6" t="s">
        <v>2854</v>
      </c>
      <c r="N661" s="12"/>
      <c r="O661" s="6"/>
      <c r="P661" s="12"/>
      <c r="Q661" s="6"/>
      <c r="R661" s="12" t="s">
        <v>685</v>
      </c>
      <c r="S661" s="6" t="s">
        <v>1717</v>
      </c>
      <c r="T661" s="9" t="s">
        <v>596</v>
      </c>
      <c r="U661" s="29" t="s">
        <v>2329</v>
      </c>
    </row>
    <row r="662" spans="1:21" s="7" customFormat="1" ht="15.75" customHeight="1">
      <c r="A662" s="6" t="s">
        <v>581</v>
      </c>
      <c r="B662" s="6" t="s">
        <v>451</v>
      </c>
      <c r="C662" s="33" t="s">
        <v>299</v>
      </c>
      <c r="D662" s="5">
        <v>240</v>
      </c>
      <c r="E662" s="31" t="s">
        <v>2307</v>
      </c>
      <c r="F662" s="12" t="s">
        <v>173</v>
      </c>
      <c r="G662" s="29" t="s">
        <v>266</v>
      </c>
      <c r="H662" s="6" t="s">
        <v>452</v>
      </c>
      <c r="I662" s="6" t="str">
        <f>IF("DT"=G662,TRIM(M662)&amp;". Type","")&amp;
IF(AND(ISBLANK(F662),"CC"=G662),IF(ISTEXT(J662),TRIM(J662)&amp;"_ ","")&amp;TRIM(K662)&amp;". "&amp;IF(ISTEXT(L662),TRIM(L662)&amp;"_ ","")&amp;TRIM(M662),"")&amp;
IF("SC"=G662,IF(ISTEXT(J662),TRIM(J662)&amp;"_ ","")&amp;TRIM(K662)&amp;". "&amp;IF(ISTEXT(L662),TRIM(L662)&amp;"_ ","")&amp;TRIM(M662)&amp;". "&amp;IF(ISTEXT(N662),TRIM(N662)&amp;"_ ","")&amp;TRIM(O662),"")&amp;
IF(OR(AND("CC"=G662,ISTEXT(F662)),"BIE"=G662),
 IF(ISTEXT(J662),TRIM(J662)&amp;"_ ","")&amp;TRIM(K662)&amp;". "&amp;
IF("ID"=F662,
"ID",
IF(ISTEXT(L662),TRIM(L662)&amp;"_ ","")&amp;TRIM(M662)&amp;". ")&amp;(
IF("B"=F662,IF(ISTEXT(N662),TRIM(N662)&amp;"_ ","")&amp;TRIM(O662),"")&amp;
IF("AS"=F662,IF(ISTEXT(P662),TRIM(P662)&amp;"_ ","")&amp;TRIM(Q662),"")&amp;
IF("RL"=F662,IF(ISTEXT(R662),TRIM(R662)&amp;"_ ","")&amp;TRIM(S662),"")
),
"")</f>
        <v>Order Line. Dispatch Organization. Business Segment_ List</v>
      </c>
      <c r="J662" s="12"/>
      <c r="K662" s="9" t="s">
        <v>1833</v>
      </c>
      <c r="L662" s="23"/>
      <c r="M662" s="6" t="s">
        <v>2855</v>
      </c>
      <c r="N662" s="12"/>
      <c r="O662" s="6"/>
      <c r="P662" s="12"/>
      <c r="Q662" s="6"/>
      <c r="R662" s="12" t="s">
        <v>685</v>
      </c>
      <c r="S662" s="6" t="s">
        <v>1717</v>
      </c>
      <c r="T662" s="9" t="s">
        <v>597</v>
      </c>
      <c r="U662" s="29" t="s">
        <v>2329</v>
      </c>
    </row>
    <row r="663" spans="1:21" s="7" customFormat="1" ht="15.75" customHeight="1">
      <c r="A663" s="6" t="s">
        <v>581</v>
      </c>
      <c r="B663" s="6" t="s">
        <v>453</v>
      </c>
      <c r="C663" s="33" t="s">
        <v>299</v>
      </c>
      <c r="D663" s="5">
        <v>241</v>
      </c>
      <c r="E663" s="31" t="s">
        <v>2307</v>
      </c>
      <c r="F663" s="12" t="s">
        <v>173</v>
      </c>
      <c r="G663" s="29" t="s">
        <v>266</v>
      </c>
      <c r="H663" s="6" t="s">
        <v>454</v>
      </c>
      <c r="I663" s="6" t="str">
        <f>IF("DT"=G663,TRIM(M663)&amp;". Type","")&amp;
IF(AND(ISBLANK(F663),"CC"=G663),IF(ISTEXT(J663),TRIM(J663)&amp;"_ ","")&amp;TRIM(K663)&amp;". "&amp;IF(ISTEXT(L663),TRIM(L663)&amp;"_ ","")&amp;TRIM(M663),"")&amp;
IF("SC"=G663,IF(ISTEXT(J663),TRIM(J663)&amp;"_ ","")&amp;TRIM(K663)&amp;". "&amp;IF(ISTEXT(L663),TRIM(L663)&amp;"_ ","")&amp;TRIM(M663)&amp;". "&amp;IF(ISTEXT(N663),TRIM(N663)&amp;"_ ","")&amp;TRIM(O663),"")&amp;
IF(OR(AND("CC"=G663,ISTEXT(F663)),"BIE"=G663),
 IF(ISTEXT(J663),TRIM(J663)&amp;"_ ","")&amp;TRIM(K663)&amp;". "&amp;
IF("ID"=F663,
"ID",
IF(ISTEXT(L663),TRIM(L663)&amp;"_ ","")&amp;TRIM(M663)&amp;". ")&amp;(
IF("B"=F663,IF(ISTEXT(N663),TRIM(N663)&amp;"_ ","")&amp;TRIM(O663),"")&amp;
IF("AS"=F663,IF(ISTEXT(P663),TRIM(P663)&amp;"_ ","")&amp;TRIM(Q663),"")&amp;
IF("RL"=F663,IF(ISTEXT(R663),TRIM(R663)&amp;"_ ","")&amp;TRIM(S663),"")
),
"")</f>
        <v>Order Line. Receipt Organization. Business Segment_ List</v>
      </c>
      <c r="J663" s="12"/>
      <c r="K663" s="9" t="s">
        <v>1833</v>
      </c>
      <c r="L663" s="23"/>
      <c r="M663" s="6" t="s">
        <v>2050</v>
      </c>
      <c r="N663" s="12"/>
      <c r="O663" s="6"/>
      <c r="P663" s="12"/>
      <c r="Q663" s="6"/>
      <c r="R663" s="12" t="s">
        <v>685</v>
      </c>
      <c r="S663" s="6" t="s">
        <v>1717</v>
      </c>
      <c r="T663" s="9" t="s">
        <v>455</v>
      </c>
      <c r="U663" s="29" t="s">
        <v>2329</v>
      </c>
    </row>
    <row r="664" spans="1:21" s="7" customFormat="1" ht="15.75" customHeight="1">
      <c r="A664" s="6" t="s">
        <v>581</v>
      </c>
      <c r="B664" s="6" t="s">
        <v>598</v>
      </c>
      <c r="C664" s="33" t="s">
        <v>389</v>
      </c>
      <c r="D664" s="5">
        <v>242</v>
      </c>
      <c r="E664" s="31" t="s">
        <v>2307</v>
      </c>
      <c r="F664" s="8" t="s">
        <v>157</v>
      </c>
      <c r="G664" s="29" t="s">
        <v>266</v>
      </c>
      <c r="H664" s="6" t="s">
        <v>241</v>
      </c>
      <c r="I664" s="6" t="str">
        <f>IF("DT"=G664,TRIM(M664)&amp;". Type","")&amp;
IF(AND(ISBLANK(F664),"CC"=G664),IF(ISTEXT(J664),TRIM(J664)&amp;"_ ","")&amp;TRIM(K664)&amp;". "&amp;IF(ISTEXT(L664),TRIM(L664)&amp;"_ ","")&amp;TRIM(M664),"")&amp;
IF("SC"=G664,IF(ISTEXT(J664),TRIM(J664)&amp;"_ ","")&amp;TRIM(K664)&amp;". "&amp;IF(ISTEXT(L664),TRIM(L664)&amp;"_ ","")&amp;TRIM(M664)&amp;". "&amp;IF(ISTEXT(N664),TRIM(N664)&amp;"_ ","")&amp;TRIM(O664),"")&amp;
IF(OR(AND("CC"=G664,ISTEXT(F664)),"BIE"=G664),
 IF(ISTEXT(J664),TRIM(J664)&amp;"_ ","")&amp;TRIM(K664)&amp;". "&amp;
IF("ID"=F664,
"ID",
IF(ISTEXT(L664),TRIM(L664)&amp;"_ ","")&amp;TRIM(M664)&amp;". ")&amp;(
IF("B"=F664,IF(ISTEXT(N664),TRIM(N664)&amp;"_ ","")&amp;TRIM(O664),"")&amp;
IF("AS"=F664,IF(ISTEXT(P664),TRIM(P664)&amp;"_ ","")&amp;TRIM(Q664),"")&amp;
IF("RL"=F664,IF(ISTEXT(R664),TRIM(R664)&amp;"_ ","")&amp;TRIM(S664),"")
),
"")</f>
        <v>Order Line. Project ID. Identifier</v>
      </c>
      <c r="J664" s="12"/>
      <c r="K664" s="9" t="s">
        <v>1833</v>
      </c>
      <c r="L664" s="23"/>
      <c r="M664" s="6" t="s">
        <v>241</v>
      </c>
      <c r="N664" s="12"/>
      <c r="O664" s="6" t="s">
        <v>155</v>
      </c>
      <c r="P664" s="12"/>
      <c r="Q664" s="6"/>
      <c r="R664" s="12"/>
      <c r="S664" s="6"/>
      <c r="T664" s="9" t="s">
        <v>599</v>
      </c>
      <c r="U664" s="29" t="s">
        <v>2329</v>
      </c>
    </row>
    <row r="665" spans="1:21" s="7" customFormat="1" ht="15.75" customHeight="1">
      <c r="A665" s="6" t="s">
        <v>581</v>
      </c>
      <c r="B665" s="6" t="s">
        <v>480</v>
      </c>
      <c r="C665" s="33" t="s">
        <v>302</v>
      </c>
      <c r="D665" s="5">
        <v>243</v>
      </c>
      <c r="E665" s="31" t="s">
        <v>2307</v>
      </c>
      <c r="F665" s="12" t="s">
        <v>157</v>
      </c>
      <c r="G665" s="29" t="s">
        <v>266</v>
      </c>
      <c r="H665" s="6" t="s">
        <v>481</v>
      </c>
      <c r="I665" s="6" t="str">
        <f>IF("DT"=G665,TRIM(M665)&amp;". Type","")&amp;
IF(AND(ISBLANK(F665),"CC"=G665),IF(ISTEXT(J665),TRIM(J665)&amp;"_ ","")&amp;TRIM(K665)&amp;". "&amp;IF(ISTEXT(L665),TRIM(L665)&amp;"_ ","")&amp;TRIM(M665),"")&amp;
IF("SC"=G665,IF(ISTEXT(J665),TRIM(J665)&amp;"_ ","")&amp;TRIM(K665)&amp;". "&amp;IF(ISTEXT(L665),TRIM(L665)&amp;"_ ","")&amp;TRIM(M665)&amp;". "&amp;IF(ISTEXT(N665),TRIM(N665)&amp;"_ ","")&amp;TRIM(O665),"")&amp;
IF(OR(AND("CC"=G665,ISTEXT(F665)),"BIE"=G665),
 IF(ISTEXT(J665),TRIM(J665)&amp;"_ ","")&amp;TRIM(K665)&amp;". "&amp;
IF("ID"=F665,
"ID",
IF(ISTEXT(L665),TRIM(L665)&amp;"_ ","")&amp;TRIM(M665)&amp;". ")&amp;(
IF("B"=F665,IF(ISTEXT(N665),TRIM(N665)&amp;"_ ","")&amp;TRIM(O665),"")&amp;
IF("AS"=F665,IF(ISTEXT(P665),TRIM(P665)&amp;"_ ","")&amp;TRIM(Q665),"")&amp;
IF("RL"=F665,IF(ISTEXT(R665),TRIM(R665)&amp;"_ ","")&amp;TRIM(S665),"")
),
"")</f>
        <v>Order Line. Due. Date</v>
      </c>
      <c r="J665" s="12"/>
      <c r="K665" s="9" t="s">
        <v>1833</v>
      </c>
      <c r="L665" s="22"/>
      <c r="M665" s="9" t="s">
        <v>482</v>
      </c>
      <c r="N665" s="23"/>
      <c r="O665" s="6" t="s">
        <v>171</v>
      </c>
      <c r="P665" s="12"/>
      <c r="Q665" s="6"/>
      <c r="R665" s="12"/>
      <c r="S665" s="6"/>
      <c r="T665" s="9" t="s">
        <v>600</v>
      </c>
      <c r="U665" s="29" t="s">
        <v>2843</v>
      </c>
    </row>
    <row r="666" spans="1:21" s="7" customFormat="1" ht="15.75" customHeight="1">
      <c r="A666" s="6" t="s">
        <v>581</v>
      </c>
      <c r="B666" s="6" t="s">
        <v>541</v>
      </c>
      <c r="C666" s="33" t="s">
        <v>461</v>
      </c>
      <c r="D666" s="5">
        <v>244</v>
      </c>
      <c r="E666" s="31" t="s">
        <v>2307</v>
      </c>
      <c r="F666" s="8" t="s">
        <v>157</v>
      </c>
      <c r="G666" s="29" t="s">
        <v>266</v>
      </c>
      <c r="H666" s="6" t="s">
        <v>542</v>
      </c>
      <c r="I666" s="6" t="str">
        <f>IF("DT"=G666,TRIM(M666)&amp;". Type","")&amp;
IF(AND(ISBLANK(F666),"CC"=G666),IF(ISTEXT(J666),TRIM(J666)&amp;"_ ","")&amp;TRIM(K666)&amp;". "&amp;IF(ISTEXT(L666),TRIM(L666)&amp;"_ ","")&amp;TRIM(M666),"")&amp;
IF("SC"=G666,IF(ISTEXT(J666),TRIM(J666)&amp;"_ ","")&amp;TRIM(K666)&amp;". "&amp;IF(ISTEXT(L666),TRIM(L666)&amp;"_ ","")&amp;TRIM(M666)&amp;". "&amp;IF(ISTEXT(N666),TRIM(N666)&amp;"_ ","")&amp;TRIM(O666),"")&amp;
IF(OR(AND("CC"=G666,ISTEXT(F666)),"BIE"=G666),
 IF(ISTEXT(J666),TRIM(J666)&amp;"_ ","")&amp;TRIM(K666)&amp;". "&amp;
IF("ID"=F666,
"ID",
IF(ISTEXT(L666),TRIM(L666)&amp;"_ ","")&amp;TRIM(M666)&amp;". ")&amp;(
IF("B"=F666,IF(ISTEXT(N666),TRIM(N666)&amp;"_ ","")&amp;TRIM(O666),"")&amp;
IF("AS"=F666,IF(ISTEXT(P666),TRIM(P666)&amp;"_ ","")&amp;TRIM(Q666),"")&amp;
IF("RL"=F666,IF(ISTEXT(R666),TRIM(R666)&amp;"_ ","")&amp;TRIM(S666),"")
),
"")</f>
        <v>Order Line. Basic UOM Quantity. Quantity</v>
      </c>
      <c r="J666" s="12"/>
      <c r="K666" s="9" t="s">
        <v>1833</v>
      </c>
      <c r="L666" s="23"/>
      <c r="M666" s="6" t="s">
        <v>2072</v>
      </c>
      <c r="N666" s="12"/>
      <c r="O666" s="6" t="s">
        <v>161</v>
      </c>
      <c r="P666" s="12"/>
      <c r="Q666" s="6"/>
      <c r="R666" s="12"/>
      <c r="S666" s="6"/>
      <c r="T666" s="9" t="s">
        <v>601</v>
      </c>
      <c r="U666" s="29" t="s">
        <v>2843</v>
      </c>
    </row>
    <row r="667" spans="1:21" s="7" customFormat="1" ht="15.75" customHeight="1">
      <c r="A667" s="6" t="s">
        <v>581</v>
      </c>
      <c r="B667" s="6" t="s">
        <v>543</v>
      </c>
      <c r="C667" s="33" t="s">
        <v>465</v>
      </c>
      <c r="D667" s="5">
        <v>245</v>
      </c>
      <c r="E667" s="31" t="s">
        <v>2307</v>
      </c>
      <c r="F667" s="12"/>
      <c r="G667" s="29" t="s">
        <v>266</v>
      </c>
      <c r="H667" s="6" t="s">
        <v>544</v>
      </c>
      <c r="I667" s="6" t="str">
        <f>IF("DT"=G667,TRIM(M667)&amp;". Type","")&amp;
IF(AND(ISBLANK(F667),"CC"=G667),IF(ISTEXT(J667),TRIM(J667)&amp;"_ ","")&amp;TRIM(K667)&amp;". "&amp;IF(ISTEXT(L667),TRIM(L667)&amp;"_ ","")&amp;TRIM(M667),"")&amp;
IF("SC"=G667,IF(ISTEXT(J667),TRIM(J667)&amp;"_ ","")&amp;TRIM(K667)&amp;". "&amp;IF(ISTEXT(L667),TRIM(L667)&amp;"_ ","")&amp;TRIM(M667)&amp;". "&amp;IF(ISTEXT(N667),TRIM(N667)&amp;"_ ","")&amp;TRIM(O667),"")&amp;
IF(OR(AND("CC"=G667,ISTEXT(F667)),"BIE"=G667),
 IF(ISTEXT(J667),TRIM(J667)&amp;"_ ","")&amp;TRIM(K667)&amp;". "&amp;
IF("ID"=F667,
"ID",
IF(ISTEXT(L667),TRIM(L667)&amp;"_ ","")&amp;TRIM(M667)&amp;". ")&amp;(
IF("B"=F667,IF(ISTEXT(N667),TRIM(N667)&amp;"_ ","")&amp;TRIM(O667),"")&amp;
IF("AS"=F667,IF(ISTEXT(P667),TRIM(P667)&amp;"_ ","")&amp;TRIM(Q667),"")&amp;
IF("RL"=F667,IF(ISTEXT(R667),TRIM(R667)&amp;"_ ","")&amp;TRIM(S667),"")
),
"")</f>
        <v xml:space="preserve">. . </v>
      </c>
      <c r="J667" s="12"/>
      <c r="K667" s="9"/>
      <c r="L667" s="23"/>
      <c r="M667" s="6"/>
      <c r="N667" s="12"/>
      <c r="O667" s="6" t="s">
        <v>1999</v>
      </c>
      <c r="P667" s="12"/>
      <c r="Q667" s="6"/>
      <c r="R667" s="12"/>
      <c r="S667" s="6"/>
      <c r="T667" s="9" t="s">
        <v>602</v>
      </c>
      <c r="U667" s="29" t="s">
        <v>2329</v>
      </c>
    </row>
    <row r="668" spans="1:21" s="7" customFormat="1" ht="15.75" customHeight="1">
      <c r="A668" s="6" t="s">
        <v>581</v>
      </c>
      <c r="B668" s="6" t="s">
        <v>603</v>
      </c>
      <c r="C668" s="33" t="s">
        <v>461</v>
      </c>
      <c r="D668" s="5">
        <v>246</v>
      </c>
      <c r="E668" s="31" t="s">
        <v>2307</v>
      </c>
      <c r="F668" s="8" t="s">
        <v>157</v>
      </c>
      <c r="G668" s="29" t="s">
        <v>266</v>
      </c>
      <c r="H668" s="6" t="s">
        <v>604</v>
      </c>
      <c r="I668" s="6" t="str">
        <f>IF("DT"=G668,TRIM(M668)&amp;". Type","")&amp;
IF(AND(ISBLANK(F668),"CC"=G668),IF(ISTEXT(J668),TRIM(J668)&amp;"_ ","")&amp;TRIM(K668)&amp;". "&amp;IF(ISTEXT(L668),TRIM(L668)&amp;"_ ","")&amp;TRIM(M668),"")&amp;
IF("SC"=G668,IF(ISTEXT(J668),TRIM(J668)&amp;"_ ","")&amp;TRIM(K668)&amp;". "&amp;IF(ISTEXT(L668),TRIM(L668)&amp;"_ ","")&amp;TRIM(M668)&amp;". "&amp;IF(ISTEXT(N668),TRIM(N668)&amp;"_ ","")&amp;TRIM(O668),"")&amp;
IF(OR(AND("CC"=G668,ISTEXT(F668)),"BIE"=G668),
 IF(ISTEXT(J668),TRIM(J668)&amp;"_ ","")&amp;TRIM(K668)&amp;". "&amp;
IF("ID"=F668,
"ID",
IF(ISTEXT(L668),TRIM(L668)&amp;"_ ","")&amp;TRIM(M668)&amp;". ")&amp;(
IF("B"=F668,IF(ISTEXT(N668),TRIM(N668)&amp;"_ ","")&amp;TRIM(O668),"")&amp;
IF("AS"=F668,IF(ISTEXT(P668),TRIM(P668)&amp;"_ ","")&amp;TRIM(Q668),"")&amp;
IF("RL"=F668,IF(ISTEXT(R668),TRIM(R668)&amp;"_ ","")&amp;TRIM(S668),"")
),
"")</f>
        <v>Order Line. Quantity. Quantity</v>
      </c>
      <c r="J668" s="12"/>
      <c r="K668" s="9" t="s">
        <v>1833</v>
      </c>
      <c r="L668" s="23"/>
      <c r="M668" s="6" t="s">
        <v>84</v>
      </c>
      <c r="N668" s="12"/>
      <c r="O668" s="6" t="s">
        <v>161</v>
      </c>
      <c r="P668" s="12"/>
      <c r="Q668" s="6"/>
      <c r="R668" s="12"/>
      <c r="S668" s="6"/>
      <c r="T668" s="9" t="s">
        <v>605</v>
      </c>
      <c r="U668" s="29" t="s">
        <v>2843</v>
      </c>
    </row>
    <row r="669" spans="1:21" s="7" customFormat="1" ht="15.75" customHeight="1">
      <c r="A669" s="6" t="s">
        <v>581</v>
      </c>
      <c r="B669" s="6" t="s">
        <v>606</v>
      </c>
      <c r="C669" s="33" t="s">
        <v>465</v>
      </c>
      <c r="D669" s="5">
        <v>247</v>
      </c>
      <c r="E669" s="31" t="s">
        <v>2307</v>
      </c>
      <c r="F669" s="12"/>
      <c r="G669" s="29" t="s">
        <v>266</v>
      </c>
      <c r="H669" s="6" t="s">
        <v>607</v>
      </c>
      <c r="I669" s="6" t="str">
        <f>IF("DT"=G669,TRIM(M669)&amp;". Type","")&amp;
IF(AND(ISBLANK(F669),"CC"=G669),IF(ISTEXT(J669),TRIM(J669)&amp;"_ ","")&amp;TRIM(K669)&amp;". "&amp;IF(ISTEXT(L669),TRIM(L669)&amp;"_ ","")&amp;TRIM(M669),"")&amp;
IF("SC"=G669,IF(ISTEXT(J669),TRIM(J669)&amp;"_ ","")&amp;TRIM(K669)&amp;". "&amp;IF(ISTEXT(L669),TRIM(L669)&amp;"_ ","")&amp;TRIM(M669)&amp;". "&amp;IF(ISTEXT(N669),TRIM(N669)&amp;"_ ","")&amp;TRIM(O669),"")&amp;
IF(OR(AND("CC"=G669,ISTEXT(F669)),"BIE"=G669),
 IF(ISTEXT(J669),TRIM(J669)&amp;"_ ","")&amp;TRIM(K669)&amp;". "&amp;
IF("ID"=F669,
"ID",
IF(ISTEXT(L669),TRIM(L669)&amp;"_ ","")&amp;TRIM(M669)&amp;". ")&amp;(
IF("B"=F669,IF(ISTEXT(N669),TRIM(N669)&amp;"_ ","")&amp;TRIM(O669),"")&amp;
IF("AS"=F669,IF(ISTEXT(P669),TRIM(P669)&amp;"_ ","")&amp;TRIM(Q669),"")&amp;
IF("RL"=F669,IF(ISTEXT(R669),TRIM(R669)&amp;"_ ","")&amp;TRIM(S669),"")
),
"")</f>
        <v xml:space="preserve">. . </v>
      </c>
      <c r="J669" s="12"/>
      <c r="K669" s="9"/>
      <c r="L669" s="23"/>
      <c r="M669" s="6"/>
      <c r="N669" s="12"/>
      <c r="O669" s="6" t="s">
        <v>1999</v>
      </c>
      <c r="P669" s="12"/>
      <c r="Q669" s="6"/>
      <c r="R669" s="12"/>
      <c r="S669" s="6"/>
      <c r="T669" s="9" t="s">
        <v>608</v>
      </c>
      <c r="U669" s="29" t="s">
        <v>2329</v>
      </c>
    </row>
    <row r="670" spans="1:21" s="7" customFormat="1" ht="15.75" customHeight="1">
      <c r="A670" s="6"/>
      <c r="B670" s="6"/>
      <c r="C670" s="33"/>
      <c r="D670" s="5">
        <v>248</v>
      </c>
      <c r="E670" s="31" t="s">
        <v>2307</v>
      </c>
      <c r="F670" s="8" t="s">
        <v>2441</v>
      </c>
      <c r="G670" s="29" t="s">
        <v>266</v>
      </c>
      <c r="H670" s="6" t="s">
        <v>2841</v>
      </c>
      <c r="I670" s="6" t="str">
        <f>IF("DT"=G670,TRIM(M670)&amp;". Type","")&amp;
IF(AND(ISBLANK(F670),"CC"=G670),IF(ISTEXT(J670),TRIM(J670)&amp;"_ ","")&amp;TRIM(K670)&amp;". "&amp;IF(ISTEXT(L670),TRIM(L670)&amp;"_ ","")&amp;TRIM(M670),"")&amp;
IF("SC"=G670,IF(ISTEXT(J670),TRIM(J670)&amp;"_ ","")&amp;TRIM(K670)&amp;". "&amp;IF(ISTEXT(L670),TRIM(L670)&amp;"_ ","")&amp;TRIM(M670)&amp;". "&amp;IF(ISTEXT(N670),TRIM(N670)&amp;"_ ","")&amp;TRIM(O670),"")&amp;
IF(OR(AND("CC"=G670,ISTEXT(F670)),"BIE"=G670),
 IF(ISTEXT(J670),TRIM(J670)&amp;"_ ","")&amp;TRIM(K670)&amp;". "&amp;
IF("ID"=F670,
"ID",
IF(ISTEXT(L670),TRIM(L670)&amp;"_ ","")&amp;TRIM(M670)&amp;". ")&amp;(
IF("B"=F670,IF(ISTEXT(N670),TRIM(N670)&amp;"_ ","")&amp;TRIM(O670),"")&amp;
IF("AS"=F670,IF(ISTEXT(P670),TRIM(P670)&amp;"_ ","")&amp;TRIM(Q670),"")&amp;
IF("RL"=F670,IF(ISTEXT(R670),TRIM(R670)&amp;"_ ","")&amp;TRIM(S670),"")
),
"")</f>
        <v>Order Line. has a. Tax Related Amount_ List</v>
      </c>
      <c r="J670" s="12"/>
      <c r="K670" s="9" t="s">
        <v>1833</v>
      </c>
      <c r="L670" s="23"/>
      <c r="M670" s="6" t="s">
        <v>2842</v>
      </c>
      <c r="N670" s="12"/>
      <c r="O670" s="6"/>
      <c r="P670" s="12" t="s">
        <v>2841</v>
      </c>
      <c r="Q670" s="6" t="s">
        <v>2411</v>
      </c>
      <c r="R670" s="12"/>
      <c r="S670" s="6"/>
      <c r="T670" s="9" t="s">
        <v>2856</v>
      </c>
      <c r="U670" s="29" t="s">
        <v>2333</v>
      </c>
    </row>
    <row r="671" spans="1:21" s="7" customFormat="1" ht="15.75" customHeight="1">
      <c r="A671" s="33" t="s">
        <v>581</v>
      </c>
      <c r="B671" s="33" t="s">
        <v>484</v>
      </c>
      <c r="C671" s="33" t="s">
        <v>152</v>
      </c>
      <c r="D671" s="5">
        <v>249</v>
      </c>
      <c r="E671" s="31" t="s">
        <v>2307</v>
      </c>
      <c r="F671" s="14" t="s">
        <v>177</v>
      </c>
      <c r="G671" s="29" t="s">
        <v>266</v>
      </c>
      <c r="H671" s="13" t="s">
        <v>611</v>
      </c>
      <c r="I671" s="6" t="str">
        <f>IF("DT"=G671,TRIM(M671)&amp;". Type","")&amp;
IF(AND(ISBLANK(F671),"CC"=G671),IF(ISTEXT(J671),TRIM(J671)&amp;"_ ","")&amp;TRIM(K671)&amp;". "&amp;IF(ISTEXT(L671),TRIM(L671)&amp;"_ ","")&amp;TRIM(M671),"")&amp;
IF("SC"=G671,IF(ISTEXT(J671),TRIM(J671)&amp;"_ ","")&amp;TRIM(K671)&amp;". "&amp;IF(ISTEXT(L671),TRIM(L671)&amp;"_ ","")&amp;TRIM(M671)&amp;". "&amp;IF(ISTEXT(N671),TRIM(N671)&amp;"_ ","")&amp;TRIM(O671),"")&amp;
IF(OR(AND("CC"=G671,ISTEXT(F671)),"BIE"=G671),
 IF(ISTEXT(J671),TRIM(J671)&amp;"_ ","")&amp;TRIM(K671)&amp;". "&amp;
IF("ID"=F671,
"ID",
IF(ISTEXT(L671),TRIM(L671)&amp;"_ ","")&amp;TRIM(M671)&amp;". ")&amp;(
IF("B"=F671,IF(ISTEXT(N671),TRIM(N671)&amp;"_ ","")&amp;TRIM(O671),"")&amp;
IF("AS"=F671,IF(ISTEXT(P671),TRIM(P671)&amp;"_ ","")&amp;TRIM(Q671),"")&amp;
IF("RL"=F671,IF(ISTEXT(R671),TRIM(R671)&amp;"_ ","")&amp;TRIM(S671),"")
),
"")</f>
        <v>Order Line. Charged. Tax_ List</v>
      </c>
      <c r="J671" s="8"/>
      <c r="K671" s="9" t="s">
        <v>1833</v>
      </c>
      <c r="L671" s="8"/>
      <c r="M671" s="6" t="s">
        <v>1713</v>
      </c>
      <c r="N671" s="8"/>
      <c r="O671" s="13"/>
      <c r="P671" s="8" t="s">
        <v>217</v>
      </c>
      <c r="Q671" s="7" t="s">
        <v>1717</v>
      </c>
      <c r="R671" s="8"/>
      <c r="S671" s="13"/>
      <c r="T671" s="15" t="s">
        <v>2858</v>
      </c>
      <c r="U671" s="29" t="s">
        <v>2852</v>
      </c>
    </row>
    <row r="672" spans="1:21" s="7" customFormat="1" ht="15.75" customHeight="1">
      <c r="A672" s="6" t="s">
        <v>581</v>
      </c>
      <c r="B672" s="6" t="s">
        <v>456</v>
      </c>
      <c r="C672" s="33" t="s">
        <v>457</v>
      </c>
      <c r="D672" s="5">
        <v>250</v>
      </c>
      <c r="E672" s="31" t="s">
        <v>2307</v>
      </c>
      <c r="F672" s="8" t="s">
        <v>157</v>
      </c>
      <c r="G672" s="29" t="s">
        <v>266</v>
      </c>
      <c r="H672" s="6" t="s">
        <v>458</v>
      </c>
      <c r="I672" s="6" t="str">
        <f>IF("DT"=G672,TRIM(M672)&amp;". Type","")&amp;
IF(AND(ISBLANK(F672),"CC"=G672),IF(ISTEXT(J672),TRIM(J672)&amp;"_ ","")&amp;TRIM(K672)&amp;". "&amp;IF(ISTEXT(L672),TRIM(L672)&amp;"_ ","")&amp;TRIM(M672),"")&amp;
IF("SC"=G672,IF(ISTEXT(J672),TRIM(J672)&amp;"_ ","")&amp;TRIM(K672)&amp;". "&amp;IF(ISTEXT(L672),TRIM(L672)&amp;"_ ","")&amp;TRIM(M672)&amp;". "&amp;IF(ISTEXT(N672),TRIM(N672)&amp;"_ ","")&amp;TRIM(O672),"")&amp;
IF(OR(AND("CC"=G672,ISTEXT(F672)),"BIE"=G672),
 IF(ISTEXT(J672),TRIM(J672)&amp;"_ ","")&amp;TRIM(K672)&amp;". "&amp;
IF("ID"=F672,
"ID",
IF(ISTEXT(L672),TRIM(L672)&amp;"_ ","")&amp;TRIM(M672)&amp;". ")&amp;(
IF("B"=F672,IF(ISTEXT(N672),TRIM(N672)&amp;"_ ","")&amp;TRIM(O672),"")&amp;
IF("AS"=F672,IF(ISTEXT(P672),TRIM(P672)&amp;"_ ","")&amp;TRIM(Q672),"")&amp;
IF("RL"=F672,IF(ISTEXT(R672),TRIM(R672)&amp;"_ ","")&amp;TRIM(S672),"")
),
"")</f>
        <v>Order Line. Product ID. Identifier</v>
      </c>
      <c r="J672" s="12"/>
      <c r="K672" s="9" t="s">
        <v>1833</v>
      </c>
      <c r="L672" s="23"/>
      <c r="M672" s="6" t="s">
        <v>458</v>
      </c>
      <c r="N672" s="12"/>
      <c r="O672" s="6" t="s">
        <v>155</v>
      </c>
      <c r="P672" s="12"/>
      <c r="Q672" s="6"/>
      <c r="R672" s="12"/>
      <c r="S672" s="6"/>
      <c r="T672" s="9" t="s">
        <v>459</v>
      </c>
      <c r="U672" s="29" t="s">
        <v>2843</v>
      </c>
    </row>
    <row r="673" spans="1:21" s="7" customFormat="1" ht="15.75" customHeight="1">
      <c r="A673" s="6" t="s">
        <v>581</v>
      </c>
      <c r="B673" s="6" t="s">
        <v>609</v>
      </c>
      <c r="C673" s="33" t="s">
        <v>269</v>
      </c>
      <c r="D673" s="5">
        <v>251</v>
      </c>
      <c r="E673" s="31" t="s">
        <v>2307</v>
      </c>
      <c r="F673" s="8" t="s">
        <v>157</v>
      </c>
      <c r="G673" s="29" t="s">
        <v>266</v>
      </c>
      <c r="H673" s="6" t="s">
        <v>2751</v>
      </c>
      <c r="I673" s="6" t="str">
        <f>IF("DT"=G673,TRIM(M673)&amp;". Type","")&amp;
IF(AND(ISBLANK(F673),"CC"=G673),IF(ISTEXT(J673),TRIM(J673)&amp;"_ ","")&amp;TRIM(K673)&amp;". "&amp;IF(ISTEXT(L673),TRIM(L673)&amp;"_ ","")&amp;TRIM(M673),"")&amp;
IF("SC"=G673,IF(ISTEXT(J673),TRIM(J673)&amp;"_ ","")&amp;TRIM(K673)&amp;". "&amp;IF(ISTEXT(L673),TRIM(L673)&amp;"_ ","")&amp;TRIM(M673)&amp;". "&amp;IF(ISTEXT(N673),TRIM(N673)&amp;"_ ","")&amp;TRIM(O673),"")&amp;
IF(OR(AND("CC"=G673,ISTEXT(F673)),"BIE"=G673),
 IF(ISTEXT(J673),TRIM(J673)&amp;"_ ","")&amp;TRIM(K673)&amp;". "&amp;
IF("ID"=F673,
"ID",
IF(ISTEXT(L673),TRIM(L673)&amp;"_ ","")&amp;TRIM(M673)&amp;". ")&amp;(
IF("B"=F673,IF(ISTEXT(N673),TRIM(N673)&amp;"_ ","")&amp;TRIM(O673),"")&amp;
IF("AS"=F673,IF(ISTEXT(P673),TRIM(P673)&amp;"_ ","")&amp;TRIM(Q673),"")&amp;
IF("RL"=F673,IF(ISTEXT(R673),TRIM(R673)&amp;"_ ","")&amp;TRIM(S673),"")
),
"")</f>
        <v>Order Line. Transaction Amount. Transaction_ Amount</v>
      </c>
      <c r="J673" s="12"/>
      <c r="K673" s="9" t="s">
        <v>1833</v>
      </c>
      <c r="L673" s="23"/>
      <c r="M673" s="6" t="s">
        <v>76</v>
      </c>
      <c r="N673" s="12" t="s">
        <v>273</v>
      </c>
      <c r="O673" s="6" t="s">
        <v>56</v>
      </c>
      <c r="P673" s="12"/>
      <c r="Q673" s="6"/>
      <c r="R673" s="12"/>
      <c r="S673" s="6"/>
      <c r="T673" s="9" t="s">
        <v>610</v>
      </c>
      <c r="U673" s="29" t="s">
        <v>2843</v>
      </c>
    </row>
    <row r="674" spans="1:21" s="7" customFormat="1" ht="15.75" customHeight="1">
      <c r="A674" s="6" t="s">
        <v>581</v>
      </c>
      <c r="B674" s="6" t="s">
        <v>430</v>
      </c>
      <c r="C674" s="33" t="s">
        <v>431</v>
      </c>
      <c r="D674" s="5">
        <v>252</v>
      </c>
      <c r="E674" s="31" t="s">
        <v>2307</v>
      </c>
      <c r="F674" s="8" t="s">
        <v>157</v>
      </c>
      <c r="G674" s="29" t="s">
        <v>266</v>
      </c>
      <c r="H674" s="6" t="s">
        <v>215</v>
      </c>
      <c r="I674" s="6" t="str">
        <f>IF("DT"=G674,TRIM(M674)&amp;". Type","")&amp;
IF(AND(ISBLANK(F674),"CC"=G674),IF(ISTEXT(J674),TRIM(J674)&amp;"_ ","")&amp;TRIM(K674)&amp;". "&amp;IF(ISTEXT(L674),TRIM(L674)&amp;"_ ","")&amp;TRIM(M674),"")&amp;
IF("SC"=G674,IF(ISTEXT(J674),TRIM(J674)&amp;"_ ","")&amp;TRIM(K674)&amp;". "&amp;IF(ISTEXT(L674),TRIM(L674)&amp;"_ ","")&amp;TRIM(M674)&amp;". "&amp;IF(ISTEXT(N674),TRIM(N674)&amp;"_ ","")&amp;TRIM(O674),"")&amp;
IF(OR(AND("CC"=G674,ISTEXT(F674)),"BIE"=G674),
 IF(ISTEXT(J674),TRIM(J674)&amp;"_ ","")&amp;TRIM(K674)&amp;". "&amp;
IF("ID"=F674,
"ID",
IF(ISTEXT(L674),TRIM(L674)&amp;"_ ","")&amp;TRIM(M674)&amp;". ")&amp;(
IF("B"=F674,IF(ISTEXT(N674),TRIM(N674)&amp;"_ ","")&amp;TRIM(O674),"")&amp;
IF("AS"=F674,IF(ISTEXT(P674),TRIM(P674)&amp;"_ ","")&amp;TRIM(Q674),"")&amp;
IF("RL"=F674,IF(ISTEXT(R674),TRIM(R674)&amp;"_ ","")&amp;TRIM(S674),"")
),
"")</f>
        <v>Order Line. Status. Code</v>
      </c>
      <c r="J674" s="12"/>
      <c r="K674" s="9" t="s">
        <v>1833</v>
      </c>
      <c r="L674" s="23"/>
      <c r="M674" s="6" t="s">
        <v>215</v>
      </c>
      <c r="N674" s="12"/>
      <c r="O674" s="6" t="s">
        <v>100</v>
      </c>
      <c r="P674" s="12"/>
      <c r="Q674" s="6"/>
      <c r="R674" s="12"/>
      <c r="S674" s="6"/>
      <c r="T674" s="9" t="s">
        <v>612</v>
      </c>
      <c r="U674" s="29" t="s">
        <v>2329</v>
      </c>
    </row>
    <row r="675" spans="1:21" s="7" customFormat="1" ht="15.75" customHeight="1">
      <c r="A675" s="6" t="s">
        <v>581</v>
      </c>
      <c r="B675" s="6" t="s">
        <v>437</v>
      </c>
      <c r="C675" s="33" t="s">
        <v>438</v>
      </c>
      <c r="D675" s="5">
        <v>253</v>
      </c>
      <c r="E675" s="31" t="s">
        <v>2307</v>
      </c>
      <c r="F675" s="12" t="s">
        <v>173</v>
      </c>
      <c r="G675" s="29" t="s">
        <v>266</v>
      </c>
      <c r="H675" s="6" t="s">
        <v>439</v>
      </c>
      <c r="I675" s="6" t="str">
        <f>IF("DT"=G675,TRIM(M675)&amp;". Type","")&amp;
IF(AND(ISBLANK(F675),"CC"=G675),IF(ISTEXT(J675),TRIM(J675)&amp;"_ ","")&amp;TRIM(K675)&amp;". "&amp;IF(ISTEXT(L675),TRIM(L675)&amp;"_ ","")&amp;TRIM(M675),"")&amp;
IF("SC"=G675,IF(ISTEXT(J675),TRIM(J675)&amp;"_ ","")&amp;TRIM(K675)&amp;". "&amp;IF(ISTEXT(L675),TRIM(L675)&amp;"_ ","")&amp;TRIM(M675)&amp;". "&amp;IF(ISTEXT(N675),TRIM(N675)&amp;"_ ","")&amp;TRIM(O675),"")&amp;
IF(OR(AND("CC"=G675,ISTEXT(F675)),"BIE"=G675),
 IF(ISTEXT(J675),TRIM(J675)&amp;"_ ","")&amp;TRIM(K675)&amp;". "&amp;
IF("ID"=F675,
"ID",
IF(ISTEXT(L675),TRIM(L675)&amp;"_ ","")&amp;TRIM(M675)&amp;". ")&amp;(
IF("B"=F675,IF(ISTEXT(N675),TRIM(N675)&amp;"_ ","")&amp;TRIM(O675),"")&amp;
IF("AS"=F675,IF(ISTEXT(P675),TRIM(P675)&amp;"_ ","")&amp;TRIM(Q675),"")&amp;
IF("RL"=F675,IF(ISTEXT(R675),TRIM(R675)&amp;"_ ","")&amp;TRIM(S675),"")
),
"")</f>
        <v>Order Line. X. Business Segment_ List</v>
      </c>
      <c r="J675" s="12"/>
      <c r="K675" s="9" t="s">
        <v>1833</v>
      </c>
      <c r="L675" s="23"/>
      <c r="M675" s="6" t="s">
        <v>440</v>
      </c>
      <c r="N675" s="12"/>
      <c r="O675" s="6"/>
      <c r="P675" s="12"/>
      <c r="Q675" s="6"/>
      <c r="R675" s="12" t="s">
        <v>685</v>
      </c>
      <c r="S675" s="6" t="s">
        <v>1717</v>
      </c>
      <c r="T675" s="9" t="s">
        <v>2257</v>
      </c>
      <c r="U675" s="29" t="s">
        <v>2329</v>
      </c>
    </row>
    <row r="676" spans="1:21" s="4" customFormat="1" ht="15.75" customHeight="1">
      <c r="A676" s="6"/>
      <c r="B676" s="6"/>
      <c r="C676" s="33"/>
      <c r="D676" s="5">
        <v>254</v>
      </c>
      <c r="E676" s="31" t="s">
        <v>2307</v>
      </c>
      <c r="F676" s="8" t="s">
        <v>149</v>
      </c>
      <c r="G676" s="29" t="s">
        <v>266</v>
      </c>
      <c r="H676" s="6" t="s">
        <v>2325</v>
      </c>
      <c r="I676" s="6" t="str">
        <f>IF("DT"=G676,TRIM(M676)&amp;". Type","")&amp;
IF(AND(ISBLANK(F676),"CC"=G676),IF(ISTEXT(J676),TRIM(J676)&amp;"_ ","")&amp;TRIM(K676)&amp;". "&amp;IF(ISTEXT(L676),TRIM(L676)&amp;"_ ","")&amp;TRIM(M676),"")&amp;
IF("SC"=G676,IF(ISTEXT(J676),TRIM(J676)&amp;"_ ","")&amp;TRIM(K676)&amp;". "&amp;IF(ISTEXT(L676),TRIM(L676)&amp;"_ ","")&amp;TRIM(M676)&amp;". "&amp;IF(ISTEXT(N676),TRIM(N676)&amp;"_ ","")&amp;TRIM(O676),"")&amp;
IF(OR(AND("CC"=G676,ISTEXT(F676)),"BIE"=G676),
 IF(ISTEXT(J676),TRIM(J676)&amp;"_ ","")&amp;TRIM(K676)&amp;". "&amp;
IF("ID"=F676,
"ID",
IF(ISTEXT(L676),TRIM(L676)&amp;"_ ","")&amp;TRIM(M676)&amp;". ")&amp;(
IF("B"=F676,IF(ISTEXT(N676),TRIM(N676)&amp;"_ ","")&amp;TRIM(O676),"")&amp;
IF("AS"=F676,IF(ISTEXT(P676),TRIM(P676)&amp;"_ ","")&amp;TRIM(Q676),"")&amp;
IF("RL"=F676,IF(ISTEXT(R676),TRIM(R676)&amp;"_ ","")&amp;TRIM(S676),"")
),
"")</f>
        <v xml:space="preserve">Transaction. Details. </v>
      </c>
      <c r="J676" s="23"/>
      <c r="K676" s="6" t="s">
        <v>273</v>
      </c>
      <c r="L676" s="22"/>
      <c r="M676" s="6" t="s">
        <v>151</v>
      </c>
      <c r="N676" s="12"/>
      <c r="O676" s="6" t="s">
        <v>152</v>
      </c>
      <c r="P676" s="22"/>
      <c r="Q676" s="7" t="s">
        <v>152</v>
      </c>
      <c r="R676" s="12"/>
      <c r="S676" s="6" t="s">
        <v>152</v>
      </c>
      <c r="T676" s="10" t="s">
        <v>1807</v>
      </c>
      <c r="U676" s="29"/>
    </row>
    <row r="677" spans="1:21" s="4" customFormat="1" ht="15.75" customHeight="1">
      <c r="A677" s="6"/>
      <c r="B677" s="6"/>
      <c r="C677" s="33"/>
      <c r="D677" s="5">
        <v>255</v>
      </c>
      <c r="E677" s="31" t="s">
        <v>2307</v>
      </c>
      <c r="F677" s="8" t="s">
        <v>153</v>
      </c>
      <c r="G677" s="29" t="s">
        <v>266</v>
      </c>
      <c r="H677" s="6" t="s">
        <v>2326</v>
      </c>
      <c r="I677" s="6" t="str">
        <f>IF("DT"=G677,TRIM(M677)&amp;". Type","")&amp;
IF(AND(ISBLANK(F677),"CC"=G677),IF(ISTEXT(J677),TRIM(J677)&amp;"_ ","")&amp;TRIM(K677)&amp;". "&amp;IF(ISTEXT(L677),TRIM(L677)&amp;"_ ","")&amp;TRIM(M677),"")&amp;
IF("SC"=G677,IF(ISTEXT(J677),TRIM(J677)&amp;"_ ","")&amp;TRIM(K677)&amp;". "&amp;IF(ISTEXT(L677),TRIM(L677)&amp;"_ ","")&amp;TRIM(M677)&amp;". "&amp;IF(ISTEXT(N677),TRIM(N677)&amp;"_ ","")&amp;TRIM(O677),"")&amp;
IF(OR(AND("CC"=G677,ISTEXT(F677)),"BIE"=G677),
 IF(ISTEXT(J677),TRIM(J677)&amp;"_ ","")&amp;TRIM(K677)&amp;". "&amp;
IF("ID"=F677,
"ID",
IF(ISTEXT(L677),TRIM(L677)&amp;"_ ","")&amp;TRIM(M677)&amp;". ")&amp;(
IF("B"=F677,IF(ISTEXT(N677),TRIM(N677)&amp;"_ ","")&amp;TRIM(O677),"")&amp;
IF("AS"=F677,IF(ISTEXT(P677),TRIM(P677)&amp;"_ ","")&amp;TRIM(Q677),"")&amp;
IF("RL"=F677,IF(ISTEXT(R677),TRIM(R677)&amp;"_ ","")&amp;TRIM(S677),"")
),
"")</f>
        <v>Transaction. ID</v>
      </c>
      <c r="J677" s="23"/>
      <c r="K677" s="6" t="s">
        <v>273</v>
      </c>
      <c r="L677" s="22"/>
      <c r="M677" s="6" t="s">
        <v>154</v>
      </c>
      <c r="N677" s="12"/>
      <c r="O677" s="6" t="s">
        <v>155</v>
      </c>
      <c r="P677" s="22"/>
      <c r="Q677" s="7" t="s">
        <v>152</v>
      </c>
      <c r="R677" s="12"/>
      <c r="S677" s="6" t="s">
        <v>152</v>
      </c>
      <c r="T677" s="10" t="s">
        <v>156</v>
      </c>
      <c r="U677" s="29" t="s">
        <v>2333</v>
      </c>
    </row>
    <row r="678" spans="1:21" s="7" customFormat="1" ht="15.75" customHeight="1">
      <c r="A678" s="6" t="s">
        <v>1277</v>
      </c>
      <c r="B678" s="6" t="s">
        <v>1130</v>
      </c>
      <c r="C678" s="33" t="s">
        <v>351</v>
      </c>
      <c r="D678" s="5">
        <v>256</v>
      </c>
      <c r="E678" s="31" t="s">
        <v>2307</v>
      </c>
      <c r="F678" s="8" t="s">
        <v>157</v>
      </c>
      <c r="G678" s="29" t="s">
        <v>266</v>
      </c>
      <c r="H678" s="6" t="s">
        <v>2433</v>
      </c>
      <c r="I678" s="6" t="str">
        <f>IF("DT"=G678,TRIM(M678)&amp;". Type","")&amp;
IF(AND(ISBLANK(F678),"CC"=G678),IF(ISTEXT(J678),TRIM(J678)&amp;"_ ","")&amp;TRIM(K678)&amp;". "&amp;IF(ISTEXT(L678),TRIM(L678)&amp;"_ ","")&amp;TRIM(M678),"")&amp;
IF("SC"=G678,IF(ISTEXT(J678),TRIM(J678)&amp;"_ ","")&amp;TRIM(K678)&amp;". "&amp;IF(ISTEXT(L678),TRIM(L678)&amp;"_ ","")&amp;TRIM(M678)&amp;". "&amp;IF(ISTEXT(N678),TRIM(N678)&amp;"_ ","")&amp;TRIM(O678),"")&amp;
IF(OR(AND("CC"=G678,ISTEXT(F678)),"BIE"=G678),
 IF(ISTEXT(J678),TRIM(J678)&amp;"_ ","")&amp;TRIM(K678)&amp;". "&amp;
IF("ID"=F678,
"ID",
IF(ISTEXT(L678),TRIM(L678)&amp;"_ ","")&amp;TRIM(M678)&amp;". ")&amp;(
IF("B"=F678,IF(ISTEXT(N678),TRIM(N678)&amp;"_ ","")&amp;TRIM(O678),"")&amp;
IF("AS"=F678,IF(ISTEXT(P678),TRIM(P678)&amp;"_ ","")&amp;TRIM(Q678),"")&amp;
IF("RL"=F678,IF(ISTEXT(R678),TRIM(R678)&amp;"_ ","")&amp;TRIM(S678),"")
),
"")</f>
        <v>Transaction. Number. Identifier</v>
      </c>
      <c r="J678" s="23"/>
      <c r="K678" s="7" t="s">
        <v>273</v>
      </c>
      <c r="L678" s="23"/>
      <c r="M678" s="6" t="s">
        <v>2433</v>
      </c>
      <c r="N678" s="12"/>
      <c r="O678" s="6" t="s">
        <v>155</v>
      </c>
      <c r="P678" s="12"/>
      <c r="Q678" s="6"/>
      <c r="R678" s="12"/>
      <c r="S678" s="6"/>
      <c r="T678" s="9" t="s">
        <v>1280</v>
      </c>
      <c r="U678" s="29" t="s">
        <v>2333</v>
      </c>
    </row>
    <row r="679" spans="1:21" s="7" customFormat="1" ht="15.75" customHeight="1">
      <c r="A679" s="6" t="s">
        <v>1277</v>
      </c>
      <c r="B679" s="6" t="s">
        <v>1132</v>
      </c>
      <c r="C679" s="33" t="s">
        <v>502</v>
      </c>
      <c r="D679" s="5">
        <v>257</v>
      </c>
      <c r="E679" s="31" t="s">
        <v>2307</v>
      </c>
      <c r="F679" s="8" t="s">
        <v>157</v>
      </c>
      <c r="G679" s="29" t="s">
        <v>266</v>
      </c>
      <c r="H679" s="6" t="s">
        <v>503</v>
      </c>
      <c r="I679" s="6" t="str">
        <f>IF("DT"=G679,TRIM(M679)&amp;". Type","")&amp;
IF(AND(ISBLANK(F679),"CC"=G679),IF(ISTEXT(J679),TRIM(J679)&amp;"_ ","")&amp;TRIM(K679)&amp;". "&amp;IF(ISTEXT(L679),TRIM(L679)&amp;"_ ","")&amp;TRIM(M679),"")&amp;
IF("SC"=G679,IF(ISTEXT(J679),TRIM(J679)&amp;"_ ","")&amp;TRIM(K679)&amp;". "&amp;IF(ISTEXT(L679),TRIM(L679)&amp;"_ ","")&amp;TRIM(M679)&amp;". "&amp;IF(ISTEXT(N679),TRIM(N679)&amp;"_ ","")&amp;TRIM(O679),"")&amp;
IF(OR(AND("CC"=G679,ISTEXT(F679)),"BIE"=G679),
 IF(ISTEXT(J679),TRIM(J679)&amp;"_ ","")&amp;TRIM(K679)&amp;". "&amp;
IF("ID"=F679,
"ID",
IF(ISTEXT(L679),TRIM(L679)&amp;"_ ","")&amp;TRIM(M679)&amp;". ")&amp;(
IF("B"=F679,IF(ISTEXT(N679),TRIM(N679)&amp;"_ ","")&amp;TRIM(O679),"")&amp;
IF("AS"=F679,IF(ISTEXT(P679),TRIM(P679)&amp;"_ ","")&amp;TRIM(Q679),"")&amp;
IF("RL"=F679,IF(ISTEXT(R679),TRIM(R679)&amp;"_ ","")&amp;TRIM(S679),"")
),
"")</f>
        <v>Transaction. Type Name. Name</v>
      </c>
      <c r="J679" s="23"/>
      <c r="K679" s="7" t="s">
        <v>273</v>
      </c>
      <c r="L679" s="23"/>
      <c r="M679" s="6" t="s">
        <v>503</v>
      </c>
      <c r="N679" s="12"/>
      <c r="O679" s="6" t="s">
        <v>213</v>
      </c>
      <c r="P679" s="12"/>
      <c r="Q679" s="6"/>
      <c r="R679" s="12"/>
      <c r="S679" s="6"/>
      <c r="T679" s="9" t="s">
        <v>1281</v>
      </c>
      <c r="U679" s="29" t="s">
        <v>2333</v>
      </c>
    </row>
    <row r="680" spans="1:21" s="7" customFormat="1" ht="15.75" customHeight="1">
      <c r="A680" s="6" t="s">
        <v>1277</v>
      </c>
      <c r="B680" s="6" t="s">
        <v>1134</v>
      </c>
      <c r="C680" s="33" t="s">
        <v>351</v>
      </c>
      <c r="D680" s="5">
        <v>258</v>
      </c>
      <c r="E680" s="31" t="s">
        <v>2307</v>
      </c>
      <c r="F680" s="8" t="s">
        <v>157</v>
      </c>
      <c r="G680" s="29" t="s">
        <v>266</v>
      </c>
      <c r="H680" s="6" t="s">
        <v>2478</v>
      </c>
      <c r="I680" s="6" t="str">
        <f>IF("DT"=G680,TRIM(M680)&amp;". Type","")&amp;
IF(AND(ISBLANK(F680),"CC"=G680),IF(ISTEXT(J680),TRIM(J680)&amp;"_ ","")&amp;TRIM(K680)&amp;". "&amp;IF(ISTEXT(L680),TRIM(L680)&amp;"_ ","")&amp;TRIM(M680),"")&amp;
IF("SC"=G680,IF(ISTEXT(J680),TRIM(J680)&amp;"_ ","")&amp;TRIM(K680)&amp;". "&amp;IF(ISTEXT(L680),TRIM(L680)&amp;"_ ","")&amp;TRIM(M680)&amp;". "&amp;IF(ISTEXT(N680),TRIM(N680)&amp;"_ ","")&amp;TRIM(O680),"")&amp;
IF(OR(AND("CC"=G680,ISTEXT(F680)),"BIE"=G680),
 IF(ISTEXT(J680),TRIM(J680)&amp;"_ ","")&amp;TRIM(K680)&amp;". "&amp;
IF("ID"=F680,
"ID",
IF(ISTEXT(L680),TRIM(L680)&amp;"_ ","")&amp;TRIM(M680)&amp;". ")&amp;(
IF("B"=F680,IF(ISTEXT(N680),TRIM(N680)&amp;"_ ","")&amp;TRIM(O680),"")&amp;
IF("AS"=F680,IF(ISTEXT(P680),TRIM(P680)&amp;"_ ","")&amp;TRIM(Q680),"")&amp;
IF("RL"=F680,IF(ISTEXT(R680),TRIM(R680)&amp;"_ ","")&amp;TRIM(S680),"")
),
"")</f>
        <v>Transaction. Document Number. Identifier</v>
      </c>
      <c r="J680" s="23"/>
      <c r="K680" s="7" t="s">
        <v>273</v>
      </c>
      <c r="L680" s="23"/>
      <c r="M680" s="6" t="s">
        <v>2478</v>
      </c>
      <c r="N680" s="12"/>
      <c r="O680" s="6" t="s">
        <v>155</v>
      </c>
      <c r="P680" s="12"/>
      <c r="Q680" s="6"/>
      <c r="R680" s="12"/>
      <c r="S680" s="6"/>
      <c r="T680" s="9" t="s">
        <v>1282</v>
      </c>
      <c r="U680" s="29" t="s">
        <v>2333</v>
      </c>
    </row>
    <row r="681" spans="1:21" s="7" customFormat="1" ht="15.75" customHeight="1">
      <c r="A681" s="6"/>
      <c r="B681" s="6"/>
      <c r="C681" s="33"/>
      <c r="D681" s="5">
        <v>259</v>
      </c>
      <c r="E681" s="31" t="s">
        <v>2307</v>
      </c>
      <c r="F681" s="8" t="s">
        <v>173</v>
      </c>
      <c r="G681" s="29" t="s">
        <v>266</v>
      </c>
      <c r="H681" s="6" t="s">
        <v>174</v>
      </c>
      <c r="I681" s="6" t="str">
        <f>IF("DT"=G681,TRIM(M681)&amp;". Type","")&amp;
IF(AND(ISBLANK(F681),"CC"=G681),IF(ISTEXT(J681),TRIM(J681)&amp;"_ ","")&amp;TRIM(K681)&amp;". "&amp;IF(ISTEXT(L681),TRIM(L681)&amp;"_ ","")&amp;TRIM(M681),"")&amp;
IF("SC"=G681,IF(ISTEXT(J681),TRIM(J681)&amp;"_ ","")&amp;TRIM(K681)&amp;". "&amp;IF(ISTEXT(L681),TRIM(L681)&amp;"_ ","")&amp;TRIM(M681)&amp;". "&amp;IF(ISTEXT(N681),TRIM(N681)&amp;"_ ","")&amp;TRIM(O681),"")&amp;
IF(OR(AND("CC"=G681,ISTEXT(F681)),"BIE"=G681),
 IF(ISTEXT(J681),TRIM(J681)&amp;"_ ","")&amp;TRIM(K681)&amp;". "&amp;
IF("ID"=F681,
"ID",
IF(ISTEXT(L681),TRIM(L681)&amp;"_ ","")&amp;TRIM(M681)&amp;". ")&amp;(
IF("B"=F681,IF(ISTEXT(N681),TRIM(N681)&amp;"_ ","")&amp;TRIM(O681),"")&amp;
IF("AS"=F681,IF(ISTEXT(P681),TRIM(P681)&amp;"_ ","")&amp;TRIM(Q681),"")&amp;
IF("RL"=F681,IF(ISTEXT(R681),TRIM(R681)&amp;"_ ","")&amp;TRIM(S681),"")
),
"")</f>
        <v>Transaction. [Specified]. [Class]</v>
      </c>
      <c r="J681" s="23"/>
      <c r="K681" s="6" t="s">
        <v>273</v>
      </c>
      <c r="L681" s="22"/>
      <c r="M681" s="6" t="s">
        <v>166</v>
      </c>
      <c r="N681" s="12"/>
      <c r="O681" s="6"/>
      <c r="P681" s="22"/>
      <c r="Q681" s="7" t="s">
        <v>152</v>
      </c>
      <c r="R681" s="12"/>
      <c r="S681" s="6" t="s">
        <v>175</v>
      </c>
      <c r="T681" s="10" t="s">
        <v>176</v>
      </c>
      <c r="U681" s="29" t="s">
        <v>2329</v>
      </c>
    </row>
    <row r="682" spans="1:21" s="7" customFormat="1" ht="15.75" customHeight="1">
      <c r="A682" s="6" t="s">
        <v>1277</v>
      </c>
      <c r="B682" s="6" t="s">
        <v>492</v>
      </c>
      <c r="C682" s="33" t="s">
        <v>493</v>
      </c>
      <c r="D682" s="5">
        <v>260</v>
      </c>
      <c r="E682" s="31" t="s">
        <v>2307</v>
      </c>
      <c r="F682" s="8" t="s">
        <v>173</v>
      </c>
      <c r="G682" s="29" t="s">
        <v>266</v>
      </c>
      <c r="H682" s="6" t="s">
        <v>2144</v>
      </c>
      <c r="I682" s="6" t="str">
        <f>IF("DT"=G682,TRIM(M682)&amp;". Type","")&amp;
IF(AND(ISBLANK(F682),"CC"=G682),IF(ISTEXT(J682),TRIM(J682)&amp;"_ ","")&amp;TRIM(K682)&amp;". "&amp;IF(ISTEXT(L682),TRIM(L682)&amp;"_ ","")&amp;TRIM(M682),"")&amp;
IF("SC"=G682,IF(ISTEXT(J682),TRIM(J682)&amp;"_ ","")&amp;TRIM(K682)&amp;". "&amp;IF(ISTEXT(L682),TRIM(L682)&amp;"_ ","")&amp;TRIM(M682)&amp;". "&amp;IF(ISTEXT(N682),TRIM(N682)&amp;"_ ","")&amp;TRIM(O682),"")&amp;
IF(OR(AND("CC"=G682,ISTEXT(F682)),"BIE"=G682),
 IF(ISTEXT(J682),TRIM(J682)&amp;"_ ","")&amp;TRIM(K682)&amp;". "&amp;
IF("ID"=F682,
"ID",
IF(ISTEXT(L682),TRIM(L682)&amp;"_ ","")&amp;TRIM(M682)&amp;". ")&amp;(
IF("B"=F682,IF(ISTEXT(N682),TRIM(N682)&amp;"_ ","")&amp;TRIM(O682),"")&amp;
IF("AS"=F682,IF(ISTEXT(P682),TRIM(P682)&amp;"_ ","")&amp;TRIM(Q682),"")&amp;
IF("RL"=F682,IF(ISTEXT(R682),TRIM(R682)&amp;"_ ","")&amp;TRIM(S682),"")
),
"")</f>
        <v>Transaction. Recorded. Fiscal Period</v>
      </c>
      <c r="J682" s="23"/>
      <c r="K682" s="7" t="s">
        <v>273</v>
      </c>
      <c r="L682" s="23"/>
      <c r="M682" s="6" t="s">
        <v>2437</v>
      </c>
      <c r="N682" s="12"/>
      <c r="O682" s="6"/>
      <c r="P682" s="12"/>
      <c r="Q682" s="6"/>
      <c r="R682" s="12"/>
      <c r="S682" s="6" t="s">
        <v>2144</v>
      </c>
      <c r="T682" s="9" t="s">
        <v>2800</v>
      </c>
      <c r="U682" s="29" t="s">
        <v>2333</v>
      </c>
    </row>
    <row r="683" spans="1:21" s="7" customFormat="1" ht="15.75" customHeight="1">
      <c r="A683" s="6" t="s">
        <v>1312</v>
      </c>
      <c r="B683" s="6" t="s">
        <v>451</v>
      </c>
      <c r="C683" s="33" t="s">
        <v>299</v>
      </c>
      <c r="D683" s="5">
        <v>261</v>
      </c>
      <c r="E683" s="31" t="s">
        <v>2307</v>
      </c>
      <c r="F683" s="12" t="s">
        <v>173</v>
      </c>
      <c r="G683" s="29" t="s">
        <v>266</v>
      </c>
      <c r="H683" s="6" t="s">
        <v>2868</v>
      </c>
      <c r="I683" s="6" t="str">
        <f>IF("DT"=G683,TRIM(M683)&amp;". Type","")&amp;
IF(AND(ISBLANK(F683),"CC"=G683),IF(ISTEXT(J683),TRIM(J683)&amp;"_ ","")&amp;TRIM(K683)&amp;". "&amp;IF(ISTEXT(L683),TRIM(L683)&amp;"_ ","")&amp;TRIM(M683),"")&amp;
IF("SC"=G683,IF(ISTEXT(J683),TRIM(J683)&amp;"_ ","")&amp;TRIM(K683)&amp;". "&amp;IF(ISTEXT(L683),TRIM(L683)&amp;"_ ","")&amp;TRIM(M683)&amp;". "&amp;IF(ISTEXT(N683),TRIM(N683)&amp;"_ ","")&amp;TRIM(O683),"")&amp;
IF(OR(AND("CC"=G683,ISTEXT(F683)),"BIE"=G683),
 IF(ISTEXT(J683),TRIM(J683)&amp;"_ ","")&amp;TRIM(K683)&amp;". "&amp;
IF("ID"=F683,
"ID",
IF(ISTEXT(L683),TRIM(L683)&amp;"_ ","")&amp;TRIM(M683)&amp;". ")&amp;(
IF("B"=F683,IF(ISTEXT(N683),TRIM(N683)&amp;"_ ","")&amp;TRIM(O683),"")&amp;
IF("AS"=F683,IF(ISTEXT(P683),TRIM(P683)&amp;"_ ","")&amp;TRIM(Q683),"")&amp;
IF("RL"=F683,IF(ISTEXT(R683),TRIM(R683)&amp;"_ ","")&amp;TRIM(S683),"")
),
"")</f>
        <v>Shipment Made_ Transaction. [Specified] Organization. Business Segment_ List</v>
      </c>
      <c r="J683" s="12" t="s">
        <v>1928</v>
      </c>
      <c r="K683" s="9" t="s">
        <v>273</v>
      </c>
      <c r="L683" s="23"/>
      <c r="M683" s="6" t="s">
        <v>2869</v>
      </c>
      <c r="N683" s="12"/>
      <c r="O683" s="6"/>
      <c r="P683" s="12"/>
      <c r="Q683" s="6"/>
      <c r="R683" s="12" t="s">
        <v>685</v>
      </c>
      <c r="S683" s="6" t="s">
        <v>1717</v>
      </c>
      <c r="T683" s="9" t="s">
        <v>2555</v>
      </c>
      <c r="U683" s="29" t="s">
        <v>2333</v>
      </c>
    </row>
    <row r="684" spans="1:21" s="7" customFormat="1" ht="15.75" customHeight="1">
      <c r="A684" s="6"/>
      <c r="B684" s="6"/>
      <c r="C684" s="33"/>
      <c r="D684" s="5">
        <v>262</v>
      </c>
      <c r="E684" s="31" t="s">
        <v>2307</v>
      </c>
      <c r="F684" s="8" t="s">
        <v>157</v>
      </c>
      <c r="G684" s="29" t="s">
        <v>266</v>
      </c>
      <c r="H684" s="6" t="s">
        <v>170</v>
      </c>
      <c r="I684" s="6" t="str">
        <f>IF("DT"=G684,TRIM(M684)&amp;". Type","")&amp;
IF(AND(ISBLANK(F684),"CC"=G684),IF(ISTEXT(J684),TRIM(J684)&amp;"_ ","")&amp;TRIM(K684)&amp;". "&amp;IF(ISTEXT(L684),TRIM(L684)&amp;"_ ","")&amp;TRIM(M684),"")&amp;
IF("SC"=G684,IF(ISTEXT(J684),TRIM(J684)&amp;"_ ","")&amp;TRIM(K684)&amp;". "&amp;IF(ISTEXT(L684),TRIM(L684)&amp;"_ ","")&amp;TRIM(M684)&amp;". "&amp;IF(ISTEXT(N684),TRIM(N684)&amp;"_ ","")&amp;TRIM(O684),"")&amp;
IF(OR(AND("CC"=G684,ISTEXT(F684)),"BIE"=G684),
 IF(ISTEXT(J684),TRIM(J684)&amp;"_ ","")&amp;TRIM(K684)&amp;". "&amp;
IF("ID"=F684,
"ID",
IF(ISTEXT(L684),TRIM(L684)&amp;"_ ","")&amp;TRIM(M684)&amp;". ")&amp;(
IF("B"=F684,IF(ISTEXT(N684),TRIM(N684)&amp;"_ ","")&amp;TRIM(O684),"")&amp;
IF("AS"=F684,IF(ISTEXT(P684),TRIM(P684)&amp;"_ ","")&amp;TRIM(Q684),"")&amp;
IF("RL"=F684,IF(ISTEXT(R684),TRIM(R684)&amp;"_ ","")&amp;TRIM(S684),"")
),
"")</f>
        <v>Transaction. [Specified]. Date</v>
      </c>
      <c r="J684" s="23"/>
      <c r="K684" s="6" t="s">
        <v>273</v>
      </c>
      <c r="L684" s="22"/>
      <c r="M684" s="6" t="s">
        <v>166</v>
      </c>
      <c r="N684" s="12"/>
      <c r="O684" s="6" t="s">
        <v>171</v>
      </c>
      <c r="P684" s="22"/>
      <c r="Q684" s="7" t="s">
        <v>152</v>
      </c>
      <c r="R684" s="12"/>
      <c r="S684" s="6" t="s">
        <v>152</v>
      </c>
      <c r="T684" s="10" t="s">
        <v>172</v>
      </c>
      <c r="U684" s="29" t="s">
        <v>2329</v>
      </c>
    </row>
    <row r="685" spans="1:21" s="7" customFormat="1" ht="15.75" customHeight="1">
      <c r="A685" s="33" t="s">
        <v>1277</v>
      </c>
      <c r="B685" s="33" t="s">
        <v>277</v>
      </c>
      <c r="C685" s="33" t="s">
        <v>1147</v>
      </c>
      <c r="D685" s="5">
        <v>263</v>
      </c>
      <c r="E685" s="31" t="s">
        <v>2307</v>
      </c>
      <c r="F685" s="14" t="s">
        <v>177</v>
      </c>
      <c r="G685" s="29" t="s">
        <v>266</v>
      </c>
      <c r="H685" s="6" t="s">
        <v>2870</v>
      </c>
      <c r="I685" s="6" t="str">
        <f>IF("DT"=G685,TRIM(M685)&amp;". Type","")&amp;
IF(AND(ISBLANK(F685),"CC"=G685),IF(ISTEXT(J685),TRIM(J685)&amp;"_ ","")&amp;TRIM(K685)&amp;". "&amp;IF(ISTEXT(L685),TRIM(L685)&amp;"_ ","")&amp;TRIM(M685),"")&amp;
IF("SC"=G685,IF(ISTEXT(J685),TRIM(J685)&amp;"_ ","")&amp;TRIM(K685)&amp;". "&amp;IF(ISTEXT(L685),TRIM(L685)&amp;"_ ","")&amp;TRIM(M685)&amp;". "&amp;IF(ISTEXT(N685),TRIM(N685)&amp;"_ ","")&amp;TRIM(O685),"")&amp;
IF(OR(AND("CC"=G685,ISTEXT(F685)),"BIE"=G685),
 IF(ISTEXT(J685),TRIM(J685)&amp;"_ ","")&amp;TRIM(K685)&amp;". "&amp;
IF("ID"=F685,
"ID",
IF(ISTEXT(L685),TRIM(L685)&amp;"_ ","")&amp;TRIM(M685)&amp;". ")&amp;(
IF("B"=F685,IF(ISTEXT(N685),TRIM(N685)&amp;"_ ","")&amp;TRIM(O685),"")&amp;
IF("AS"=F685,IF(ISTEXT(P685),TRIM(P685)&amp;"_ ","")&amp;TRIM(Q685),"")&amp;
IF("RL"=F685,IF(ISTEXT(R685),TRIM(R685)&amp;"_ ","")&amp;TRIM(S685),"")
),
"")</f>
        <v>Transaction. [Specified]. Multi Currency Amount</v>
      </c>
      <c r="J685" s="23"/>
      <c r="K685" s="7" t="s">
        <v>273</v>
      </c>
      <c r="L685" s="23"/>
      <c r="M685" s="6" t="s">
        <v>344</v>
      </c>
      <c r="N685" s="12"/>
      <c r="P685" s="22"/>
      <c r="Q685" s="7" t="s">
        <v>1047</v>
      </c>
      <c r="R685" s="22"/>
      <c r="T685" s="10" t="s">
        <v>2285</v>
      </c>
      <c r="U685" s="29" t="s">
        <v>2333</v>
      </c>
    </row>
    <row r="686" spans="1:21" s="7" customFormat="1" ht="15.75" customHeight="1">
      <c r="A686" s="33" t="s">
        <v>1277</v>
      </c>
      <c r="B686" s="33" t="s">
        <v>308</v>
      </c>
      <c r="C686" s="33" t="s">
        <v>778</v>
      </c>
      <c r="D686" s="5">
        <v>264</v>
      </c>
      <c r="E686" s="31" t="s">
        <v>2307</v>
      </c>
      <c r="F686" s="12" t="s">
        <v>177</v>
      </c>
      <c r="G686" s="29" t="s">
        <v>266</v>
      </c>
      <c r="H686" s="6" t="s">
        <v>779</v>
      </c>
      <c r="I686" s="6" t="str">
        <f>IF("DT"=G686,TRIM(M686)&amp;". Type","")&amp;
IF(AND(ISBLANK(F686),"CC"=G686),IF(ISTEXT(J686),TRIM(J686)&amp;"_ ","")&amp;TRIM(K686)&amp;". "&amp;IF(ISTEXT(L686),TRIM(L686)&amp;"_ ","")&amp;TRIM(M686),"")&amp;
IF("SC"=G686,IF(ISTEXT(J686),TRIM(J686)&amp;"_ ","")&amp;TRIM(K686)&amp;". "&amp;IF(ISTEXT(L686),TRIM(L686)&amp;"_ ","")&amp;TRIM(M686)&amp;". "&amp;IF(ISTEXT(N686),TRIM(N686)&amp;"_ ","")&amp;TRIM(O686),"")&amp;
IF(OR(AND("CC"=G686,ISTEXT(F686)),"BIE"=G686),
 IF(ISTEXT(J686),TRIM(J686)&amp;"_ ","")&amp;TRIM(K686)&amp;". "&amp;
IF("ID"=F686,
"ID",
IF(ISTEXT(L686),TRIM(L686)&amp;"_ ","")&amp;TRIM(M686)&amp;". ")&amp;(
IF("B"=F686,IF(ISTEXT(N686),TRIM(N686)&amp;"_ ","")&amp;TRIM(O686),"")&amp;
IF("AS"=F686,IF(ISTEXT(P686),TRIM(P686)&amp;"_ ","")&amp;TRIM(Q686),"")&amp;
IF("RL"=F686,IF(ISTEXT(R686),TRIM(R686)&amp;"_ ","")&amp;TRIM(S686),"")
),
"")</f>
        <v>Transaction. was. Created_ Handling</v>
      </c>
      <c r="J686" s="23"/>
      <c r="K686" s="7" t="s">
        <v>273</v>
      </c>
      <c r="L686" s="23"/>
      <c r="M686" s="13" t="s">
        <v>780</v>
      </c>
      <c r="N686" s="12"/>
      <c r="O686" s="6"/>
      <c r="P686" s="12" t="s">
        <v>779</v>
      </c>
      <c r="Q686" s="13" t="s">
        <v>298</v>
      </c>
      <c r="R686" s="12"/>
      <c r="S686" s="6"/>
      <c r="T686" s="9" t="s">
        <v>2271</v>
      </c>
      <c r="U686" s="29" t="s">
        <v>2333</v>
      </c>
    </row>
    <row r="687" spans="1:21" s="7" customFormat="1" ht="15.75" customHeight="1">
      <c r="A687" s="33" t="s">
        <v>1277</v>
      </c>
      <c r="B687" s="33" t="s">
        <v>328</v>
      </c>
      <c r="C687" s="33" t="s">
        <v>778</v>
      </c>
      <c r="D687" s="5">
        <v>265</v>
      </c>
      <c r="E687" s="31" t="s">
        <v>2307</v>
      </c>
      <c r="F687" s="12" t="s">
        <v>177</v>
      </c>
      <c r="G687" s="29" t="s">
        <v>266</v>
      </c>
      <c r="H687" s="6" t="s">
        <v>781</v>
      </c>
      <c r="I687" s="6" t="str">
        <f>IF("DT"=G687,TRIM(M687)&amp;". Type","")&amp;
IF(AND(ISBLANK(F687),"CC"=G687),IF(ISTEXT(J687),TRIM(J687)&amp;"_ ","")&amp;TRIM(K687)&amp;". "&amp;IF(ISTEXT(L687),TRIM(L687)&amp;"_ ","")&amp;TRIM(M687),"")&amp;
IF("SC"=G687,IF(ISTEXT(J687),TRIM(J687)&amp;"_ ","")&amp;TRIM(K687)&amp;". "&amp;IF(ISTEXT(L687),TRIM(L687)&amp;"_ ","")&amp;TRIM(M687)&amp;". "&amp;IF(ISTEXT(N687),TRIM(N687)&amp;"_ ","")&amp;TRIM(O687),"")&amp;
IF(OR(AND("CC"=G687,ISTEXT(F687)),"BIE"=G687),
 IF(ISTEXT(J687),TRIM(J687)&amp;"_ ","")&amp;TRIM(K687)&amp;". "&amp;
IF("ID"=F687,
"ID",
IF(ISTEXT(L687),TRIM(L687)&amp;"_ ","")&amp;TRIM(M687)&amp;". ")&amp;(
IF("B"=F687,IF(ISTEXT(N687),TRIM(N687)&amp;"_ ","")&amp;TRIM(O687),"")&amp;
IF("AS"=F687,IF(ISTEXT(P687),TRIM(P687)&amp;"_ ","")&amp;TRIM(Q687),"")&amp;
IF("RL"=F687,IF(ISTEXT(R687),TRIM(R687)&amp;"_ ","")&amp;TRIM(S687),"")
),
"")</f>
        <v>Transaction. was. Approved_ Handling</v>
      </c>
      <c r="J687" s="23"/>
      <c r="K687" s="7" t="s">
        <v>273</v>
      </c>
      <c r="L687" s="23"/>
      <c r="M687" s="13" t="s">
        <v>780</v>
      </c>
      <c r="N687" s="12"/>
      <c r="O687" s="6"/>
      <c r="P687" s="12" t="s">
        <v>781</v>
      </c>
      <c r="Q687" s="13" t="s">
        <v>298</v>
      </c>
      <c r="R687" s="12"/>
      <c r="S687" s="6"/>
      <c r="T687" s="9" t="s">
        <v>2267</v>
      </c>
      <c r="U687" s="29" t="s">
        <v>2329</v>
      </c>
    </row>
    <row r="688" spans="1:21" s="7" customFormat="1" ht="15.75" customHeight="1">
      <c r="A688" s="33" t="s">
        <v>1277</v>
      </c>
      <c r="B688" s="33" t="s">
        <v>334</v>
      </c>
      <c r="C688" s="33" t="s">
        <v>778</v>
      </c>
      <c r="D688" s="5">
        <v>266</v>
      </c>
      <c r="E688" s="31" t="s">
        <v>2307</v>
      </c>
      <c r="F688" s="12" t="s">
        <v>177</v>
      </c>
      <c r="G688" s="29" t="s">
        <v>266</v>
      </c>
      <c r="H688" s="6" t="s">
        <v>1284</v>
      </c>
      <c r="I688" s="6" t="str">
        <f>IF("DT"=G688,TRIM(M688)&amp;". Type","")&amp;
IF(AND(ISBLANK(F688),"CC"=G688),IF(ISTEXT(J688),TRIM(J688)&amp;"_ ","")&amp;TRIM(K688)&amp;". "&amp;IF(ISTEXT(L688),TRIM(L688)&amp;"_ ","")&amp;TRIM(M688),"")&amp;
IF("SC"=G688,IF(ISTEXT(J688),TRIM(J688)&amp;"_ ","")&amp;TRIM(K688)&amp;". "&amp;IF(ISTEXT(L688),TRIM(L688)&amp;"_ ","")&amp;TRIM(M688)&amp;". "&amp;IF(ISTEXT(N688),TRIM(N688)&amp;"_ ","")&amp;TRIM(O688),"")&amp;
IF(OR(AND("CC"=G688,ISTEXT(F688)),"BIE"=G688),
 IF(ISTEXT(J688),TRIM(J688)&amp;"_ ","")&amp;TRIM(K688)&amp;". "&amp;
IF("ID"=F688,
"ID",
IF(ISTEXT(L688),TRIM(L688)&amp;"_ ","")&amp;TRIM(M688)&amp;". ")&amp;(
IF("B"=F688,IF(ISTEXT(N688),TRIM(N688)&amp;"_ ","")&amp;TRIM(O688),"")&amp;
IF("AS"=F688,IF(ISTEXT(P688),TRIM(P688)&amp;"_ ","")&amp;TRIM(Q688),"")&amp;
IF("RL"=F688,IF(ISTEXT(R688),TRIM(R688)&amp;"_ ","")&amp;TRIM(S688),"")
),
"")</f>
        <v>Transaction. was. Last Modified_ Handling</v>
      </c>
      <c r="J688" s="23"/>
      <c r="K688" s="7" t="s">
        <v>273</v>
      </c>
      <c r="L688" s="23"/>
      <c r="M688" s="13" t="s">
        <v>780</v>
      </c>
      <c r="N688" s="12"/>
      <c r="O688" s="6"/>
      <c r="P688" s="12" t="s">
        <v>782</v>
      </c>
      <c r="Q688" s="13" t="s">
        <v>298</v>
      </c>
      <c r="R688" s="12"/>
      <c r="S688" s="6"/>
      <c r="T688" s="9" t="s">
        <v>2273</v>
      </c>
      <c r="U688" s="29" t="s">
        <v>2329</v>
      </c>
    </row>
    <row r="689" spans="1:21" s="7" customFormat="1" ht="15.75" customHeight="1">
      <c r="A689" s="33" t="s">
        <v>1277</v>
      </c>
      <c r="B689" s="33" t="s">
        <v>484</v>
      </c>
      <c r="C689" s="33" t="s">
        <v>152</v>
      </c>
      <c r="D689" s="5">
        <v>267</v>
      </c>
      <c r="E689" s="31" t="s">
        <v>2307</v>
      </c>
      <c r="F689" s="14" t="s">
        <v>177</v>
      </c>
      <c r="G689" s="29" t="s">
        <v>266</v>
      </c>
      <c r="H689" s="6" t="s">
        <v>2754</v>
      </c>
      <c r="I689" s="6" t="str">
        <f>IF("DT"=G689,TRIM(M689)&amp;". Type","")&amp;
IF(AND(ISBLANK(F689),"CC"=G689),IF(ISTEXT(J689),TRIM(J689)&amp;"_ ","")&amp;TRIM(K689)&amp;". "&amp;IF(ISTEXT(L689),TRIM(L689)&amp;"_ ","")&amp;TRIM(M689),"")&amp;
IF("SC"=G689,IF(ISTEXT(J689),TRIM(J689)&amp;"_ ","")&amp;TRIM(K689)&amp;". "&amp;IF(ISTEXT(L689),TRIM(L689)&amp;"_ ","")&amp;TRIM(M689)&amp;". "&amp;IF(ISTEXT(N689),TRIM(N689)&amp;"_ ","")&amp;TRIM(O689),"")&amp;
IF(OR(AND("CC"=G689,ISTEXT(F689)),"BIE"=G689),
 IF(ISTEXT(J689),TRIM(J689)&amp;"_ ","")&amp;TRIM(K689)&amp;". "&amp;
IF("ID"=F689,
"ID",
IF(ISTEXT(L689),TRIM(L689)&amp;"_ ","")&amp;TRIM(M689)&amp;". ")&amp;(
IF("B"=F689,IF(ISTEXT(N689),TRIM(N689)&amp;"_ ","")&amp;TRIM(O689),"")&amp;
IF("AS"=F689,IF(ISTEXT(P689),TRIM(P689)&amp;"_ ","")&amp;TRIM(Q689),"")&amp;
IF("RL"=F689,IF(ISTEXT(R689),TRIM(R689)&amp;"_ ","")&amp;TRIM(S689),"")
),
"")</f>
        <v>Transaction. has a. Local Currency Tax_ List</v>
      </c>
      <c r="J689" s="23"/>
      <c r="K689" s="7" t="s">
        <v>273</v>
      </c>
      <c r="L689" s="23"/>
      <c r="M689" s="6" t="s">
        <v>1044</v>
      </c>
      <c r="N689" s="12"/>
      <c r="P689" s="22" t="s">
        <v>2755</v>
      </c>
      <c r="Q689" s="7" t="s">
        <v>1717</v>
      </c>
      <c r="R689" s="22"/>
      <c r="T689" s="10" t="s">
        <v>2862</v>
      </c>
      <c r="U689" s="29" t="s">
        <v>2439</v>
      </c>
    </row>
    <row r="690" spans="1:21" s="7" customFormat="1" ht="15.75" customHeight="1">
      <c r="A690" s="6" t="s">
        <v>1277</v>
      </c>
      <c r="B690" s="6" t="s">
        <v>1143</v>
      </c>
      <c r="C690" s="33" t="s">
        <v>551</v>
      </c>
      <c r="D690" s="5">
        <v>268</v>
      </c>
      <c r="E690" s="31" t="s">
        <v>2307</v>
      </c>
      <c r="F690" s="8" t="s">
        <v>173</v>
      </c>
      <c r="G690" s="29" t="s">
        <v>266</v>
      </c>
      <c r="H690" s="6" t="s">
        <v>1144</v>
      </c>
      <c r="I690" s="6" t="str">
        <f>IF("DT"=G690,TRIM(M690)&amp;". Type","")&amp;
IF(AND(ISBLANK(F690),"CC"=G690),IF(ISTEXT(J690),TRIM(J690)&amp;"_ ","")&amp;TRIM(K690)&amp;". "&amp;IF(ISTEXT(L690),TRIM(L690)&amp;"_ ","")&amp;TRIM(M690),"")&amp;
IF("SC"=G690,IF(ISTEXT(J690),TRIM(J690)&amp;"_ ","")&amp;TRIM(K690)&amp;". "&amp;IF(ISTEXT(L690),TRIM(L690)&amp;"_ ","")&amp;TRIM(M690)&amp;". "&amp;IF(ISTEXT(N690),TRIM(N690)&amp;"_ ","")&amp;TRIM(O690),"")&amp;
IF(OR(AND("CC"=G690,ISTEXT(F690)),"BIE"=G690),
 IF(ISTEXT(J690),TRIM(J690)&amp;"_ ","")&amp;TRIM(K690)&amp;". "&amp;
IF("ID"=F690,
"ID",
IF(ISTEXT(L690),TRIM(L690)&amp;"_ ","")&amp;TRIM(M690)&amp;". ")&amp;(
IF("B"=F690,IF(ISTEXT(N690),TRIM(N690)&amp;"_ ","")&amp;TRIM(O690),"")&amp;
IF("AS"=F690,IF(ISTEXT(P690),TRIM(P690)&amp;"_ ","")&amp;TRIM(Q690),"")&amp;
IF("RL"=F690,IF(ISTEXT(R690),TRIM(R690)&amp;"_ ","")&amp;TRIM(S690),"")
),
"")</f>
        <v>Transaction. Debit. Chart Of Accounts_ Accounting Account</v>
      </c>
      <c r="J690" s="23"/>
      <c r="K690" s="7" t="s">
        <v>273</v>
      </c>
      <c r="L690" s="23"/>
      <c r="M690" s="6" t="s">
        <v>1050</v>
      </c>
      <c r="N690" s="12"/>
      <c r="O690" s="6"/>
      <c r="P690" s="12"/>
      <c r="Q690" s="6"/>
      <c r="R690" s="12" t="s">
        <v>1887</v>
      </c>
      <c r="S690" s="7" t="s">
        <v>218</v>
      </c>
      <c r="T690" s="9" t="s">
        <v>2537</v>
      </c>
      <c r="U690" s="29" t="s">
        <v>2329</v>
      </c>
    </row>
    <row r="691" spans="1:21" s="7" customFormat="1" ht="15.75" customHeight="1">
      <c r="A691" s="6" t="s">
        <v>1277</v>
      </c>
      <c r="B691" s="6" t="s">
        <v>1145</v>
      </c>
      <c r="C691" s="33" t="s">
        <v>551</v>
      </c>
      <c r="D691" s="5">
        <v>269</v>
      </c>
      <c r="E691" s="31" t="s">
        <v>2307</v>
      </c>
      <c r="F691" s="8" t="s">
        <v>173</v>
      </c>
      <c r="G691" s="29" t="s">
        <v>266</v>
      </c>
      <c r="H691" s="6" t="s">
        <v>1146</v>
      </c>
      <c r="I691" s="6" t="str">
        <f>IF("DT"=G691,TRIM(M691)&amp;". Type","")&amp;
IF(AND(ISBLANK(F691),"CC"=G691),IF(ISTEXT(J691),TRIM(J691)&amp;"_ ","")&amp;TRIM(K691)&amp;". "&amp;IF(ISTEXT(L691),TRIM(L691)&amp;"_ ","")&amp;TRIM(M691),"")&amp;
IF("SC"=G691,IF(ISTEXT(J691),TRIM(J691)&amp;"_ ","")&amp;TRIM(K691)&amp;". "&amp;IF(ISTEXT(L691),TRIM(L691)&amp;"_ ","")&amp;TRIM(M691)&amp;". "&amp;IF(ISTEXT(N691),TRIM(N691)&amp;"_ ","")&amp;TRIM(O691),"")&amp;
IF(OR(AND("CC"=G691,ISTEXT(F691)),"BIE"=G691),
 IF(ISTEXT(J691),TRIM(J691)&amp;"_ ","")&amp;TRIM(K691)&amp;". "&amp;
IF("ID"=F691,
"ID",
IF(ISTEXT(L691),TRIM(L691)&amp;"_ ","")&amp;TRIM(M691)&amp;". ")&amp;(
IF("B"=F691,IF(ISTEXT(N691),TRIM(N691)&amp;"_ ","")&amp;TRIM(O691),"")&amp;
IF("AS"=F691,IF(ISTEXT(P691),TRIM(P691)&amp;"_ ","")&amp;TRIM(Q691),"")&amp;
IF("RL"=F691,IF(ISTEXT(R691),TRIM(R691)&amp;"_ ","")&amp;TRIM(S691),"")
),
"")</f>
        <v>Transaction. Credit. Chart Of Accounts_ Accounting Account</v>
      </c>
      <c r="J691" s="23"/>
      <c r="K691" s="7" t="s">
        <v>273</v>
      </c>
      <c r="L691" s="23"/>
      <c r="M691" s="6" t="s">
        <v>2027</v>
      </c>
      <c r="N691" s="12"/>
      <c r="O691" s="6"/>
      <c r="P691" s="12"/>
      <c r="Q691" s="6"/>
      <c r="R691" s="12" t="s">
        <v>1887</v>
      </c>
      <c r="S691" s="7" t="s">
        <v>218</v>
      </c>
      <c r="T691" s="9" t="s">
        <v>2538</v>
      </c>
      <c r="U691" s="29" t="s">
        <v>2329</v>
      </c>
    </row>
    <row r="692" spans="1:21" s="7" customFormat="1" ht="15.75" customHeight="1">
      <c r="A692" s="6" t="s">
        <v>1277</v>
      </c>
      <c r="B692" s="6" t="s">
        <v>437</v>
      </c>
      <c r="C692" s="33" t="s">
        <v>438</v>
      </c>
      <c r="D692" s="5">
        <v>270</v>
      </c>
      <c r="E692" s="31" t="s">
        <v>2307</v>
      </c>
      <c r="F692" s="12" t="s">
        <v>173</v>
      </c>
      <c r="G692" s="29" t="s">
        <v>266</v>
      </c>
      <c r="H692" s="6" t="s">
        <v>439</v>
      </c>
      <c r="I692" s="6" t="str">
        <f>IF("DT"=G692,TRIM(M692)&amp;". Type","")&amp;
IF(AND(ISBLANK(F692),"CC"=G692),IF(ISTEXT(J692),TRIM(J692)&amp;"_ ","")&amp;TRIM(K692)&amp;". "&amp;IF(ISTEXT(L692),TRIM(L692)&amp;"_ ","")&amp;TRIM(M692),"")&amp;
IF("SC"=G692,IF(ISTEXT(J692),TRIM(J692)&amp;"_ ","")&amp;TRIM(K692)&amp;". "&amp;IF(ISTEXT(L692),TRIM(L692)&amp;"_ ","")&amp;TRIM(M692)&amp;". "&amp;IF(ISTEXT(N692),TRIM(N692)&amp;"_ ","")&amp;TRIM(O692),"")&amp;
IF(OR(AND("CC"=G692,ISTEXT(F692)),"BIE"=G692),
 IF(ISTEXT(J692),TRIM(J692)&amp;"_ ","")&amp;TRIM(K692)&amp;". "&amp;
IF("ID"=F692,
"ID",
IF(ISTEXT(L692),TRIM(L692)&amp;"_ ","")&amp;TRIM(M692)&amp;". ")&amp;(
IF("B"=F692,IF(ISTEXT(N692),TRIM(N692)&amp;"_ ","")&amp;TRIM(O692),"")&amp;
IF("AS"=F692,IF(ISTEXT(P692),TRIM(P692)&amp;"_ ","")&amp;TRIM(Q692),"")&amp;
IF("RL"=F692,IF(ISTEXT(R692),TRIM(R692)&amp;"_ ","")&amp;TRIM(S692),"")
),
"")</f>
        <v>Transaction. X. Business Segment_ List</v>
      </c>
      <c r="J692" s="23"/>
      <c r="K692" s="7" t="s">
        <v>273</v>
      </c>
      <c r="L692" s="23"/>
      <c r="M692" s="6" t="s">
        <v>2005</v>
      </c>
      <c r="N692" s="12"/>
      <c r="O692" s="6"/>
      <c r="P692" s="12"/>
      <c r="Q692" s="6"/>
      <c r="R692" s="12" t="s">
        <v>685</v>
      </c>
      <c r="S692" s="6" t="s">
        <v>1717</v>
      </c>
      <c r="T692" s="9" t="s">
        <v>2257</v>
      </c>
      <c r="U692" s="29" t="s">
        <v>2332</v>
      </c>
    </row>
    <row r="693" spans="1:21" s="7" customFormat="1" ht="15.75" customHeight="1">
      <c r="A693" s="6"/>
      <c r="B693" s="6"/>
      <c r="C693" s="33"/>
      <c r="D693" s="5">
        <v>271</v>
      </c>
      <c r="E693" s="31" t="s">
        <v>2307</v>
      </c>
      <c r="F693" s="8" t="s">
        <v>157</v>
      </c>
      <c r="G693" s="29" t="s">
        <v>266</v>
      </c>
      <c r="H693" s="6" t="s">
        <v>2872</v>
      </c>
      <c r="I693" s="6" t="str">
        <f>IF("DT"=G693,TRIM(M693)&amp;". Type","")&amp;
IF(AND(ISBLANK(F693),"CC"=G693),IF(ISTEXT(J693),TRIM(J693)&amp;"_ ","")&amp;TRIM(K693)&amp;". "&amp;IF(ISTEXT(L693),TRIM(L693)&amp;"_ ","")&amp;TRIM(M693),"")&amp;
IF("SC"=G693,IF(ISTEXT(J693),TRIM(J693)&amp;"_ ","")&amp;TRIM(K693)&amp;". "&amp;IF(ISTEXT(L693),TRIM(L693)&amp;"_ ","")&amp;TRIM(M693)&amp;". "&amp;IF(ISTEXT(N693),TRIM(N693)&amp;"_ ","")&amp;TRIM(O693),"")&amp;
IF(OR(AND("CC"=G693,ISTEXT(F693)),"BIE"=G693),
 IF(ISTEXT(J693),TRIM(J693)&amp;"_ ","")&amp;TRIM(K693)&amp;". "&amp;
IF("ID"=F693,
"ID",
IF(ISTEXT(L693),TRIM(L693)&amp;"_ ","")&amp;TRIM(M693)&amp;". ")&amp;(
IF("B"=F693,IF(ISTEXT(N693),TRIM(N693)&amp;"_ ","")&amp;TRIM(O693),"")&amp;
IF("AS"=F693,IF(ISTEXT(P693),TRIM(P693)&amp;"_ ","")&amp;TRIM(Q693),"")&amp;
IF("RL"=F693,IF(ISTEXT(R693),TRIM(R693)&amp;"_ ","")&amp;TRIM(S693),"")
),
"")</f>
        <v>Transaction. [Specified] Quantity. Quantity</v>
      </c>
      <c r="J693" s="23"/>
      <c r="K693" s="6" t="s">
        <v>273</v>
      </c>
      <c r="L693" s="22"/>
      <c r="M693" s="6" t="s">
        <v>2871</v>
      </c>
      <c r="N693" s="12"/>
      <c r="O693" s="6" t="s">
        <v>161</v>
      </c>
      <c r="P693" s="22"/>
      <c r="Q693" s="7" t="s">
        <v>152</v>
      </c>
      <c r="R693" s="12"/>
      <c r="S693" s="6" t="s">
        <v>152</v>
      </c>
      <c r="T693" s="10" t="s">
        <v>162</v>
      </c>
      <c r="U693" s="29" t="s">
        <v>2329</v>
      </c>
    </row>
    <row r="694" spans="1:21" s="7" customFormat="1" ht="15.75" customHeight="1">
      <c r="A694" s="6"/>
      <c r="B694" s="6"/>
      <c r="C694" s="33"/>
      <c r="D694" s="5">
        <v>272</v>
      </c>
      <c r="E694" s="31" t="s">
        <v>2307</v>
      </c>
      <c r="F694" s="8" t="s">
        <v>157</v>
      </c>
      <c r="G694" s="29" t="s">
        <v>266</v>
      </c>
      <c r="H694" s="6" t="s">
        <v>163</v>
      </c>
      <c r="I694" s="6" t="str">
        <f>IF("DT"=G694,TRIM(M694)&amp;". Type","")&amp;
IF(AND(ISBLANK(F694),"CC"=G694),IF(ISTEXT(J694),TRIM(J694)&amp;"_ ","")&amp;TRIM(K694)&amp;". "&amp;IF(ISTEXT(L694),TRIM(L694)&amp;"_ ","")&amp;TRIM(M694),"")&amp;
IF("SC"=G694,IF(ISTEXT(J694),TRIM(J694)&amp;"_ ","")&amp;TRIM(K694)&amp;". "&amp;IF(ISTEXT(L694),TRIM(L694)&amp;"_ ","")&amp;TRIM(M694)&amp;". "&amp;IF(ISTEXT(N694),TRIM(N694)&amp;"_ ","")&amp;TRIM(O694),"")&amp;
IF(OR(AND("CC"=G694,ISTEXT(F694)),"BIE"=G694),
 IF(ISTEXT(J694),TRIM(J694)&amp;"_ ","")&amp;TRIM(K694)&amp;". "&amp;
IF("ID"=F694,
"ID",
IF(ISTEXT(L694),TRIM(L694)&amp;"_ ","")&amp;TRIM(M694)&amp;". ")&amp;(
IF("B"=F694,IF(ISTEXT(N694),TRIM(N694)&amp;"_ ","")&amp;TRIM(O694),"")&amp;
IF("AS"=F694,IF(ISTEXT(P694),TRIM(P694)&amp;"_ ","")&amp;TRIM(Q694),"")&amp;
IF("RL"=F694,IF(ISTEXT(R694),TRIM(R694)&amp;"_ ","")&amp;TRIM(S694),"")
),
"")</f>
        <v>Transaction. Issue Date Time. Date Time</v>
      </c>
      <c r="J694" s="23"/>
      <c r="K694" s="6" t="s">
        <v>273</v>
      </c>
      <c r="L694" s="22"/>
      <c r="M694" s="6" t="s">
        <v>2736</v>
      </c>
      <c r="N694" s="12"/>
      <c r="O694" s="6" t="s">
        <v>164</v>
      </c>
      <c r="P694" s="22"/>
      <c r="Q694" s="7" t="s">
        <v>152</v>
      </c>
      <c r="R694" s="12"/>
      <c r="S694" s="6" t="s">
        <v>152</v>
      </c>
      <c r="T694" s="10" t="s">
        <v>1808</v>
      </c>
      <c r="U694" s="29" t="s">
        <v>2329</v>
      </c>
    </row>
    <row r="695" spans="1:21" s="7" customFormat="1" ht="15.75" customHeight="1">
      <c r="A695" s="6"/>
      <c r="B695" s="6"/>
      <c r="C695" s="33"/>
      <c r="D695" s="5">
        <v>273</v>
      </c>
      <c r="E695" s="31" t="s">
        <v>2307</v>
      </c>
      <c r="F695" s="8" t="s">
        <v>196</v>
      </c>
      <c r="G695" s="29" t="s">
        <v>266</v>
      </c>
      <c r="H695" s="6" t="s">
        <v>198</v>
      </c>
      <c r="I695" s="6" t="str">
        <f>IF("DT"=G695,TRIM(M695)&amp;". Type","")&amp;
IF(AND(ISBLANK(F695),"CC"=G695),IF(ISTEXT(J695),TRIM(J695)&amp;"_ ","")&amp;TRIM(K695)&amp;". "&amp;IF(ISTEXT(L695),TRIM(L695)&amp;"_ ","")&amp;TRIM(M695),"")&amp;
IF("SC"=G695,IF(ISTEXT(J695),TRIM(J695)&amp;"_ ","")&amp;TRIM(K695)&amp;". "&amp;IF(ISTEXT(L695),TRIM(L695)&amp;"_ ","")&amp;TRIM(M695)&amp;". "&amp;IF(ISTEXT(N695),TRIM(N695)&amp;"_ ","")&amp;TRIM(O695),"")&amp;
IF(OR(AND("CC"=G695,ISTEXT(F695)),"BIE"=G695),
 IF(ISTEXT(J695),TRIM(J695)&amp;"_ ","")&amp;TRIM(K695)&amp;". "&amp;
IF("ID"=F695,
"ID",
IF(ISTEXT(L695),TRIM(L695)&amp;"_ ","")&amp;TRIM(M695)&amp;". ")&amp;(
IF("B"=F695,IF(ISTEXT(N695),TRIM(N695)&amp;"_ ","")&amp;TRIM(O695),"")&amp;
IF("AS"=F695,IF(ISTEXT(P695),TRIM(P695)&amp;"_ ","")&amp;TRIM(Q695),"")&amp;
IF("RL"=F695,IF(ISTEXT(R695),TRIM(R695)&amp;"_ ","")&amp;TRIM(S695),"")
),
"")</f>
        <v>Transaction. Transaction Amount. Transaction Amount</v>
      </c>
      <c r="J695" s="23"/>
      <c r="K695" s="6" t="s">
        <v>273</v>
      </c>
      <c r="L695" s="22"/>
      <c r="M695" s="6" t="s">
        <v>2751</v>
      </c>
      <c r="N695" s="12"/>
      <c r="O695" s="6" t="s">
        <v>198</v>
      </c>
      <c r="P695" s="22"/>
      <c r="Q695" s="7" t="s">
        <v>152</v>
      </c>
      <c r="R695" s="12"/>
      <c r="S695" s="6" t="s">
        <v>152</v>
      </c>
      <c r="T695" s="10" t="s">
        <v>1810</v>
      </c>
      <c r="U695" s="29" t="s">
        <v>2329</v>
      </c>
    </row>
    <row r="696" spans="1:21" s="7" customFormat="1" ht="15.75" customHeight="1">
      <c r="A696" s="6"/>
      <c r="B696" s="6"/>
      <c r="C696" s="33"/>
      <c r="D696" s="5">
        <v>274</v>
      </c>
      <c r="E696" s="31" t="s">
        <v>2307</v>
      </c>
      <c r="F696" s="8" t="s">
        <v>157</v>
      </c>
      <c r="G696" s="29" t="s">
        <v>266</v>
      </c>
      <c r="H696" s="6" t="s">
        <v>2873</v>
      </c>
      <c r="I696" s="6" t="str">
        <f>IF("DT"=G696,TRIM(M696)&amp;". Type","")&amp;
IF(AND(ISBLANK(F696),"CC"=G696),IF(ISTEXT(J696),TRIM(J696)&amp;"_ ","")&amp;TRIM(K696)&amp;". "&amp;IF(ISTEXT(L696),TRIM(L696)&amp;"_ ","")&amp;TRIM(M696),"")&amp;
IF("SC"=G696,IF(ISTEXT(J696),TRIM(J696)&amp;"_ ","")&amp;TRIM(K696)&amp;". "&amp;IF(ISTEXT(L696),TRIM(L696)&amp;"_ ","")&amp;TRIM(M696)&amp;". "&amp;IF(ISTEXT(N696),TRIM(N696)&amp;"_ ","")&amp;TRIM(O696),"")&amp;
IF(OR(AND("CC"=G696,ISTEXT(F696)),"BIE"=G696),
 IF(ISTEXT(J696),TRIM(J696)&amp;"_ ","")&amp;TRIM(K696)&amp;". "&amp;
IF("ID"=F696,
"ID",
IF(ISTEXT(L696),TRIM(L696)&amp;"_ ","")&amp;TRIM(M696)&amp;". ")&amp;(
IF("B"=F696,IF(ISTEXT(N696),TRIM(N696)&amp;"_ ","")&amp;TRIM(O696),"")&amp;
IF("AS"=F696,IF(ISTEXT(P696),TRIM(P696)&amp;"_ ","")&amp;TRIM(Q696),"")&amp;
IF("RL"=F696,IF(ISTEXT(R696),TRIM(R696)&amp;"_ ","")&amp;TRIM(S696),"")
),
"")</f>
        <v>Transaction. [Specified] Flag. Indicator</v>
      </c>
      <c r="J696" s="23"/>
      <c r="K696" s="6" t="s">
        <v>273</v>
      </c>
      <c r="L696" s="22"/>
      <c r="M696" s="6" t="s">
        <v>2873</v>
      </c>
      <c r="N696" s="12"/>
      <c r="O696" s="6" t="s">
        <v>2705</v>
      </c>
      <c r="P696" s="22"/>
      <c r="Q696" s="7" t="s">
        <v>152</v>
      </c>
      <c r="R696" s="12"/>
      <c r="S696" s="6" t="s">
        <v>152</v>
      </c>
      <c r="T696" s="10" t="s">
        <v>167</v>
      </c>
      <c r="U696" s="29" t="s">
        <v>2329</v>
      </c>
    </row>
    <row r="697" spans="1:21" s="7" customFormat="1" ht="15.75" customHeight="1">
      <c r="A697" s="6"/>
      <c r="B697" s="6"/>
      <c r="C697" s="33"/>
      <c r="D697" s="5">
        <v>275</v>
      </c>
      <c r="E697" s="31" t="s">
        <v>2307</v>
      </c>
      <c r="F697" s="8" t="s">
        <v>157</v>
      </c>
      <c r="G697" s="29" t="s">
        <v>266</v>
      </c>
      <c r="H697" s="6" t="s">
        <v>168</v>
      </c>
      <c r="I697" s="6" t="str">
        <f>IF("DT"=G697,TRIM(M697)&amp;". Type","")&amp;
IF(AND(ISBLANK(F697),"CC"=G697),IF(ISTEXT(J697),TRIM(J697)&amp;"_ ","")&amp;TRIM(K697)&amp;". "&amp;IF(ISTEXT(L697),TRIM(L697)&amp;"_ ","")&amp;TRIM(M697),"")&amp;
IF("SC"=G697,IF(ISTEXT(J697),TRIM(J697)&amp;"_ ","")&amp;TRIM(K697)&amp;". "&amp;IF(ISTEXT(L697),TRIM(L697)&amp;"_ ","")&amp;TRIM(M697)&amp;". "&amp;IF(ISTEXT(N697),TRIM(N697)&amp;"_ ","")&amp;TRIM(O697),"")&amp;
IF(OR(AND("CC"=G697,ISTEXT(F697)),"BIE"=G697),
 IF(ISTEXT(J697),TRIM(J697)&amp;"_ ","")&amp;TRIM(K697)&amp;". "&amp;
IF("ID"=F697,
"ID",
IF(ISTEXT(L697),TRIM(L697)&amp;"_ ","")&amp;TRIM(M697)&amp;". ")&amp;(
IF("B"=F697,IF(ISTEXT(N697),TRIM(N697)&amp;"_ ","")&amp;TRIM(O697),"")&amp;
IF("AS"=F697,IF(ISTEXT(P697),TRIM(P697)&amp;"_ ","")&amp;TRIM(Q697),"")&amp;
IF("RL"=F697,IF(ISTEXT(R697),TRIM(R697)&amp;"_ ","")&amp;TRIM(S697),"")
),
"")</f>
        <v>Transaction. [Specified] Text. Text</v>
      </c>
      <c r="J697" s="23"/>
      <c r="K697" s="6" t="s">
        <v>273</v>
      </c>
      <c r="L697" s="22"/>
      <c r="M697" s="6" t="s">
        <v>2875</v>
      </c>
      <c r="N697" s="12"/>
      <c r="O697" s="6" t="s">
        <v>160</v>
      </c>
      <c r="P697" s="22"/>
      <c r="Q697" s="7" t="s">
        <v>152</v>
      </c>
      <c r="R697" s="12"/>
      <c r="S697" s="6" t="s">
        <v>152</v>
      </c>
      <c r="T697" s="10" t="s">
        <v>169</v>
      </c>
      <c r="U697" s="29" t="s">
        <v>2329</v>
      </c>
    </row>
    <row r="698" spans="1:21" s="7" customFormat="1" ht="15.75" customHeight="1">
      <c r="A698" s="6"/>
      <c r="B698" s="6"/>
      <c r="C698" s="33"/>
      <c r="D698" s="5">
        <v>276</v>
      </c>
      <c r="E698" s="31" t="s">
        <v>2307</v>
      </c>
      <c r="F698" s="8" t="s">
        <v>157</v>
      </c>
      <c r="G698" s="29" t="s">
        <v>266</v>
      </c>
      <c r="H698" s="6" t="s">
        <v>165</v>
      </c>
      <c r="I698" s="6" t="str">
        <f>IF("DT"=G698,TRIM(M698)&amp;". Type","")&amp;
IF(AND(ISBLANK(F698),"CC"=G698),IF(ISTEXT(J698),TRIM(J698)&amp;"_ ","")&amp;TRIM(K698)&amp;". "&amp;IF(ISTEXT(L698),TRIM(L698)&amp;"_ ","")&amp;TRIM(M698),"")&amp;
IF("SC"=G698,IF(ISTEXT(J698),TRIM(J698)&amp;"_ ","")&amp;TRIM(K698)&amp;". "&amp;IF(ISTEXT(L698),TRIM(L698)&amp;"_ ","")&amp;TRIM(M698)&amp;". "&amp;IF(ISTEXT(N698),TRIM(N698)&amp;"_ ","")&amp;TRIM(O698),"")&amp;
IF(OR(AND("CC"=G698,ISTEXT(F698)),"BIE"=G698),
 IF(ISTEXT(J698),TRIM(J698)&amp;"_ ","")&amp;TRIM(K698)&amp;". "&amp;
IF("ID"=F698,
"ID",
IF(ISTEXT(L698),TRIM(L698)&amp;"_ ","")&amp;TRIM(M698)&amp;". ")&amp;(
IF("B"=F698,IF(ISTEXT(N698),TRIM(N698)&amp;"_ ","")&amp;TRIM(O698),"")&amp;
IF("AS"=F698,IF(ISTEXT(P698),TRIM(P698)&amp;"_ ","")&amp;TRIM(Q698),"")&amp;
IF("RL"=F698,IF(ISTEXT(R698),TRIM(R698)&amp;"_ ","")&amp;TRIM(S698),"")
),
"")</f>
        <v>Transaction. [Specified] Flag. Identifier</v>
      </c>
      <c r="J698" s="23"/>
      <c r="K698" s="6" t="s">
        <v>273</v>
      </c>
      <c r="L698" s="22"/>
      <c r="M698" s="6" t="s">
        <v>2873</v>
      </c>
      <c r="N698" s="12"/>
      <c r="O698" s="6" t="s">
        <v>2874</v>
      </c>
      <c r="P698" s="22"/>
      <c r="Q698" s="7" t="s">
        <v>152</v>
      </c>
      <c r="R698" s="12"/>
      <c r="S698" s="6" t="s">
        <v>152</v>
      </c>
      <c r="T698" s="10" t="s">
        <v>195</v>
      </c>
      <c r="U698" s="29" t="s">
        <v>2329</v>
      </c>
    </row>
    <row r="699" spans="1:21" s="7" customFormat="1" ht="15.75" customHeight="1">
      <c r="A699" s="6"/>
      <c r="B699" s="6"/>
      <c r="C699" s="33"/>
      <c r="D699" s="5">
        <v>277</v>
      </c>
      <c r="E699" s="31" t="s">
        <v>2307</v>
      </c>
      <c r="F699" s="8" t="s">
        <v>177</v>
      </c>
      <c r="G699" s="29" t="s">
        <v>266</v>
      </c>
      <c r="H699" s="6" t="s">
        <v>178</v>
      </c>
      <c r="I699" s="6" t="str">
        <f>IF("DT"=G699,TRIM(M699)&amp;". Type","")&amp;
IF(AND(ISBLANK(F699),"CC"=G699),IF(ISTEXT(J699),TRIM(J699)&amp;"_ ","")&amp;TRIM(K699)&amp;". "&amp;IF(ISTEXT(L699),TRIM(L699)&amp;"_ ","")&amp;TRIM(M699),"")&amp;
IF("SC"=G699,IF(ISTEXT(J699),TRIM(J699)&amp;"_ ","")&amp;TRIM(K699)&amp;". "&amp;IF(ISTEXT(L699),TRIM(L699)&amp;"_ ","")&amp;TRIM(M699)&amp;". "&amp;IF(ISTEXT(N699),TRIM(N699)&amp;"_ ","")&amp;TRIM(O699),"")&amp;
IF(OR(AND("CC"=G699,ISTEXT(F699)),"BIE"=G699),
 IF(ISTEXT(J699),TRIM(J699)&amp;"_ ","")&amp;TRIM(K699)&amp;". "&amp;
IF("ID"=F699,
"ID",
IF(ISTEXT(L699),TRIM(L699)&amp;"_ ","")&amp;TRIM(M699)&amp;". ")&amp;(
IF("B"=F699,IF(ISTEXT(N699),TRIM(N699)&amp;"_ ","")&amp;TRIM(O699),"")&amp;
IF("AS"=F699,IF(ISTEXT(P699),TRIM(P699)&amp;"_ ","")&amp;TRIM(Q699),"")&amp;
IF("RL"=F699,IF(ISTEXT(R699),TRIM(R699)&amp;"_ ","")&amp;TRIM(S699),"")
),
"")</f>
        <v>Transaction. Recorded. Period</v>
      </c>
      <c r="J699" s="23"/>
      <c r="K699" s="6" t="s">
        <v>273</v>
      </c>
      <c r="L699" s="22"/>
      <c r="M699" s="6" t="s">
        <v>2437</v>
      </c>
      <c r="N699" s="12"/>
      <c r="O699" s="6"/>
      <c r="P699" s="22"/>
      <c r="Q699" s="7" t="s">
        <v>179</v>
      </c>
      <c r="R699" s="12"/>
      <c r="S699" s="6" t="s">
        <v>152</v>
      </c>
      <c r="T699" s="10" t="s">
        <v>180</v>
      </c>
      <c r="U699" s="29" t="s">
        <v>2329</v>
      </c>
    </row>
    <row r="700" spans="1:21" s="7" customFormat="1" ht="15.75" customHeight="1">
      <c r="A700" s="6"/>
      <c r="B700" s="6"/>
      <c r="C700" s="33"/>
      <c r="D700" s="5">
        <v>278</v>
      </c>
      <c r="E700" s="31" t="s">
        <v>2307</v>
      </c>
      <c r="F700" s="8" t="s">
        <v>177</v>
      </c>
      <c r="G700" s="29" t="s">
        <v>266</v>
      </c>
      <c r="H700" s="6" t="s">
        <v>2295</v>
      </c>
      <c r="I700" s="6" t="str">
        <f>IF("DT"=G700,TRIM(M700)&amp;". Type","")&amp;
IF(AND(ISBLANK(F700),"CC"=G700),IF(ISTEXT(J700),TRIM(J700)&amp;"_ ","")&amp;TRIM(K700)&amp;". "&amp;IF(ISTEXT(L700),TRIM(L700)&amp;"_ ","")&amp;TRIM(M700),"")&amp;
IF("SC"=G700,IF(ISTEXT(J700),TRIM(J700)&amp;"_ ","")&amp;TRIM(K700)&amp;". "&amp;IF(ISTEXT(L700),TRIM(L700)&amp;"_ ","")&amp;TRIM(M700)&amp;". "&amp;IF(ISTEXT(N700),TRIM(N700)&amp;"_ ","")&amp;TRIM(O700),"")&amp;
IF(OR(AND("CC"=G700,ISTEXT(F700)),"BIE"=G700),
 IF(ISTEXT(J700),TRIM(J700)&amp;"_ ","")&amp;TRIM(K700)&amp;". "&amp;
IF("ID"=F700,
"ID",
IF(ISTEXT(L700),TRIM(L700)&amp;"_ ","")&amp;TRIM(M700)&amp;". ")&amp;(
IF("B"=F700,IF(ISTEXT(N700),TRIM(N700)&amp;"_ ","")&amp;TRIM(O700),"")&amp;
IF("AS"=F700,IF(ISTEXT(P700),TRIM(P700)&amp;"_ ","")&amp;TRIM(Q700),"")&amp;
IF("RL"=F700,IF(ISTEXT(R700),TRIM(R700)&amp;"_ ","")&amp;TRIM(S700),"")
),
"")</f>
        <v>Transaction. [Spedified]. Monetary Value</v>
      </c>
      <c r="J700" s="23"/>
      <c r="K700" s="6" t="s">
        <v>273</v>
      </c>
      <c r="L700" s="22"/>
      <c r="M700" s="6" t="s">
        <v>181</v>
      </c>
      <c r="N700" s="12"/>
      <c r="O700" s="6"/>
      <c r="P700" s="22"/>
      <c r="Q700" s="7" t="s">
        <v>182</v>
      </c>
      <c r="R700" s="12"/>
      <c r="S700" s="6" t="s">
        <v>152</v>
      </c>
      <c r="T700" s="10" t="s">
        <v>183</v>
      </c>
      <c r="U700" s="29" t="s">
        <v>2329</v>
      </c>
    </row>
    <row r="701" spans="1:21" s="7" customFormat="1" ht="15.75" customHeight="1">
      <c r="A701" s="6"/>
      <c r="B701" s="6"/>
      <c r="C701" s="33"/>
      <c r="D701" s="5">
        <v>279</v>
      </c>
      <c r="E701" s="31" t="s">
        <v>2307</v>
      </c>
      <c r="F701" s="8" t="s">
        <v>177</v>
      </c>
      <c r="G701" s="29" t="s">
        <v>266</v>
      </c>
      <c r="H701" s="6" t="s">
        <v>185</v>
      </c>
      <c r="I701" s="6" t="str">
        <f>IF("DT"=G701,TRIM(M701)&amp;". Type","")&amp;
IF(AND(ISBLANK(F701),"CC"=G701),IF(ISTEXT(J701),TRIM(J701)&amp;"_ ","")&amp;TRIM(K701)&amp;". "&amp;IF(ISTEXT(L701),TRIM(L701)&amp;"_ ","")&amp;TRIM(M701),"")&amp;
IF("SC"=G701,IF(ISTEXT(J701),TRIM(J701)&amp;"_ ","")&amp;TRIM(K701)&amp;". "&amp;IF(ISTEXT(L701),TRIM(L701)&amp;"_ ","")&amp;TRIM(M701)&amp;". "&amp;IF(ISTEXT(N701),TRIM(N701)&amp;"_ ","")&amp;TRIM(O701),"")&amp;
IF(OR(AND("CC"=G701,ISTEXT(F701)),"BIE"=G701),
 IF(ISTEXT(J701),TRIM(J701)&amp;"_ ","")&amp;TRIM(K701)&amp;". "&amp;
IF("ID"=F701,
"ID",
IF(ISTEXT(L701),TRIM(L701)&amp;"_ ","")&amp;TRIM(M701)&amp;". ")&amp;(
IF("B"=F701,IF(ISTEXT(N701),TRIM(N701)&amp;"_ ","")&amp;TRIM(O701),"")&amp;
IF("AS"=F701,IF(ISTEXT(P701),TRIM(P701)&amp;"_ ","")&amp;TRIM(Q701),"")&amp;
IF("RL"=F701,IF(ISTEXT(R701),TRIM(R701)&amp;"_ ","")&amp;TRIM(S701),"")
),
"")</f>
        <v>Transaction. Associated. Document</v>
      </c>
      <c r="J701" s="23"/>
      <c r="K701" s="6" t="s">
        <v>273</v>
      </c>
      <c r="L701" s="22"/>
      <c r="M701" s="6" t="s">
        <v>186</v>
      </c>
      <c r="N701" s="12"/>
      <c r="O701" s="6"/>
      <c r="P701" s="22"/>
      <c r="Q701" s="7" t="s">
        <v>187</v>
      </c>
      <c r="R701" s="12"/>
      <c r="S701" s="6" t="s">
        <v>152</v>
      </c>
      <c r="T701" s="10" t="s">
        <v>1809</v>
      </c>
      <c r="U701" s="29" t="s">
        <v>2329</v>
      </c>
    </row>
    <row r="702" spans="1:21" s="7" customFormat="1" ht="15.75" customHeight="1">
      <c r="A702" s="6"/>
      <c r="B702" s="6"/>
      <c r="C702" s="33"/>
      <c r="D702" s="5">
        <v>280</v>
      </c>
      <c r="E702" s="31" t="s">
        <v>2307</v>
      </c>
      <c r="F702" s="8" t="s">
        <v>177</v>
      </c>
      <c r="G702" s="29" t="s">
        <v>266</v>
      </c>
      <c r="H702" s="6" t="s">
        <v>188</v>
      </c>
      <c r="I702" s="6" t="str">
        <f>IF("DT"=G702,TRIM(M702)&amp;". Type","")&amp;
IF(AND(ISBLANK(F702),"CC"=G702),IF(ISTEXT(J702),TRIM(J702)&amp;"_ ","")&amp;TRIM(K702)&amp;". "&amp;IF(ISTEXT(L702),TRIM(L702)&amp;"_ ","")&amp;TRIM(M702),"")&amp;
IF("SC"=G702,IF(ISTEXT(J702),TRIM(J702)&amp;"_ ","")&amp;TRIM(K702)&amp;". "&amp;IF(ISTEXT(L702),TRIM(L702)&amp;"_ ","")&amp;TRIM(M702)&amp;". "&amp;IF(ISTEXT(N702),TRIM(N702)&amp;"_ ","")&amp;TRIM(O702),"")&amp;
IF(OR(AND("CC"=G702,ISTEXT(F702)),"BIE"=G702),
 IF(ISTEXT(J702),TRIM(J702)&amp;"_ ","")&amp;TRIM(K702)&amp;". "&amp;
IF("ID"=F702,
"ID",
IF(ISTEXT(L702),TRIM(L702)&amp;"_ ","")&amp;TRIM(M702)&amp;". ")&amp;(
IF("B"=F702,IF(ISTEXT(N702),TRIM(N702)&amp;"_ ","")&amp;TRIM(O702),"")&amp;
IF("AS"=F702,IF(ISTEXT(P702),TRIM(P702)&amp;"_ ","")&amp;TRIM(Q702),"")&amp;
IF("RL"=F702,IF(ISTEXT(R702),TRIM(R702)&amp;"_ ","")&amp;TRIM(S702),"")
),
"")</f>
        <v>Transaction. Applicable. Trade Settlement</v>
      </c>
      <c r="J702" s="23"/>
      <c r="K702" s="6" t="s">
        <v>273</v>
      </c>
      <c r="L702" s="22"/>
      <c r="M702" s="6" t="s">
        <v>189</v>
      </c>
      <c r="N702" s="12"/>
      <c r="O702" s="6"/>
      <c r="P702" s="22"/>
      <c r="Q702" s="7" t="s">
        <v>188</v>
      </c>
      <c r="R702" s="12"/>
      <c r="S702" s="6" t="s">
        <v>152</v>
      </c>
      <c r="T702" s="10" t="s">
        <v>190</v>
      </c>
      <c r="U702" s="29" t="s">
        <v>2329</v>
      </c>
    </row>
    <row r="703" spans="1:21" s="7" customFormat="1" ht="15.75" customHeight="1">
      <c r="A703" s="6"/>
      <c r="B703" s="6"/>
      <c r="C703" s="33"/>
      <c r="D703" s="5">
        <v>281</v>
      </c>
      <c r="E703" s="31" t="s">
        <v>2307</v>
      </c>
      <c r="F703" s="8" t="s">
        <v>177</v>
      </c>
      <c r="G703" s="29" t="s">
        <v>266</v>
      </c>
      <c r="H703" s="6" t="s">
        <v>191</v>
      </c>
      <c r="I703" s="6" t="str">
        <f>IF("DT"=G703,TRIM(M703)&amp;". Type","")&amp;
IF(AND(ISBLANK(F703),"CC"=G703),IF(ISTEXT(J703),TRIM(J703)&amp;"_ ","")&amp;TRIM(K703)&amp;". "&amp;IF(ISTEXT(L703),TRIM(L703)&amp;"_ ","")&amp;TRIM(M703),"")&amp;
IF("SC"=G703,IF(ISTEXT(J703),TRIM(J703)&amp;"_ ","")&amp;TRIM(K703)&amp;". "&amp;IF(ISTEXT(L703),TRIM(L703)&amp;"_ ","")&amp;TRIM(M703)&amp;". "&amp;IF(ISTEXT(N703),TRIM(N703)&amp;"_ ","")&amp;TRIM(O703),"")&amp;
IF(OR(AND("CC"=G703,ISTEXT(F703)),"BIE"=G703),
 IF(ISTEXT(J703),TRIM(J703)&amp;"_ ","")&amp;TRIM(K703)&amp;". "&amp;
IF("ID"=F703,
"ID",
IF(ISTEXT(L703),TRIM(L703)&amp;"_ ","")&amp;TRIM(M703)&amp;". ")&amp;(
IF("B"=F703,IF(ISTEXT(N703),TRIM(N703)&amp;"_ ","")&amp;TRIM(O703),"")&amp;
IF("AS"=F703,IF(ISTEXT(P703),TRIM(P703)&amp;"_ ","")&amp;TRIM(Q703),"")&amp;
IF("RL"=F703,IF(ISTEXT(R703),TRIM(R703)&amp;"_ ","")&amp;TRIM(S703),"")
),
"")</f>
        <v>Transaction. Included. Product Group</v>
      </c>
      <c r="J703" s="23"/>
      <c r="K703" s="6" t="s">
        <v>273</v>
      </c>
      <c r="L703" s="22"/>
      <c r="M703" s="6" t="s">
        <v>184</v>
      </c>
      <c r="N703" s="12"/>
      <c r="O703" s="6"/>
      <c r="P703" s="22"/>
      <c r="Q703" s="7" t="s">
        <v>191</v>
      </c>
      <c r="R703" s="12"/>
      <c r="S703" s="6" t="s">
        <v>152</v>
      </c>
      <c r="T703" s="10" t="s">
        <v>192</v>
      </c>
      <c r="U703" s="29" t="s">
        <v>2329</v>
      </c>
    </row>
    <row r="704" spans="1:21" s="7" customFormat="1" ht="15.75" customHeight="1">
      <c r="A704" s="6"/>
      <c r="B704" s="6"/>
      <c r="C704" s="33"/>
      <c r="D704" s="5">
        <v>282</v>
      </c>
      <c r="E704" s="31" t="s">
        <v>2307</v>
      </c>
      <c r="F704" s="8" t="s">
        <v>177</v>
      </c>
      <c r="G704" s="29" t="s">
        <v>266</v>
      </c>
      <c r="H704" s="6" t="s">
        <v>193</v>
      </c>
      <c r="I704" s="6" t="str">
        <f>IF("DT"=G704,TRIM(M704)&amp;". Type","")&amp;
IF(AND(ISBLANK(F704),"CC"=G704),IF(ISTEXT(J704),TRIM(J704)&amp;"_ ","")&amp;TRIM(K704)&amp;". "&amp;IF(ISTEXT(L704),TRIM(L704)&amp;"_ ","")&amp;TRIM(M704),"")&amp;
IF("SC"=G704,IF(ISTEXT(J704),TRIM(J704)&amp;"_ ","")&amp;TRIM(K704)&amp;". "&amp;IF(ISTEXT(L704),TRIM(L704)&amp;"_ ","")&amp;TRIM(M704)&amp;". "&amp;IF(ISTEXT(N704),TRIM(N704)&amp;"_ ","")&amp;TRIM(O704),"")&amp;
IF(OR(AND("CC"=G704,ISTEXT(F704)),"BIE"=G704),
 IF(ISTEXT(J704),TRIM(J704)&amp;"_ ","")&amp;TRIM(K704)&amp;". "&amp;
IF("ID"=F704,
"ID",
IF(ISTEXT(L704),TRIM(L704)&amp;"_ ","")&amp;TRIM(M704)&amp;". ")&amp;(
IF("B"=F704,IF(ISTEXT(N704),TRIM(N704)&amp;"_ ","")&amp;TRIM(O704),"")&amp;
IF("AS"=F704,IF(ISTEXT(P704),TRIM(P704)&amp;"_ ","")&amp;TRIM(Q704),"")&amp;
IF("RL"=F704,IF(ISTEXT(R704),TRIM(R704)&amp;"_ ","")&amp;TRIM(S704),"")
),
"")</f>
        <v>Transaction. Included. Product</v>
      </c>
      <c r="J704" s="23"/>
      <c r="K704" s="6" t="s">
        <v>273</v>
      </c>
      <c r="L704" s="22"/>
      <c r="M704" s="6" t="s">
        <v>184</v>
      </c>
      <c r="N704" s="12"/>
      <c r="O704" s="6"/>
      <c r="P704" s="22"/>
      <c r="Q704" s="7" t="s">
        <v>193</v>
      </c>
      <c r="R704" s="12"/>
      <c r="S704" s="6" t="s">
        <v>152</v>
      </c>
      <c r="T704" s="10" t="s">
        <v>194</v>
      </c>
      <c r="U704" s="29" t="s">
        <v>2329</v>
      </c>
    </row>
    <row r="705" spans="1:21" s="7" customFormat="1" ht="15.75" customHeight="1">
      <c r="A705" s="6"/>
      <c r="B705" s="6"/>
      <c r="C705" s="33"/>
      <c r="D705" s="5">
        <v>284</v>
      </c>
      <c r="E705" s="31" t="s">
        <v>2307</v>
      </c>
      <c r="F705" s="8" t="s">
        <v>149</v>
      </c>
      <c r="G705" s="29" t="s">
        <v>266</v>
      </c>
      <c r="H705" s="6" t="s">
        <v>1811</v>
      </c>
      <c r="I705" s="6" t="str">
        <f>IF("DT"=G705,TRIM(M705)&amp;". Type","")&amp;
IF(AND(ISBLANK(F705),"CC"=G705),IF(ISTEXT(J705),TRIM(J705)&amp;"_ ","")&amp;TRIM(K705)&amp;". "&amp;IF(ISTEXT(L705),TRIM(L705)&amp;"_ ","")&amp;TRIM(M705),"")&amp;
IF("SC"=G705,IF(ISTEXT(J705),TRIM(J705)&amp;"_ ","")&amp;TRIM(K705)&amp;". "&amp;IF(ISTEXT(L705),TRIM(L705)&amp;"_ ","")&amp;TRIM(M705)&amp;". "&amp;IF(ISTEXT(N705),TRIM(N705)&amp;"_ ","")&amp;TRIM(O705),"")&amp;
IF(OR(AND("CC"=G705,ISTEXT(F705)),"BIE"=G705),
 IF(ISTEXT(J705),TRIM(J705)&amp;"_ ","")&amp;TRIM(K705)&amp;". "&amp;
IF("ID"=F705,
"ID",
IF(ISTEXT(L705),TRIM(L705)&amp;"_ ","")&amp;TRIM(M705)&amp;". ")&amp;(
IF("B"=F705,IF(ISTEXT(N705),TRIM(N705)&amp;"_ ","")&amp;TRIM(O705),"")&amp;
IF("AS"=F705,IF(ISTEXT(P705),TRIM(P705)&amp;"_ ","")&amp;TRIM(Q705),"")&amp;
IF("RL"=F705,IF(ISTEXT(R705),TRIM(R705)&amp;"_ ","")&amp;TRIM(S705),"")
),
"")</f>
        <v xml:space="preserve">Transaction Line. Detail. </v>
      </c>
      <c r="J705" s="23"/>
      <c r="K705" s="6" t="s">
        <v>1811</v>
      </c>
      <c r="L705" s="22"/>
      <c r="M705" s="6" t="s">
        <v>268</v>
      </c>
      <c r="N705" s="12"/>
      <c r="P705" s="22"/>
      <c r="Q705" s="6" t="s">
        <v>152</v>
      </c>
      <c r="R705" s="12" t="s">
        <v>152</v>
      </c>
      <c r="S705" s="6" t="s">
        <v>152</v>
      </c>
      <c r="T705" s="11"/>
      <c r="U705" s="29"/>
    </row>
    <row r="706" spans="1:21" s="7" customFormat="1" ht="15.75" customHeight="1">
      <c r="A706" s="6"/>
      <c r="B706" s="6"/>
      <c r="C706" s="33"/>
      <c r="D706" s="5">
        <v>285</v>
      </c>
      <c r="E706" s="31" t="s">
        <v>2307</v>
      </c>
      <c r="F706" s="8" t="s">
        <v>173</v>
      </c>
      <c r="G706" s="29" t="s">
        <v>266</v>
      </c>
      <c r="H706" s="6" t="s">
        <v>2326</v>
      </c>
      <c r="I706" s="6" t="str">
        <f>IF("DT"=G706,TRIM(M706)&amp;". Type","")&amp;
IF(AND(ISBLANK(F706),"CC"=G706),IF(ISTEXT(J706),TRIM(J706)&amp;"_ ","")&amp;TRIM(K706)&amp;". "&amp;IF(ISTEXT(L706),TRIM(L706)&amp;"_ ","")&amp;TRIM(M706),"")&amp;
IF("SC"=G706,IF(ISTEXT(J706),TRIM(J706)&amp;"_ ","")&amp;TRIM(K706)&amp;". "&amp;IF(ISTEXT(L706),TRIM(L706)&amp;"_ ","")&amp;TRIM(M706)&amp;". "&amp;IF(ISTEXT(N706),TRIM(N706)&amp;"_ ","")&amp;TRIM(O706),"")&amp;
IF(OR(AND("CC"=G706,ISTEXT(F706)),"BIE"=G706),
 IF(ISTEXT(J706),TRIM(J706)&amp;"_ ","")&amp;TRIM(K706)&amp;". "&amp;
IF("ID"=F706,
"ID",
IF(ISTEXT(L706),TRIM(L706)&amp;"_ ","")&amp;TRIM(M706)&amp;". ")&amp;(
IF("B"=F706,IF(ISTEXT(N706),TRIM(N706)&amp;"_ ","")&amp;TRIM(O706),"")&amp;
IF("AS"=F706,IF(ISTEXT(P706),TRIM(P706)&amp;"_ ","")&amp;TRIM(Q706),"")&amp;
IF("RL"=F706,IF(ISTEXT(R706),TRIM(R706)&amp;"_ ","")&amp;TRIM(S706),"")
),
"")</f>
        <v>Transaction Line. Header. Trade Transaction</v>
      </c>
      <c r="J706" s="23"/>
      <c r="K706" s="6" t="s">
        <v>1811</v>
      </c>
      <c r="L706" s="22"/>
      <c r="M706" s="6" t="s">
        <v>199</v>
      </c>
      <c r="N706" s="12"/>
      <c r="O706" s="6"/>
      <c r="P706" s="22"/>
      <c r="R706" s="12"/>
      <c r="S706" s="6" t="s">
        <v>150</v>
      </c>
      <c r="T706" s="10" t="s">
        <v>195</v>
      </c>
      <c r="U706" s="29" t="s">
        <v>2329</v>
      </c>
    </row>
    <row r="707" spans="1:21" s="7" customFormat="1" ht="15.75" customHeight="1">
      <c r="A707" s="6"/>
      <c r="B707" s="6"/>
      <c r="C707" s="33"/>
      <c r="D707" s="5">
        <v>286</v>
      </c>
      <c r="E707" s="31" t="s">
        <v>2307</v>
      </c>
      <c r="F707" s="12" t="s">
        <v>153</v>
      </c>
      <c r="G707" s="29" t="s">
        <v>266</v>
      </c>
      <c r="H707" s="6" t="s">
        <v>2327</v>
      </c>
      <c r="I707" s="6" t="str">
        <f>IF("DT"=G707,TRIM(M707)&amp;". Type","")&amp;
IF(AND(ISBLANK(F707),"CC"=G707),IF(ISTEXT(J707),TRIM(J707)&amp;"_ ","")&amp;TRIM(K707)&amp;". "&amp;IF(ISTEXT(L707),TRIM(L707)&amp;"_ ","")&amp;TRIM(M707),"")&amp;
IF("SC"=G707,IF(ISTEXT(J707),TRIM(J707)&amp;"_ ","")&amp;TRIM(K707)&amp;". "&amp;IF(ISTEXT(L707),TRIM(L707)&amp;"_ ","")&amp;TRIM(M707)&amp;". "&amp;IF(ISTEXT(N707),TRIM(N707)&amp;"_ ","")&amp;TRIM(O707),"")&amp;
IF(OR(AND("CC"=G707,ISTEXT(F707)),"BIE"=G707),
 IF(ISTEXT(J707),TRIM(J707)&amp;"_ ","")&amp;TRIM(K707)&amp;". "&amp;
IF("ID"=F707,
"ID",
IF(ISTEXT(L707),TRIM(L707)&amp;"_ ","")&amp;TRIM(M707)&amp;". ")&amp;(
IF("B"=F707,IF(ISTEXT(N707),TRIM(N707)&amp;"_ ","")&amp;TRIM(O707),"")&amp;
IF("AS"=F707,IF(ISTEXT(P707),TRIM(P707)&amp;"_ ","")&amp;TRIM(Q707),"")&amp;
IF("RL"=F707,IF(ISTEXT(R707),TRIM(R707)&amp;"_ ","")&amp;TRIM(S707),"")
),
"")</f>
        <v>Transaction Line. ID</v>
      </c>
      <c r="J707" s="23"/>
      <c r="K707" s="6" t="s">
        <v>1811</v>
      </c>
      <c r="L707" s="22"/>
      <c r="M707" s="6" t="s">
        <v>154</v>
      </c>
      <c r="N707" s="12"/>
      <c r="O707" s="6" t="s">
        <v>155</v>
      </c>
      <c r="P707" s="22"/>
      <c r="R707" s="12" t="s">
        <v>152</v>
      </c>
      <c r="S707" s="6" t="s">
        <v>152</v>
      </c>
      <c r="T707" s="10" t="s">
        <v>1812</v>
      </c>
      <c r="U707" s="29" t="s">
        <v>2333</v>
      </c>
    </row>
    <row r="708" spans="1:21" s="7" customFormat="1" ht="15.75" customHeight="1">
      <c r="A708" s="6"/>
      <c r="B708" s="6"/>
      <c r="C708" s="33"/>
      <c r="D708" s="5">
        <v>287</v>
      </c>
      <c r="E708" s="31" t="s">
        <v>2307</v>
      </c>
      <c r="F708" s="8" t="s">
        <v>157</v>
      </c>
      <c r="G708" s="29" t="s">
        <v>266</v>
      </c>
      <c r="H708" s="6" t="s">
        <v>200</v>
      </c>
      <c r="I708" s="6" t="str">
        <f>IF("DT"=G708,TRIM(M708)&amp;". Type","")&amp;
IF(AND(ISBLANK(F708),"CC"=G708),IF(ISTEXT(J708),TRIM(J708)&amp;"_ ","")&amp;TRIM(K708)&amp;". "&amp;IF(ISTEXT(L708),TRIM(L708)&amp;"_ ","")&amp;TRIM(M708),"")&amp;
IF("SC"=G708,IF(ISTEXT(J708),TRIM(J708)&amp;"_ ","")&amp;TRIM(K708)&amp;". "&amp;IF(ISTEXT(L708),TRIM(L708)&amp;"_ ","")&amp;TRIM(M708)&amp;". "&amp;IF(ISTEXT(N708),TRIM(N708)&amp;"_ ","")&amp;TRIM(O708),"")&amp;
IF(OR(AND("CC"=G708,ISTEXT(F708)),"BIE"=G708),
 IF(ISTEXT(J708),TRIM(J708)&amp;"_ ","")&amp;TRIM(K708)&amp;". "&amp;
IF("ID"=F708,
"ID",
IF(ISTEXT(L708),TRIM(L708)&amp;"_ ","")&amp;TRIM(M708)&amp;". ")&amp;(
IF("B"=F708,IF(ISTEXT(N708),TRIM(N708)&amp;"_ ","")&amp;TRIM(O708),"")&amp;
IF("AS"=F708,IF(ISTEXT(P708),TRIM(P708)&amp;"_ ","")&amp;TRIM(Q708),"")&amp;
IF("RL"=F708,IF(ISTEXT(R708),TRIM(R708)&amp;"_ ","")&amp;TRIM(S708),"")
),
"")</f>
        <v>Transaction Line. Sequence. Numeric</v>
      </c>
      <c r="J708" s="23"/>
      <c r="K708" s="6" t="s">
        <v>1811</v>
      </c>
      <c r="L708" s="22"/>
      <c r="M708" s="6" t="s">
        <v>201</v>
      </c>
      <c r="N708" s="12"/>
      <c r="O708" s="6" t="s">
        <v>202</v>
      </c>
      <c r="P708" s="22"/>
      <c r="R708" s="12" t="s">
        <v>152</v>
      </c>
      <c r="S708" s="6" t="s">
        <v>152</v>
      </c>
      <c r="T708" s="10" t="s">
        <v>1813</v>
      </c>
      <c r="U708" s="29" t="s">
        <v>2329</v>
      </c>
    </row>
    <row r="709" spans="1:21" s="7" customFormat="1" ht="15.75" customHeight="1">
      <c r="A709" s="6"/>
      <c r="B709" s="6"/>
      <c r="C709" s="33"/>
      <c r="D709" s="5">
        <v>288</v>
      </c>
      <c r="E709" s="31" t="s">
        <v>2307</v>
      </c>
      <c r="F709" s="8" t="s">
        <v>157</v>
      </c>
      <c r="G709" s="29" t="s">
        <v>266</v>
      </c>
      <c r="H709" s="6" t="s">
        <v>203</v>
      </c>
      <c r="I709" s="6" t="str">
        <f>IF("DT"=G709,TRIM(M709)&amp;". Type","")&amp;
IF(AND(ISBLANK(F709),"CC"=G709),IF(ISTEXT(J709),TRIM(J709)&amp;"_ ","")&amp;TRIM(K709)&amp;". "&amp;IF(ISTEXT(L709),TRIM(L709)&amp;"_ ","")&amp;TRIM(M709),"")&amp;
IF("SC"=G709,IF(ISTEXT(J709),TRIM(J709)&amp;"_ ","")&amp;TRIM(K709)&amp;". "&amp;IF(ISTEXT(L709),TRIM(L709)&amp;"_ ","")&amp;TRIM(M709)&amp;". "&amp;IF(ISTEXT(N709),TRIM(N709)&amp;"_ ","")&amp;TRIM(O709),"")&amp;
IF(OR(AND("CC"=G709,ISTEXT(F709)),"BIE"=G709),
 IF(ISTEXT(J709),TRIM(J709)&amp;"_ ","")&amp;TRIM(K709)&amp;". "&amp;
IF("ID"=F709,
"ID",
IF(ISTEXT(L709),TRIM(L709)&amp;"_ ","")&amp;TRIM(M709)&amp;". ")&amp;(
IF("B"=F709,IF(ISTEXT(N709),TRIM(N709)&amp;"_ ","")&amp;TRIM(O709),"")&amp;
IF("AS"=F709,IF(ISTEXT(P709),TRIM(P709)&amp;"_ ","")&amp;TRIM(Q709),"")&amp;
IF("RL"=F709,IF(ISTEXT(R709),TRIM(R709)&amp;"_ ","")&amp;TRIM(S709),"")
),
"")</f>
        <v>Transaction Line. Seller Assigned. Identifier</v>
      </c>
      <c r="J709" s="23"/>
      <c r="K709" s="6" t="s">
        <v>1811</v>
      </c>
      <c r="L709" s="22"/>
      <c r="M709" s="6" t="s">
        <v>204</v>
      </c>
      <c r="N709" s="12"/>
      <c r="O709" s="6" t="s">
        <v>155</v>
      </c>
      <c r="P709" s="22"/>
      <c r="R709" s="12" t="s">
        <v>152</v>
      </c>
      <c r="S709" s="6" t="s">
        <v>152</v>
      </c>
      <c r="T709" s="10" t="s">
        <v>1814</v>
      </c>
      <c r="U709" s="29" t="s">
        <v>2329</v>
      </c>
    </row>
    <row r="710" spans="1:21" s="7" customFormat="1" ht="15.75" customHeight="1">
      <c r="A710" s="6"/>
      <c r="B710" s="6"/>
      <c r="C710" s="33"/>
      <c r="D710" s="5">
        <v>289</v>
      </c>
      <c r="E710" s="31" t="s">
        <v>2307</v>
      </c>
      <c r="F710" s="8" t="s">
        <v>157</v>
      </c>
      <c r="G710" s="29" t="s">
        <v>266</v>
      </c>
      <c r="H710" s="6" t="s">
        <v>205</v>
      </c>
      <c r="I710" s="6" t="str">
        <f>IF("DT"=G710,TRIM(M710)&amp;". Type","")&amp;
IF(AND(ISBLANK(F710),"CC"=G710),IF(ISTEXT(J710),TRIM(J710)&amp;"_ ","")&amp;TRIM(K710)&amp;". "&amp;IF(ISTEXT(L710),TRIM(L710)&amp;"_ ","")&amp;TRIM(M710),"")&amp;
IF("SC"=G710,IF(ISTEXT(J710),TRIM(J710)&amp;"_ ","")&amp;TRIM(K710)&amp;". "&amp;IF(ISTEXT(L710),TRIM(L710)&amp;"_ ","")&amp;TRIM(M710)&amp;". "&amp;IF(ISTEXT(N710),TRIM(N710)&amp;"_ ","")&amp;TRIM(O710),"")&amp;
IF(OR(AND("CC"=G710,ISTEXT(F710)),"BIE"=G710),
 IF(ISTEXT(J710),TRIM(J710)&amp;"_ ","")&amp;TRIM(K710)&amp;". "&amp;
IF("ID"=F710,
"ID",
IF(ISTEXT(L710),TRIM(L710)&amp;"_ ","")&amp;TRIM(M710)&amp;". ")&amp;(
IF("B"=F710,IF(ISTEXT(N710),TRIM(N710)&amp;"_ ","")&amp;TRIM(O710),"")&amp;
IF("AS"=F710,IF(ISTEXT(P710),TRIM(P710)&amp;"_ ","")&amp;TRIM(Q710),"")&amp;
IF("RL"=F710,IF(ISTEXT(R710),TRIM(R710)&amp;"_ ","")&amp;TRIM(S710),"")
),
"")</f>
        <v>Transaction Line. Buyer Assigned. Identifier</v>
      </c>
      <c r="J710" s="23"/>
      <c r="K710" s="6" t="s">
        <v>1811</v>
      </c>
      <c r="L710" s="22"/>
      <c r="M710" s="6" t="s">
        <v>206</v>
      </c>
      <c r="N710" s="12"/>
      <c r="O710" s="6" t="s">
        <v>155</v>
      </c>
      <c r="P710" s="22"/>
      <c r="R710" s="12" t="s">
        <v>152</v>
      </c>
      <c r="S710" s="6" t="s">
        <v>152</v>
      </c>
      <c r="T710" s="10" t="s">
        <v>1815</v>
      </c>
      <c r="U710" s="29" t="s">
        <v>2329</v>
      </c>
    </row>
    <row r="711" spans="1:21" s="7" customFormat="1" ht="15.75" customHeight="1">
      <c r="A711" s="6"/>
      <c r="B711" s="6"/>
      <c r="C711" s="33"/>
      <c r="D711" s="5">
        <v>290</v>
      </c>
      <c r="E711" s="31" t="s">
        <v>2307</v>
      </c>
      <c r="F711" s="8" t="s">
        <v>157</v>
      </c>
      <c r="G711" s="29" t="s">
        <v>266</v>
      </c>
      <c r="H711" s="6" t="s">
        <v>207</v>
      </c>
      <c r="I711" s="6" t="str">
        <f>IF("DT"=G711,TRIM(M711)&amp;". Type","")&amp;
IF(AND(ISBLANK(F711),"CC"=G711),IF(ISTEXT(J711),TRIM(J711)&amp;"_ ","")&amp;TRIM(K711)&amp;". "&amp;IF(ISTEXT(L711),TRIM(L711)&amp;"_ ","")&amp;TRIM(M711),"")&amp;
IF("SC"=G711,IF(ISTEXT(J711),TRIM(J711)&amp;"_ ","")&amp;TRIM(K711)&amp;". "&amp;IF(ISTEXT(L711),TRIM(L711)&amp;"_ ","")&amp;TRIM(M711)&amp;". "&amp;IF(ISTEXT(N711),TRIM(N711)&amp;"_ ","")&amp;TRIM(O711),"")&amp;
IF(OR(AND("CC"=G711,ISTEXT(F711)),"BIE"=G711),
 IF(ISTEXT(J711),TRIM(J711)&amp;"_ ","")&amp;TRIM(K711)&amp;". "&amp;
IF("ID"=F711,
"ID",
IF(ISTEXT(L711),TRIM(L711)&amp;"_ ","")&amp;TRIM(M711)&amp;". ")&amp;(
IF("B"=F711,IF(ISTEXT(N711),TRIM(N711)&amp;"_ ","")&amp;TRIM(O711),"")&amp;
IF("AS"=F711,IF(ISTEXT(P711),TRIM(P711)&amp;"_ ","")&amp;TRIM(Q711),"")&amp;
IF("RL"=F711,IF(ISTEXT(R711),TRIM(R711)&amp;"_ ","")&amp;TRIM(S711),"")
),
"")</f>
        <v>Transaction Line. Description. Text</v>
      </c>
      <c r="J711" s="23"/>
      <c r="K711" s="6" t="s">
        <v>1811</v>
      </c>
      <c r="L711" s="22"/>
      <c r="M711" s="6" t="s">
        <v>207</v>
      </c>
      <c r="N711" s="12"/>
      <c r="O711" s="6" t="s">
        <v>160</v>
      </c>
      <c r="P711" s="22"/>
      <c r="R711" s="12" t="s">
        <v>152</v>
      </c>
      <c r="S711" s="6" t="s">
        <v>152</v>
      </c>
      <c r="T711" s="10" t="s">
        <v>1816</v>
      </c>
      <c r="U711" s="29" t="s">
        <v>2329</v>
      </c>
    </row>
    <row r="712" spans="1:21" s="7" customFormat="1" ht="15.75" customHeight="1">
      <c r="A712" s="6"/>
      <c r="B712" s="6"/>
      <c r="C712" s="33"/>
      <c r="D712" s="5">
        <v>291</v>
      </c>
      <c r="E712" s="31" t="s">
        <v>2307</v>
      </c>
      <c r="F712" s="8" t="s">
        <v>157</v>
      </c>
      <c r="G712" s="29" t="s">
        <v>266</v>
      </c>
      <c r="H712" s="6" t="s">
        <v>208</v>
      </c>
      <c r="I712" s="6" t="str">
        <f>IF("DT"=G712,TRIM(M712)&amp;". Type","")&amp;
IF(AND(ISBLANK(F712),"CC"=G712),IF(ISTEXT(J712),TRIM(J712)&amp;"_ ","")&amp;TRIM(K712)&amp;". "&amp;IF(ISTEXT(L712),TRIM(L712)&amp;"_ ","")&amp;TRIM(M712),"")&amp;
IF("SC"=G712,IF(ISTEXT(J712),TRIM(J712)&amp;"_ ","")&amp;TRIM(K712)&amp;". "&amp;IF(ISTEXT(L712),TRIM(L712)&amp;"_ ","")&amp;TRIM(M712)&amp;". "&amp;IF(ISTEXT(N712),TRIM(N712)&amp;"_ ","")&amp;TRIM(O712),"")&amp;
IF(OR(AND("CC"=G712,ISTEXT(F712)),"BIE"=G712),
 IF(ISTEXT(J712),TRIM(J712)&amp;"_ ","")&amp;TRIM(K712)&amp;". "&amp;
IF("ID"=F712,
"ID",
IF(ISTEXT(L712),TRIM(L712)&amp;"_ ","")&amp;TRIM(M712)&amp;". ")&amp;(
IF("B"=F712,IF(ISTEXT(N712),TRIM(N712)&amp;"_ ","")&amp;TRIM(O712),"")&amp;
IF("AS"=F712,IF(ISTEXT(P712),TRIM(P712)&amp;"_ ","")&amp;TRIM(Q712),"")&amp;
IF("RL"=F712,IF(ISTEXT(R712),TRIM(R712)&amp;"_ ","")&amp;TRIM(S712),"")
),
"")</f>
        <v>Transaction Line. Production Batch. Identifier</v>
      </c>
      <c r="J712" s="23"/>
      <c r="K712" s="6" t="s">
        <v>1811</v>
      </c>
      <c r="L712" s="22"/>
      <c r="M712" s="6" t="s">
        <v>209</v>
      </c>
      <c r="N712" s="12"/>
      <c r="O712" s="6" t="s">
        <v>155</v>
      </c>
      <c r="P712" s="22"/>
      <c r="R712" s="12" t="s">
        <v>152</v>
      </c>
      <c r="S712" s="6" t="s">
        <v>152</v>
      </c>
      <c r="T712" s="10" t="s">
        <v>1817</v>
      </c>
      <c r="U712" s="29" t="s">
        <v>2329</v>
      </c>
    </row>
    <row r="713" spans="1:21" s="7" customFormat="1" ht="15.75" customHeight="1">
      <c r="A713" s="6"/>
      <c r="B713" s="6"/>
      <c r="C713" s="33"/>
      <c r="D713" s="5">
        <v>292</v>
      </c>
      <c r="E713" s="31" t="s">
        <v>2307</v>
      </c>
      <c r="F713" s="8" t="s">
        <v>157</v>
      </c>
      <c r="G713" s="29" t="s">
        <v>266</v>
      </c>
      <c r="H713" s="6" t="s">
        <v>210</v>
      </c>
      <c r="I713" s="6" t="str">
        <f>IF("DT"=G713,TRIM(M713)&amp;". Type","")&amp;
IF(AND(ISBLANK(F713),"CC"=G713),IF(ISTEXT(J713),TRIM(J713)&amp;"_ ","")&amp;TRIM(K713)&amp;". "&amp;IF(ISTEXT(L713),TRIM(L713)&amp;"_ ","")&amp;TRIM(M713),"")&amp;
IF("SC"=G713,IF(ISTEXT(J713),TRIM(J713)&amp;"_ ","")&amp;TRIM(K713)&amp;". "&amp;IF(ISTEXT(L713),TRIM(L713)&amp;"_ ","")&amp;TRIM(M713)&amp;". "&amp;IF(ISTEXT(N713),TRIM(N713)&amp;"_ ","")&amp;TRIM(O713),"")&amp;
IF(OR(AND("CC"=G713,ISTEXT(F713)),"BIE"=G713),
 IF(ISTEXT(J713),TRIM(J713)&amp;"_ ","")&amp;TRIM(K713)&amp;". "&amp;
IF("ID"=F713,
"ID",
IF(ISTEXT(L713),TRIM(L713)&amp;"_ ","")&amp;TRIM(M713)&amp;". ")&amp;(
IF("B"=F713,IF(ISTEXT(N713),TRIM(N713)&amp;"_ ","")&amp;TRIM(O713),"")&amp;
IF("AS"=F713,IF(ISTEXT(P713),TRIM(P713)&amp;"_ ","")&amp;TRIM(Q713),"")&amp;
IF("RL"=F713,IF(ISTEXT(R713),TRIM(R713)&amp;"_ ","")&amp;TRIM(S713),"")
),
"")</f>
        <v>Transaction Line. Product Model. Identifier</v>
      </c>
      <c r="J713" s="23"/>
      <c r="K713" s="6" t="s">
        <v>1811</v>
      </c>
      <c r="L713" s="22"/>
      <c r="M713" s="6" t="s">
        <v>211</v>
      </c>
      <c r="N713" s="12"/>
      <c r="O713" s="6" t="s">
        <v>155</v>
      </c>
      <c r="P713" s="22"/>
      <c r="R713" s="12" t="s">
        <v>152</v>
      </c>
      <c r="S713" s="6" t="s">
        <v>152</v>
      </c>
      <c r="T713" s="10" t="s">
        <v>1818</v>
      </c>
      <c r="U713" s="29" t="s">
        <v>2329</v>
      </c>
    </row>
    <row r="714" spans="1:21" s="7" customFormat="1" ht="15.75" customHeight="1">
      <c r="A714" s="6"/>
      <c r="B714" s="6"/>
      <c r="C714" s="33"/>
      <c r="D714" s="5">
        <v>293</v>
      </c>
      <c r="E714" s="31" t="s">
        <v>2307</v>
      </c>
      <c r="F714" s="8" t="s">
        <v>157</v>
      </c>
      <c r="G714" s="29" t="s">
        <v>266</v>
      </c>
      <c r="H714" s="6" t="s">
        <v>158</v>
      </c>
      <c r="I714" s="6" t="str">
        <f>IF("DT"=G714,TRIM(M714)&amp;". Type","")&amp;
IF(AND(ISBLANK(F714),"CC"=G714),IF(ISTEXT(J714),TRIM(J714)&amp;"_ ","")&amp;TRIM(K714)&amp;". "&amp;IF(ISTEXT(L714),TRIM(L714)&amp;"_ ","")&amp;TRIM(M714),"")&amp;
IF("SC"=G714,IF(ISTEXT(J714),TRIM(J714)&amp;"_ ","")&amp;TRIM(K714)&amp;". "&amp;IF(ISTEXT(L714),TRIM(L714)&amp;"_ ","")&amp;TRIM(M714)&amp;". "&amp;IF(ISTEXT(N714),TRIM(N714)&amp;"_ ","")&amp;TRIM(O714),"")&amp;
IF(OR(AND("CC"=G714,ISTEXT(F714)),"BIE"=G714),
 IF(ISTEXT(J714),TRIM(J714)&amp;"_ ","")&amp;TRIM(K714)&amp;". "&amp;
IF("ID"=F714,
"ID",
IF(ISTEXT(L714),TRIM(L714)&amp;"_ ","")&amp;TRIM(M714)&amp;". ")&amp;(
IF("B"=F714,IF(ISTEXT(N714),TRIM(N714)&amp;"_ ","")&amp;TRIM(O714),"")&amp;
IF("AS"=F714,IF(ISTEXT(P714),TRIM(P714)&amp;"_ ","")&amp;TRIM(Q714),"")&amp;
IF("RL"=F714,IF(ISTEXT(R714),TRIM(R714)&amp;"_ ","")&amp;TRIM(S714),"")
),
"")</f>
        <v>Transaction Line. Type. Code</v>
      </c>
      <c r="J714" s="23"/>
      <c r="K714" s="6" t="s">
        <v>1811</v>
      </c>
      <c r="L714" s="22"/>
      <c r="M714" s="6" t="s">
        <v>159</v>
      </c>
      <c r="N714" s="12"/>
      <c r="O714" s="6" t="s">
        <v>100</v>
      </c>
      <c r="P714" s="22"/>
      <c r="R714" s="12" t="s">
        <v>152</v>
      </c>
      <c r="S714" s="6" t="s">
        <v>152</v>
      </c>
      <c r="T714" s="10" t="s">
        <v>1819</v>
      </c>
      <c r="U714" s="29" t="s">
        <v>2329</v>
      </c>
    </row>
    <row r="715" spans="1:21" s="7" customFormat="1" ht="15.75" customHeight="1">
      <c r="A715" s="6"/>
      <c r="B715" s="6"/>
      <c r="C715" s="33"/>
      <c r="D715" s="5">
        <v>294</v>
      </c>
      <c r="E715" s="31" t="s">
        <v>2307</v>
      </c>
      <c r="F715" s="8" t="s">
        <v>157</v>
      </c>
      <c r="G715" s="29" t="s">
        <v>266</v>
      </c>
      <c r="H715" s="6" t="s">
        <v>2882</v>
      </c>
      <c r="I715" s="6" t="str">
        <f>IF("DT"=G715,TRIM(M715)&amp;". Type","")&amp;
IF(AND(ISBLANK(F715),"CC"=G715),IF(ISTEXT(J715),TRIM(J715)&amp;"_ ","")&amp;TRIM(K715)&amp;". "&amp;IF(ISTEXT(L715),TRIM(L715)&amp;"_ ","")&amp;TRIM(M715),"")&amp;
IF("SC"=G715,IF(ISTEXT(J715),TRIM(J715)&amp;"_ ","")&amp;TRIM(K715)&amp;". "&amp;IF(ISTEXT(L715),TRIM(L715)&amp;"_ ","")&amp;TRIM(M715)&amp;". "&amp;IF(ISTEXT(N715),TRIM(N715)&amp;"_ ","")&amp;TRIM(O715),"")&amp;
IF(OR(AND("CC"=G715,ISTEXT(F715)),"BIE"=G715),
 IF(ISTEXT(J715),TRIM(J715)&amp;"_ ","")&amp;TRIM(K715)&amp;". "&amp;
IF("ID"=F715,
"ID",
IF(ISTEXT(L715),TRIM(L715)&amp;"_ ","")&amp;TRIM(M715)&amp;". ")&amp;(
IF("B"=F715,IF(ISTEXT(N715),TRIM(N715)&amp;"_ ","")&amp;TRIM(O715),"")&amp;
IF("AS"=F715,IF(ISTEXT(P715),TRIM(P715)&amp;"_ ","")&amp;TRIM(Q715),"")&amp;
IF("RL"=F715,IF(ISTEXT(R715),TRIM(R715)&amp;"_ ","")&amp;TRIM(S715),"")
),
"")</f>
        <v>Transaction Line. [Specified] Name. Name</v>
      </c>
      <c r="J715" s="23"/>
      <c r="K715" s="6" t="s">
        <v>1811</v>
      </c>
      <c r="L715" s="22"/>
      <c r="M715" s="36" t="s">
        <v>2883</v>
      </c>
      <c r="N715" s="12"/>
      <c r="O715" s="36" t="s">
        <v>1787</v>
      </c>
      <c r="P715" s="22"/>
      <c r="R715" s="12" t="s">
        <v>152</v>
      </c>
      <c r="S715" s="6" t="s">
        <v>152</v>
      </c>
      <c r="T715" s="10" t="s">
        <v>1820</v>
      </c>
      <c r="U715" s="29" t="s">
        <v>2329</v>
      </c>
    </row>
    <row r="716" spans="1:21" s="7" customFormat="1" ht="15.75" customHeight="1">
      <c r="A716" s="6"/>
      <c r="B716" s="6"/>
      <c r="C716" s="33"/>
      <c r="D716" s="5">
        <v>295</v>
      </c>
      <c r="E716" s="31" t="s">
        <v>2307</v>
      </c>
      <c r="F716" s="8" t="s">
        <v>157</v>
      </c>
      <c r="G716" s="29" t="s">
        <v>266</v>
      </c>
      <c r="H716" s="6" t="s">
        <v>2875</v>
      </c>
      <c r="I716" s="6" t="str">
        <f>IF("DT"=G716,TRIM(M716)&amp;". Type","")&amp;
IF(AND(ISBLANK(F716),"CC"=G716),IF(ISTEXT(J716),TRIM(J716)&amp;"_ ","")&amp;TRIM(K716)&amp;". "&amp;IF(ISTEXT(L716),TRIM(L716)&amp;"_ ","")&amp;TRIM(M716),"")&amp;
IF("SC"=G716,IF(ISTEXT(J716),TRIM(J716)&amp;"_ ","")&amp;TRIM(K716)&amp;". "&amp;IF(ISTEXT(L716),TRIM(L716)&amp;"_ ","")&amp;TRIM(M716)&amp;". "&amp;IF(ISTEXT(N716),TRIM(N716)&amp;"_ ","")&amp;TRIM(O716),"")&amp;
IF(OR(AND("CC"=G716,ISTEXT(F716)),"BIE"=G716),
 IF(ISTEXT(J716),TRIM(J716)&amp;"_ ","")&amp;TRIM(K716)&amp;". "&amp;
IF("ID"=F716,
"ID",
IF(ISTEXT(L716),TRIM(L716)&amp;"_ ","")&amp;TRIM(M716)&amp;". ")&amp;(
IF("B"=F716,IF(ISTEXT(N716),TRIM(N716)&amp;"_ ","")&amp;TRIM(O716),"")&amp;
IF("AS"=F716,IF(ISTEXT(P716),TRIM(P716)&amp;"_ ","")&amp;TRIM(Q716),"")&amp;
IF("RL"=F716,IF(ISTEXT(R716),TRIM(R716)&amp;"_ ","")&amp;TRIM(S716),"")
),
"")</f>
        <v>Transaction Line. [Specified] Text. Text</v>
      </c>
      <c r="J716" s="23"/>
      <c r="K716" s="6" t="s">
        <v>1811</v>
      </c>
      <c r="L716" s="22"/>
      <c r="M716" s="6" t="s">
        <v>2875</v>
      </c>
      <c r="N716" s="12"/>
      <c r="O716" s="6" t="s">
        <v>2881</v>
      </c>
      <c r="P716" s="22"/>
      <c r="R716" s="12" t="s">
        <v>152</v>
      </c>
      <c r="S716" s="6" t="s">
        <v>152</v>
      </c>
      <c r="T716" s="10" t="s">
        <v>1821</v>
      </c>
      <c r="U716" s="29" t="s">
        <v>2329</v>
      </c>
    </row>
    <row r="717" spans="1:21" s="7" customFormat="1" ht="15.75" customHeight="1">
      <c r="A717" s="6"/>
      <c r="B717" s="6"/>
      <c r="C717" s="33"/>
      <c r="D717" s="5">
        <v>296</v>
      </c>
      <c r="E717" s="31" t="s">
        <v>2307</v>
      </c>
      <c r="F717" s="8" t="s">
        <v>157</v>
      </c>
      <c r="G717" s="29" t="s">
        <v>266</v>
      </c>
      <c r="H717" s="6" t="s">
        <v>2878</v>
      </c>
      <c r="I717" s="6" t="str">
        <f>IF("DT"=G717,TRIM(M717)&amp;". Type","")&amp;
IF(AND(ISBLANK(F717),"CC"=G717),IF(ISTEXT(J717),TRIM(J717)&amp;"_ ","")&amp;TRIM(K717)&amp;". "&amp;IF(ISTEXT(L717),TRIM(L717)&amp;"_ ","")&amp;TRIM(M717),"")&amp;
IF("SC"=G717,IF(ISTEXT(J717),TRIM(J717)&amp;"_ ","")&amp;TRIM(K717)&amp;". "&amp;IF(ISTEXT(L717),TRIM(L717)&amp;"_ ","")&amp;TRIM(M717)&amp;". "&amp;IF(ISTEXT(N717),TRIM(N717)&amp;"_ ","")&amp;TRIM(O717),"")&amp;
IF(OR(AND("CC"=G717,ISTEXT(F717)),"BIE"=G717),
 IF(ISTEXT(J717),TRIM(J717)&amp;"_ ","")&amp;TRIM(K717)&amp;". "&amp;
IF("ID"=F717,
"ID",
IF(ISTEXT(L717),TRIM(L717)&amp;"_ ","")&amp;TRIM(M717)&amp;". ")&amp;(
IF("B"=F717,IF(ISTEXT(N717),TRIM(N717)&amp;"_ ","")&amp;TRIM(O717),"")&amp;
IF("AS"=F717,IF(ISTEXT(P717),TRIM(P717)&amp;"_ ","")&amp;TRIM(Q717),"")&amp;
IF("RL"=F717,IF(ISTEXT(R717),TRIM(R717)&amp;"_ ","")&amp;TRIM(S717),"")
),
"")</f>
        <v>Transaction Line. [Specified] Code. Code</v>
      </c>
      <c r="J717" s="23"/>
      <c r="K717" s="6" t="s">
        <v>1811</v>
      </c>
      <c r="L717" s="22"/>
      <c r="M717" s="6" t="s">
        <v>2878</v>
      </c>
      <c r="N717" s="12"/>
      <c r="O717" s="6" t="s">
        <v>100</v>
      </c>
      <c r="P717" s="22"/>
      <c r="R717" s="12" t="s">
        <v>152</v>
      </c>
      <c r="S717" s="6" t="s">
        <v>152</v>
      </c>
      <c r="T717" s="10" t="s">
        <v>1821</v>
      </c>
      <c r="U717" s="29" t="s">
        <v>2329</v>
      </c>
    </row>
    <row r="718" spans="1:21" s="7" customFormat="1" ht="15.75" customHeight="1">
      <c r="A718" s="6"/>
      <c r="B718" s="6"/>
      <c r="C718" s="33"/>
      <c r="D718" s="5">
        <v>297</v>
      </c>
      <c r="E718" s="31" t="s">
        <v>2307</v>
      </c>
      <c r="F718" s="8" t="s">
        <v>157</v>
      </c>
      <c r="G718" s="29" t="s">
        <v>266</v>
      </c>
      <c r="H718" s="6" t="s">
        <v>2887</v>
      </c>
      <c r="I718" s="6" t="str">
        <f>IF("DT"=G718,TRIM(M718)&amp;". Type","")&amp;
IF(AND(ISBLANK(F718),"CC"=G718),IF(ISTEXT(J718),TRIM(J718)&amp;"_ ","")&amp;TRIM(K718)&amp;". "&amp;IF(ISTEXT(L718),TRIM(L718)&amp;"_ ","")&amp;TRIM(M718),"")&amp;
IF("SC"=G718,IF(ISTEXT(J718),TRIM(J718)&amp;"_ ","")&amp;TRIM(K718)&amp;". "&amp;IF(ISTEXT(L718),TRIM(L718)&amp;"_ ","")&amp;TRIM(M718)&amp;". "&amp;IF(ISTEXT(N718),TRIM(N718)&amp;"_ ","")&amp;TRIM(O718),"")&amp;
IF(OR(AND("CC"=G718,ISTEXT(F718)),"BIE"=G718),
 IF(ISTEXT(J718),TRIM(J718)&amp;"_ ","")&amp;TRIM(K718)&amp;". "&amp;
IF("ID"=F718,
"ID",
IF(ISTEXT(L718),TRIM(L718)&amp;"_ ","")&amp;TRIM(M718)&amp;". ")&amp;(
IF("B"=F718,IF(ISTEXT(N718),TRIM(N718)&amp;"_ ","")&amp;TRIM(O718),"")&amp;
IF("AS"=F718,IF(ISTEXT(P718),TRIM(P718)&amp;"_ ","")&amp;TRIM(Q718),"")&amp;
IF("RL"=F718,IF(ISTEXT(R718),TRIM(R718)&amp;"_ ","")&amp;TRIM(S718),"")
),
"")</f>
        <v>Transaction Line. [Specified Transaction] Amount. Transaction Amount</v>
      </c>
      <c r="J718" s="23"/>
      <c r="K718" s="6" t="s">
        <v>1811</v>
      </c>
      <c r="L718" s="22"/>
      <c r="M718" s="6" t="s">
        <v>2887</v>
      </c>
      <c r="N718" s="12"/>
      <c r="O718" s="6" t="s">
        <v>2751</v>
      </c>
      <c r="P718" s="22"/>
      <c r="R718" s="12" t="s">
        <v>152</v>
      </c>
      <c r="S718" s="6" t="s">
        <v>152</v>
      </c>
      <c r="T718" s="10" t="s">
        <v>1821</v>
      </c>
      <c r="U718" s="29" t="s">
        <v>2329</v>
      </c>
    </row>
    <row r="719" spans="1:21" s="7" customFormat="1" ht="15.75" customHeight="1">
      <c r="A719" s="6"/>
      <c r="B719" s="6"/>
      <c r="C719" s="33"/>
      <c r="D719" s="5">
        <v>298</v>
      </c>
      <c r="E719" s="31" t="s">
        <v>2307</v>
      </c>
      <c r="F719" s="8" t="s">
        <v>157</v>
      </c>
      <c r="G719" s="29" t="s">
        <v>266</v>
      </c>
      <c r="H719" s="6" t="s">
        <v>2888</v>
      </c>
      <c r="I719" s="6" t="str">
        <f>IF("DT"=G719,TRIM(M719)&amp;". Type","")&amp;
IF(AND(ISBLANK(F719),"CC"=G719),IF(ISTEXT(J719),TRIM(J719)&amp;"_ ","")&amp;TRIM(K719)&amp;". "&amp;IF(ISTEXT(L719),TRIM(L719)&amp;"_ ","")&amp;TRIM(M719),"")&amp;
IF("SC"=G719,IF(ISTEXT(J719),TRIM(J719)&amp;"_ ","")&amp;TRIM(K719)&amp;". "&amp;IF(ISTEXT(L719),TRIM(L719)&amp;"_ ","")&amp;TRIM(M719)&amp;". "&amp;IF(ISTEXT(N719),TRIM(N719)&amp;"_ ","")&amp;TRIM(O719),"")&amp;
IF(OR(AND("CC"=G719,ISTEXT(F719)),"BIE"=G719),
 IF(ISTEXT(J719),TRIM(J719)&amp;"_ ","")&amp;TRIM(K719)&amp;". "&amp;
IF("ID"=F719,
"ID",
IF(ISTEXT(L719),TRIM(L719)&amp;"_ ","")&amp;TRIM(M719)&amp;". ")&amp;(
IF("B"=F719,IF(ISTEXT(N719),TRIM(N719)&amp;"_ ","")&amp;TRIM(O719),"")&amp;
IF("AS"=F719,IF(ISTEXT(P719),TRIM(P719)&amp;"_ ","")&amp;TRIM(Q719),"")&amp;
IF("RL"=F719,IF(ISTEXT(R719),TRIM(R719)&amp;"_ ","")&amp;TRIM(S719),"")
),
"")</f>
        <v>Transaction Line. [Specified Local] Amount. Local Amount</v>
      </c>
      <c r="J719" s="23"/>
      <c r="K719" s="6" t="s">
        <v>1811</v>
      </c>
      <c r="L719" s="22"/>
      <c r="M719" s="6" t="s">
        <v>2888</v>
      </c>
      <c r="N719" s="12"/>
      <c r="O719" s="6" t="s">
        <v>2753</v>
      </c>
      <c r="P719" s="22"/>
      <c r="R719" s="12" t="s">
        <v>152</v>
      </c>
      <c r="S719" s="6" t="s">
        <v>152</v>
      </c>
      <c r="T719" s="10" t="s">
        <v>1821</v>
      </c>
      <c r="U719" s="29" t="s">
        <v>2329</v>
      </c>
    </row>
    <row r="720" spans="1:21" s="7" customFormat="1" ht="15.75" customHeight="1">
      <c r="A720" s="6"/>
      <c r="B720" s="6"/>
      <c r="C720" s="33"/>
      <c r="D720" s="5">
        <v>299</v>
      </c>
      <c r="E720" s="31" t="s">
        <v>2307</v>
      </c>
      <c r="F720" s="8" t="s">
        <v>157</v>
      </c>
      <c r="G720" s="29" t="s">
        <v>266</v>
      </c>
      <c r="H720" s="6" t="s">
        <v>2880</v>
      </c>
      <c r="I720" s="6" t="str">
        <f>IF("DT"=G720,TRIM(M720)&amp;". Type","")&amp;
IF(AND(ISBLANK(F720),"CC"=G720),IF(ISTEXT(J720),TRIM(J720)&amp;"_ ","")&amp;TRIM(K720)&amp;". "&amp;IF(ISTEXT(L720),TRIM(L720)&amp;"_ ","")&amp;TRIM(M720),"")&amp;
IF("SC"=G720,IF(ISTEXT(J720),TRIM(J720)&amp;"_ ","")&amp;TRIM(K720)&amp;". "&amp;IF(ISTEXT(L720),TRIM(L720)&amp;"_ ","")&amp;TRIM(M720)&amp;". "&amp;IF(ISTEXT(N720),TRIM(N720)&amp;"_ ","")&amp;TRIM(O720),"")&amp;
IF(OR(AND("CC"=G720,ISTEXT(F720)),"BIE"=G720),
 IF(ISTEXT(J720),TRIM(J720)&amp;"_ ","")&amp;TRIM(K720)&amp;". "&amp;
IF("ID"=F720,
"ID",
IF(ISTEXT(L720),TRIM(L720)&amp;"_ ","")&amp;TRIM(M720)&amp;". ")&amp;(
IF("B"=F720,IF(ISTEXT(N720),TRIM(N720)&amp;"_ ","")&amp;TRIM(O720),"")&amp;
IF("AS"=F720,IF(ISTEXT(P720),TRIM(P720)&amp;"_ ","")&amp;TRIM(Q720),"")&amp;
IF("RL"=F720,IF(ISTEXT(R720),TRIM(R720)&amp;"_ ","")&amp;TRIM(S720),"")
),
"")</f>
        <v>Transaction Line. [Specified] Date. Date</v>
      </c>
      <c r="J720" s="23"/>
      <c r="K720" s="6" t="s">
        <v>1811</v>
      </c>
      <c r="L720" s="22"/>
      <c r="M720" s="6" t="s">
        <v>2880</v>
      </c>
      <c r="N720" s="12"/>
      <c r="O720" s="6" t="s">
        <v>2454</v>
      </c>
      <c r="P720" s="22"/>
      <c r="R720" s="12" t="s">
        <v>152</v>
      </c>
      <c r="S720" s="6" t="s">
        <v>152</v>
      </c>
      <c r="T720" s="10" t="s">
        <v>1821</v>
      </c>
      <c r="U720" s="29" t="s">
        <v>2329</v>
      </c>
    </row>
    <row r="721" spans="1:21" s="7" customFormat="1" ht="15.75" customHeight="1">
      <c r="A721" s="6"/>
      <c r="B721" s="6"/>
      <c r="C721" s="33"/>
      <c r="D721" s="5">
        <v>300</v>
      </c>
      <c r="E721" s="31" t="s">
        <v>2307</v>
      </c>
      <c r="F721" s="8" t="s">
        <v>157</v>
      </c>
      <c r="G721" s="29" t="s">
        <v>266</v>
      </c>
      <c r="H721" s="6" t="s">
        <v>2872</v>
      </c>
      <c r="I721" s="6" t="str">
        <f>IF("DT"=G721,TRIM(M721)&amp;". Type","")&amp;
IF(AND(ISBLANK(F721),"CC"=G721),IF(ISTEXT(J721),TRIM(J721)&amp;"_ ","")&amp;TRIM(K721)&amp;". "&amp;IF(ISTEXT(L721),TRIM(L721)&amp;"_ ","")&amp;TRIM(M721),"")&amp;
IF("SC"=G721,IF(ISTEXT(J721),TRIM(J721)&amp;"_ ","")&amp;TRIM(K721)&amp;". "&amp;IF(ISTEXT(L721),TRIM(L721)&amp;"_ ","")&amp;TRIM(M721)&amp;". "&amp;IF(ISTEXT(N721),TRIM(N721)&amp;"_ ","")&amp;TRIM(O721),"")&amp;
IF(OR(AND("CC"=G721,ISTEXT(F721)),"BIE"=G721),
 IF(ISTEXT(J721),TRIM(J721)&amp;"_ ","")&amp;TRIM(K721)&amp;". "&amp;
IF("ID"=F721,
"ID",
IF(ISTEXT(L721),TRIM(L721)&amp;"_ ","")&amp;TRIM(M721)&amp;". ")&amp;(
IF("B"=F721,IF(ISTEXT(N721),TRIM(N721)&amp;"_ ","")&amp;TRIM(O721),"")&amp;
IF("AS"=F721,IF(ISTEXT(P721),TRIM(P721)&amp;"_ ","")&amp;TRIM(Q721),"")&amp;
IF("RL"=F721,IF(ISTEXT(R721),TRIM(R721)&amp;"_ ","")&amp;TRIM(S721),"")
),
"")</f>
        <v>Transaction Line. [Specified] Quantity. Quantity</v>
      </c>
      <c r="J721" s="23"/>
      <c r="K721" s="6" t="s">
        <v>1811</v>
      </c>
      <c r="L721" s="22"/>
      <c r="M721" s="6" t="s">
        <v>2872</v>
      </c>
      <c r="N721" s="12"/>
      <c r="O721" s="6" t="s">
        <v>2884</v>
      </c>
      <c r="P721" s="22"/>
      <c r="R721" s="12" t="s">
        <v>152</v>
      </c>
      <c r="S721" s="6" t="s">
        <v>152</v>
      </c>
      <c r="T721" s="10" t="s">
        <v>1821</v>
      </c>
      <c r="U721" s="29" t="s">
        <v>2329</v>
      </c>
    </row>
    <row r="722" spans="1:21" s="7" customFormat="1" ht="15.75" customHeight="1">
      <c r="A722" s="6"/>
      <c r="B722" s="6"/>
      <c r="C722" s="33"/>
      <c r="D722" s="5">
        <v>301</v>
      </c>
      <c r="E722" s="31" t="s">
        <v>2307</v>
      </c>
      <c r="F722" s="8" t="s">
        <v>157</v>
      </c>
      <c r="G722" s="29" t="s">
        <v>266</v>
      </c>
      <c r="H722" s="6" t="s">
        <v>2889</v>
      </c>
      <c r="I722" s="6" t="str">
        <f>IF("DT"=G722,TRIM(M722)&amp;". Type","")&amp;
IF(AND(ISBLANK(F722),"CC"=G722),IF(ISTEXT(J722),TRIM(J722)&amp;"_ ","")&amp;TRIM(K722)&amp;". "&amp;IF(ISTEXT(L722),TRIM(L722)&amp;"_ ","")&amp;TRIM(M722),"")&amp;
IF("SC"=G722,IF(ISTEXT(J722),TRIM(J722)&amp;"_ ","")&amp;TRIM(K722)&amp;". "&amp;IF(ISTEXT(L722),TRIM(L722)&amp;"_ ","")&amp;TRIM(M722)&amp;". "&amp;IF(ISTEXT(N722),TRIM(N722)&amp;"_ ","")&amp;TRIM(O722),"")&amp;
IF(OR(AND("CC"=G722,ISTEXT(F722)),"BIE"=G722),
 IF(ISTEXT(J722),TRIM(J722)&amp;"_ ","")&amp;TRIM(K722)&amp;". "&amp;
IF("ID"=F722,
"ID",
IF(ISTEXT(L722),TRIM(L722)&amp;"_ ","")&amp;TRIM(M722)&amp;". ")&amp;(
IF("B"=F722,IF(ISTEXT(N722),TRIM(N722)&amp;"_ ","")&amp;TRIM(O722),"")&amp;
IF("AS"=F722,IF(ISTEXT(P722),TRIM(P722)&amp;"_ ","")&amp;TRIM(Q722),"")&amp;
IF("RL"=F722,IF(ISTEXT(R722),TRIM(R722)&amp;"_ ","")&amp;TRIM(S722),"")
),
"")</f>
        <v>Transaction Line. [Specified Basic] Quantity. Basic Quantity</v>
      </c>
      <c r="J722" s="23"/>
      <c r="K722" s="6" t="s">
        <v>1811</v>
      </c>
      <c r="L722" s="22"/>
      <c r="M722" s="6" t="s">
        <v>2889</v>
      </c>
      <c r="N722" s="12"/>
      <c r="O722" s="6" t="s">
        <v>2749</v>
      </c>
      <c r="P722" s="22"/>
      <c r="R722" s="12" t="s">
        <v>152</v>
      </c>
      <c r="S722" s="6" t="s">
        <v>152</v>
      </c>
      <c r="T722" s="10" t="s">
        <v>1821</v>
      </c>
      <c r="U722" s="29" t="s">
        <v>2329</v>
      </c>
    </row>
    <row r="723" spans="1:21" s="7" customFormat="1" ht="15.75" customHeight="1">
      <c r="A723" s="6" t="s">
        <v>748</v>
      </c>
      <c r="B723" s="6" t="s">
        <v>517</v>
      </c>
      <c r="C723" s="33" t="s">
        <v>518</v>
      </c>
      <c r="D723" s="5">
        <v>302</v>
      </c>
      <c r="E723" s="31" t="s">
        <v>2307</v>
      </c>
      <c r="F723" s="8" t="s">
        <v>157</v>
      </c>
      <c r="G723" s="29" t="s">
        <v>266</v>
      </c>
      <c r="H723" s="6" t="s">
        <v>2886</v>
      </c>
      <c r="I723" s="6" t="str">
        <f>IF("DT"=G723,TRIM(M723)&amp;". Type","")&amp;
IF(AND(ISBLANK(F723),"CC"=G723),IF(ISTEXT(J723),TRIM(J723)&amp;"_ ","")&amp;TRIM(K723)&amp;". "&amp;IF(ISTEXT(L723),TRIM(L723)&amp;"_ ","")&amp;TRIM(M723),"")&amp;
IF("SC"=G723,IF(ISTEXT(J723),TRIM(J723)&amp;"_ ","")&amp;TRIM(K723)&amp;". "&amp;IF(ISTEXT(L723),TRIM(L723)&amp;"_ ","")&amp;TRIM(M723)&amp;". "&amp;IF(ISTEXT(N723),TRIM(N723)&amp;"_ ","")&amp;TRIM(O723),"")&amp;
IF(OR(AND("CC"=G723,ISTEXT(F723)),"BIE"=G723),
 IF(ISTEXT(J723),TRIM(J723)&amp;"_ ","")&amp;TRIM(K723)&amp;". "&amp;
IF("ID"=F723,
"ID",
IF(ISTEXT(L723),TRIM(L723)&amp;"_ ","")&amp;TRIM(M723)&amp;". ")&amp;(
IF("B"=F723,IF(ISTEXT(N723),TRIM(N723)&amp;"_ ","")&amp;TRIM(O723),"")&amp;
IF("AS"=F723,IF(ISTEXT(P723),TRIM(P723)&amp;"_ ","")&amp;TRIM(Q723),"")&amp;
IF("RL"=F723,IF(ISTEXT(R723),TRIM(R723)&amp;"_ ","")&amp;TRIM(S723),"")
),
"")</f>
        <v>Transaction Line. [Specified Numeric]. Numeric</v>
      </c>
      <c r="J723" s="23"/>
      <c r="K723" s="6" t="s">
        <v>1811</v>
      </c>
      <c r="L723" s="23"/>
      <c r="M723" s="6" t="s">
        <v>2885</v>
      </c>
      <c r="N723" s="12"/>
      <c r="O723" s="6" t="s">
        <v>202</v>
      </c>
      <c r="P723" s="12"/>
      <c r="Q723" s="6"/>
      <c r="R723" s="12"/>
      <c r="S723" s="6"/>
      <c r="T723" s="9" t="s">
        <v>788</v>
      </c>
      <c r="U723" s="29" t="s">
        <v>2329</v>
      </c>
    </row>
    <row r="724" spans="1:21" s="7" customFormat="1" ht="15.75" customHeight="1">
      <c r="A724" s="6"/>
      <c r="B724" s="6"/>
      <c r="C724" s="33"/>
      <c r="D724" s="5">
        <v>303</v>
      </c>
      <c r="E724" s="31" t="s">
        <v>2307</v>
      </c>
      <c r="F724" s="8" t="s">
        <v>157</v>
      </c>
      <c r="G724" s="29" t="s">
        <v>266</v>
      </c>
      <c r="H724" s="6" t="s">
        <v>2880</v>
      </c>
      <c r="I724" s="6" t="str">
        <f>IF("DT"=G724,TRIM(M724)&amp;". Type","")&amp;
IF(AND(ISBLANK(F724),"CC"=G724),IF(ISTEXT(J724),TRIM(J724)&amp;"_ ","")&amp;TRIM(K724)&amp;". "&amp;IF(ISTEXT(L724),TRIM(L724)&amp;"_ ","")&amp;TRIM(M724),"")&amp;
IF("SC"=G724,IF(ISTEXT(J724),TRIM(J724)&amp;"_ ","")&amp;TRIM(K724)&amp;". "&amp;IF(ISTEXT(L724),TRIM(L724)&amp;"_ ","")&amp;TRIM(M724)&amp;". "&amp;IF(ISTEXT(N724),TRIM(N724)&amp;"_ ","")&amp;TRIM(O724),"")&amp;
IF(OR(AND("CC"=G724,ISTEXT(F724)),"BIE"=G724),
 IF(ISTEXT(J724),TRIM(J724)&amp;"_ ","")&amp;TRIM(K724)&amp;". "&amp;
IF("ID"=F724,
"ID",
IF(ISTEXT(L724),TRIM(L724)&amp;"_ ","")&amp;TRIM(M724)&amp;". ")&amp;(
IF("B"=F724,IF(ISTEXT(N724),TRIM(N724)&amp;"_ ","")&amp;TRIM(O724),"")&amp;
IF("AS"=F724,IF(ISTEXT(P724),TRIM(P724)&amp;"_ ","")&amp;TRIM(Q724),"")&amp;
IF("RL"=F724,IF(ISTEXT(R724),TRIM(R724)&amp;"_ ","")&amp;TRIM(S724),"")
),
"")</f>
        <v>Transaction Line. [Specified] Date. Date</v>
      </c>
      <c r="J724" s="23"/>
      <c r="K724" s="6" t="s">
        <v>1811</v>
      </c>
      <c r="L724" s="22"/>
      <c r="M724" s="6" t="s">
        <v>2880</v>
      </c>
      <c r="N724" s="12"/>
      <c r="O724" s="6" t="s">
        <v>2454</v>
      </c>
      <c r="P724" s="22"/>
      <c r="R724" s="12" t="s">
        <v>152</v>
      </c>
      <c r="S724" s="6" t="s">
        <v>152</v>
      </c>
      <c r="T724" s="10" t="s">
        <v>1821</v>
      </c>
      <c r="U724" s="29" t="s">
        <v>2329</v>
      </c>
    </row>
    <row r="725" spans="1:21" s="7" customFormat="1" ht="15.75" customHeight="1">
      <c r="A725" s="6"/>
      <c r="B725" s="6"/>
      <c r="C725" s="33"/>
      <c r="D725" s="5">
        <v>304</v>
      </c>
      <c r="E725" s="31" t="s">
        <v>2307</v>
      </c>
      <c r="F725" s="8" t="s">
        <v>177</v>
      </c>
      <c r="G725" s="29" t="s">
        <v>266</v>
      </c>
      <c r="H725" s="6" t="s">
        <v>2836</v>
      </c>
      <c r="I725" s="6" t="str">
        <f>IF("DT"=G725,TRIM(M725)&amp;". Type","")&amp;
IF(AND(ISBLANK(F725),"CC"=G725),IF(ISTEXT(J725),TRIM(J725)&amp;"_ ","")&amp;TRIM(K725)&amp;". "&amp;IF(ISTEXT(L725),TRIM(L725)&amp;"_ ","")&amp;TRIM(M725),"")&amp;
IF("SC"=G725,IF(ISTEXT(J725),TRIM(J725)&amp;"_ ","")&amp;TRIM(K725)&amp;". "&amp;IF(ISTEXT(L725),TRIM(L725)&amp;"_ ","")&amp;TRIM(M725)&amp;". "&amp;IF(ISTEXT(N725),TRIM(N725)&amp;"_ ","")&amp;TRIM(O725),"")&amp;
IF(OR(AND("CC"=G725,ISTEXT(F725)),"BIE"=G725),
 IF(ISTEXT(J725),TRIM(J725)&amp;"_ ","")&amp;TRIM(K725)&amp;". "&amp;
IF("ID"=F725,
"ID",
IF(ISTEXT(L725),TRIM(L725)&amp;"_ ","")&amp;TRIM(M725)&amp;". ")&amp;(
IF("B"=F725,IF(ISTEXT(N725),TRIM(N725)&amp;"_ ","")&amp;TRIM(O725),"")&amp;
IF("AS"=F725,IF(ISTEXT(P725),TRIM(P725)&amp;"_ ","")&amp;TRIM(Q725),"")&amp;
IF("RL"=F725,IF(ISTEXT(R725),TRIM(R725)&amp;"_ ","")&amp;TRIM(S725),"")
),
"")</f>
        <v>Transaction Line. [Specified] Party. Party</v>
      </c>
      <c r="J725" s="23"/>
      <c r="K725" s="6" t="s">
        <v>1811</v>
      </c>
      <c r="L725" s="22"/>
      <c r="M725" s="6" t="s">
        <v>2836</v>
      </c>
      <c r="N725" s="12"/>
      <c r="O725" s="6"/>
      <c r="P725" s="22"/>
      <c r="Q725" s="7" t="s">
        <v>216</v>
      </c>
      <c r="R725" s="12"/>
      <c r="S725" s="6" t="s">
        <v>152</v>
      </c>
      <c r="T725" s="10" t="s">
        <v>1822</v>
      </c>
      <c r="U725" s="29" t="s">
        <v>2329</v>
      </c>
    </row>
    <row r="726" spans="1:21" s="7" customFormat="1" ht="15.75" customHeight="1">
      <c r="A726" s="6"/>
      <c r="B726" s="6"/>
      <c r="C726" s="33"/>
      <c r="D726" s="5">
        <v>305</v>
      </c>
      <c r="E726" s="31" t="s">
        <v>2307</v>
      </c>
      <c r="F726" s="8" t="s">
        <v>177</v>
      </c>
      <c r="G726" s="29" t="s">
        <v>266</v>
      </c>
      <c r="H726" s="6" t="s">
        <v>2879</v>
      </c>
      <c r="I726" s="6" t="str">
        <f>IF("DT"=G726,TRIM(M726)&amp;". Type","")&amp;
IF(AND(ISBLANK(F726),"CC"=G726),IF(ISTEXT(J726),TRIM(J726)&amp;"_ ","")&amp;TRIM(K726)&amp;". "&amp;IF(ISTEXT(L726),TRIM(L726)&amp;"_ ","")&amp;TRIM(M726),"")&amp;
IF("SC"=G726,IF(ISTEXT(J726),TRIM(J726)&amp;"_ ","")&amp;TRIM(K726)&amp;". "&amp;IF(ISTEXT(L726),TRIM(L726)&amp;"_ ","")&amp;TRIM(M726)&amp;". "&amp;IF(ISTEXT(N726),TRIM(N726)&amp;"_ ","")&amp;TRIM(O726),"")&amp;
IF(OR(AND("CC"=G726,ISTEXT(F726)),"BIE"=G726),
 IF(ISTEXT(J726),TRIM(J726)&amp;"_ ","")&amp;TRIM(K726)&amp;". "&amp;
IF("ID"=F726,
"ID",
IF(ISTEXT(L726),TRIM(L726)&amp;"_ ","")&amp;TRIM(M726)&amp;". ")&amp;(
IF("B"=F726,IF(ISTEXT(N726),TRIM(N726)&amp;"_ ","")&amp;TRIM(O726),"")&amp;
IF("AS"=F726,IF(ISTEXT(P726),TRIM(P726)&amp;"_ ","")&amp;TRIM(Q726),"")&amp;
IF("RL"=F726,IF(ISTEXT(R726),TRIM(R726)&amp;"_ ","")&amp;TRIM(S726),"")
),
"")</f>
        <v>Transaction Line. [Specified] Account Number. Accounting Account</v>
      </c>
      <c r="J726" s="23"/>
      <c r="K726" s="6" t="s">
        <v>1811</v>
      </c>
      <c r="L726" s="22"/>
      <c r="M726" s="6" t="s">
        <v>2879</v>
      </c>
      <c r="N726" s="12"/>
      <c r="O726" s="6"/>
      <c r="P726" s="22"/>
      <c r="Q726" s="7" t="s">
        <v>218</v>
      </c>
      <c r="R726" s="12"/>
      <c r="S726" s="6" t="s">
        <v>152</v>
      </c>
      <c r="T726" s="10" t="s">
        <v>1823</v>
      </c>
      <c r="U726" s="29" t="s">
        <v>2329</v>
      </c>
    </row>
    <row r="727" spans="1:21" s="7" customFormat="1" ht="15.75" customHeight="1">
      <c r="A727" s="6"/>
      <c r="B727" s="6"/>
      <c r="C727" s="33"/>
      <c r="D727" s="5">
        <v>306</v>
      </c>
      <c r="E727" s="31" t="s">
        <v>2307</v>
      </c>
      <c r="F727" s="8" t="s">
        <v>177</v>
      </c>
      <c r="G727" s="29" t="s">
        <v>266</v>
      </c>
      <c r="H727" s="6" t="s">
        <v>2757</v>
      </c>
      <c r="I727" s="6" t="str">
        <f>IF("DT"=G727,TRIM(M727)&amp;". Type","")&amp;
IF(AND(ISBLANK(F727),"CC"=G727),IF(ISTEXT(J727),TRIM(J727)&amp;"_ ","")&amp;TRIM(K727)&amp;". "&amp;IF(ISTEXT(L727),TRIM(L727)&amp;"_ ","")&amp;TRIM(M727),"")&amp;
IF("SC"=G727,IF(ISTEXT(J727),TRIM(J727)&amp;"_ ","")&amp;TRIM(K727)&amp;". "&amp;IF(ISTEXT(L727),TRIM(L727)&amp;"_ ","")&amp;TRIM(M727)&amp;". "&amp;IF(ISTEXT(N727),TRIM(N727)&amp;"_ ","")&amp;TRIM(O727),"")&amp;
IF(OR(AND("CC"=G727,ISTEXT(F727)),"BIE"=G727),
 IF(ISTEXT(J727),TRIM(J727)&amp;"_ ","")&amp;TRIM(K727)&amp;". "&amp;
IF("ID"=F727,
"ID",
IF(ISTEXT(L727),TRIM(L727)&amp;"_ ","")&amp;TRIM(M727)&amp;". ")&amp;(
IF("B"=F727,IF(ISTEXT(N727),TRIM(N727)&amp;"_ ","")&amp;TRIM(O727),"")&amp;
IF("AS"=F727,IF(ISTEXT(P727),TRIM(P727)&amp;"_ ","")&amp;TRIM(Q727),"")&amp;
IF("RL"=F727,IF(ISTEXT(R727),TRIM(R727)&amp;"_ ","")&amp;TRIM(S727),"")
),
"")</f>
        <v>Transaction Line. has a. Transaction Currency Tax_ List</v>
      </c>
      <c r="J727" s="23"/>
      <c r="K727" s="6" t="s">
        <v>1811</v>
      </c>
      <c r="L727" s="22"/>
      <c r="M727" s="6" t="s">
        <v>2842</v>
      </c>
      <c r="N727" s="12"/>
      <c r="O727" s="6"/>
      <c r="P727" s="22" t="s">
        <v>2757</v>
      </c>
      <c r="Q727" s="7" t="s">
        <v>1717</v>
      </c>
      <c r="R727" s="12"/>
      <c r="S727" s="6" t="s">
        <v>152</v>
      </c>
      <c r="T727" s="10" t="s">
        <v>2862</v>
      </c>
      <c r="U727" s="29" t="s">
        <v>2336</v>
      </c>
    </row>
    <row r="728" spans="1:21" s="7" customFormat="1" ht="15.75" customHeight="1">
      <c r="A728" s="6"/>
      <c r="B728" s="6"/>
      <c r="C728" s="33"/>
      <c r="D728" s="5">
        <v>307</v>
      </c>
      <c r="E728" s="31" t="s">
        <v>2307</v>
      </c>
      <c r="F728" s="8" t="s">
        <v>177</v>
      </c>
      <c r="G728" s="29" t="s">
        <v>266</v>
      </c>
      <c r="H728" s="6" t="s">
        <v>2754</v>
      </c>
      <c r="I728" s="6" t="str">
        <f>IF("DT"=G728,TRIM(M728)&amp;". Type","")&amp;
IF(AND(ISBLANK(F728),"CC"=G728),IF(ISTEXT(J728),TRIM(J728)&amp;"_ ","")&amp;TRIM(K728)&amp;". "&amp;IF(ISTEXT(L728),TRIM(L728)&amp;"_ ","")&amp;TRIM(M728),"")&amp;
IF("SC"=G728,IF(ISTEXT(J728),TRIM(J728)&amp;"_ ","")&amp;TRIM(K728)&amp;". "&amp;IF(ISTEXT(L728),TRIM(L728)&amp;"_ ","")&amp;TRIM(M728)&amp;". "&amp;IF(ISTEXT(N728),TRIM(N728)&amp;"_ ","")&amp;TRIM(O728),"")&amp;
IF(OR(AND("CC"=G728,ISTEXT(F728)),"BIE"=G728),
 IF(ISTEXT(J728),TRIM(J728)&amp;"_ ","")&amp;TRIM(K728)&amp;". "&amp;
IF("ID"=F728,
"ID",
IF(ISTEXT(L728),TRIM(L728)&amp;"_ ","")&amp;TRIM(M728)&amp;". ")&amp;(
IF("B"=F728,IF(ISTEXT(N728),TRIM(N728)&amp;"_ ","")&amp;TRIM(O728),"")&amp;
IF("AS"=F728,IF(ISTEXT(P728),TRIM(P728)&amp;"_ ","")&amp;TRIM(Q728),"")&amp;
IF("RL"=F728,IF(ISTEXT(R728),TRIM(R728)&amp;"_ ","")&amp;TRIM(S728),"")
),
"")</f>
        <v>Transaction Line. has a. Local Currency Tax_ List</v>
      </c>
      <c r="J728" s="23"/>
      <c r="K728" s="6" t="s">
        <v>1811</v>
      </c>
      <c r="L728" s="22"/>
      <c r="M728" s="6" t="s">
        <v>2842</v>
      </c>
      <c r="N728" s="12"/>
      <c r="O728" s="6"/>
      <c r="P728" s="22" t="s">
        <v>2754</v>
      </c>
      <c r="Q728" s="7" t="s">
        <v>1717</v>
      </c>
      <c r="R728" s="12"/>
      <c r="S728" s="6" t="s">
        <v>152</v>
      </c>
      <c r="T728" s="10" t="s">
        <v>2862</v>
      </c>
      <c r="U728" s="29" t="s">
        <v>2336</v>
      </c>
    </row>
    <row r="729" spans="1:21" s="7" customFormat="1" ht="15.75" customHeight="1">
      <c r="A729" s="6"/>
      <c r="B729" s="6"/>
      <c r="C729" s="33"/>
      <c r="D729" s="5">
        <v>308</v>
      </c>
      <c r="E729" s="31" t="s">
        <v>2307</v>
      </c>
      <c r="F729" s="8" t="s">
        <v>177</v>
      </c>
      <c r="G729" s="29" t="s">
        <v>266</v>
      </c>
      <c r="H729" s="6" t="s">
        <v>219</v>
      </c>
      <c r="I729" s="6" t="str">
        <f>IF("DT"=G729,TRIM(M729)&amp;". Type","")&amp;
IF(AND(ISBLANK(F729),"CC"=G729),IF(ISTEXT(J729),TRIM(J729)&amp;"_ ","")&amp;TRIM(K729)&amp;". "&amp;IF(ISTEXT(L729),TRIM(L729)&amp;"_ ","")&amp;TRIM(M729),"")&amp;
IF("SC"=G729,IF(ISTEXT(J729),TRIM(J729)&amp;"_ ","")&amp;TRIM(K729)&amp;". "&amp;IF(ISTEXT(L729),TRIM(L729)&amp;"_ ","")&amp;TRIM(M729)&amp;". "&amp;IF(ISTEXT(N729),TRIM(N729)&amp;"_ ","")&amp;TRIM(O729),"")&amp;
IF(OR(AND("CC"=G729,ISTEXT(F729)),"BIE"=G729),
 IF(ISTEXT(J729),TRIM(J729)&amp;"_ ","")&amp;TRIM(K729)&amp;". "&amp;
IF("ID"=F729,
"ID",
IF(ISTEXT(L729),TRIM(L729)&amp;"_ ","")&amp;TRIM(M729)&amp;". ")&amp;(
IF("B"=F729,IF(ISTEXT(N729),TRIM(N729)&amp;"_ ","")&amp;TRIM(O729),"")&amp;
IF("AS"=F729,IF(ISTEXT(P729),TRIM(P729)&amp;"_ ","")&amp;TRIM(Q729),"")&amp;
IF("RL"=F729,IF(ISTEXT(R729),TRIM(R729)&amp;"_ ","")&amp;TRIM(S729),"")
),
"")</f>
        <v>Transaction Line. Unit Price. Amount</v>
      </c>
      <c r="J729" s="23"/>
      <c r="K729" s="6" t="s">
        <v>1811</v>
      </c>
      <c r="L729" s="22"/>
      <c r="M729" s="6" t="s">
        <v>2877</v>
      </c>
      <c r="N729" s="12"/>
      <c r="O729" s="6"/>
      <c r="P729" s="22"/>
      <c r="Q729" s="7" t="s">
        <v>2876</v>
      </c>
      <c r="R729" s="12"/>
      <c r="S729" s="6" t="s">
        <v>152</v>
      </c>
      <c r="T729" s="10" t="s">
        <v>1824</v>
      </c>
      <c r="U729" s="29" t="s">
        <v>2329</v>
      </c>
    </row>
    <row r="730" spans="1:21" s="7" customFormat="1" ht="15.75" customHeight="1">
      <c r="A730" s="33" t="s">
        <v>1505</v>
      </c>
      <c r="B730" s="33" t="s">
        <v>317</v>
      </c>
      <c r="C730" s="33" t="s">
        <v>778</v>
      </c>
      <c r="D730" s="5">
        <v>309</v>
      </c>
      <c r="E730" s="31" t="s">
        <v>2307</v>
      </c>
      <c r="F730" s="12" t="s">
        <v>177</v>
      </c>
      <c r="G730" s="29" t="s">
        <v>266</v>
      </c>
      <c r="H730" s="13" t="s">
        <v>1099</v>
      </c>
      <c r="I730" s="6" t="str">
        <f>IF("DT"=G730,TRIM(M730)&amp;". Type","")&amp;
IF(AND(ISBLANK(F730),"CC"=G730),IF(ISTEXT(J730),TRIM(J730)&amp;"_ ","")&amp;TRIM(K730)&amp;". "&amp;IF(ISTEXT(L730),TRIM(L730)&amp;"_ ","")&amp;TRIM(M730),"")&amp;
IF("SC"=G730,IF(ISTEXT(J730),TRIM(J730)&amp;"_ ","")&amp;TRIM(K730)&amp;". "&amp;IF(ISTEXT(L730),TRIM(L730)&amp;"_ ","")&amp;TRIM(M730)&amp;". "&amp;IF(ISTEXT(N730),TRIM(N730)&amp;"_ ","")&amp;TRIM(O730),"")&amp;
IF(OR(AND("CC"=G730,ISTEXT(F730)),"BIE"=G730),
 IF(ISTEXT(J730),TRIM(J730)&amp;"_ ","")&amp;TRIM(K730)&amp;". "&amp;
IF("ID"=F730,
"ID",
IF(ISTEXT(L730),TRIM(L730)&amp;"_ ","")&amp;TRIM(M730)&amp;". ")&amp;(
IF("B"=F730,IF(ISTEXT(N730),TRIM(N730)&amp;"_ ","")&amp;TRIM(O730),"")&amp;
IF("AS"=F730,IF(ISTEXT(P730),TRIM(P730)&amp;"_ ","")&amp;TRIM(Q730),"")&amp;
IF("RL"=F730,IF(ISTEXT(R730),TRIM(R730)&amp;"_ ","")&amp;TRIM(S730),"")
),
"")</f>
        <v>Transaction Line. was. Posted_ Handling</v>
      </c>
      <c r="J730" s="23"/>
      <c r="K730" s="6" t="s">
        <v>1811</v>
      </c>
      <c r="L730" s="8"/>
      <c r="M730" s="13" t="s">
        <v>780</v>
      </c>
      <c r="N730" s="8"/>
      <c r="O730" s="13"/>
      <c r="P730" s="8" t="s">
        <v>1099</v>
      </c>
      <c r="Q730" s="13" t="s">
        <v>298</v>
      </c>
      <c r="R730" s="8"/>
      <c r="S730" s="13"/>
      <c r="T730" s="15" t="s">
        <v>2276</v>
      </c>
      <c r="U730" s="30" t="s">
        <v>2329</v>
      </c>
    </row>
    <row r="731" spans="1:21" s="7" customFormat="1" ht="15.75" customHeight="1">
      <c r="A731" s="33" t="s">
        <v>1505</v>
      </c>
      <c r="B731" s="33" t="s">
        <v>308</v>
      </c>
      <c r="C731" s="33" t="s">
        <v>778</v>
      </c>
      <c r="D731" s="5">
        <v>310</v>
      </c>
      <c r="E731" s="31" t="s">
        <v>2307</v>
      </c>
      <c r="F731" s="12" t="s">
        <v>177</v>
      </c>
      <c r="G731" s="29" t="s">
        <v>266</v>
      </c>
      <c r="H731" s="13" t="s">
        <v>779</v>
      </c>
      <c r="I731" s="6" t="str">
        <f>IF("DT"=G731,TRIM(M731)&amp;". Type","")&amp;
IF(AND(ISBLANK(F731),"CC"=G731),IF(ISTEXT(J731),TRIM(J731)&amp;"_ ","")&amp;TRIM(K731)&amp;". "&amp;IF(ISTEXT(L731),TRIM(L731)&amp;"_ ","")&amp;TRIM(M731),"")&amp;
IF("SC"=G731,IF(ISTEXT(J731),TRIM(J731)&amp;"_ ","")&amp;TRIM(K731)&amp;". "&amp;IF(ISTEXT(L731),TRIM(L731)&amp;"_ ","")&amp;TRIM(M731)&amp;". "&amp;IF(ISTEXT(N731),TRIM(N731)&amp;"_ ","")&amp;TRIM(O731),"")&amp;
IF(OR(AND("CC"=G731,ISTEXT(F731)),"BIE"=G731),
 IF(ISTEXT(J731),TRIM(J731)&amp;"_ ","")&amp;TRIM(K731)&amp;". "&amp;
IF("ID"=F731,
"ID",
IF(ISTEXT(L731),TRIM(L731)&amp;"_ ","")&amp;TRIM(M731)&amp;". ")&amp;(
IF("B"=F731,IF(ISTEXT(N731),TRIM(N731)&amp;"_ ","")&amp;TRIM(O731),"")&amp;
IF("AS"=F731,IF(ISTEXT(P731),TRIM(P731)&amp;"_ ","")&amp;TRIM(Q731),"")&amp;
IF("RL"=F731,IF(ISTEXT(R731),TRIM(R731)&amp;"_ ","")&amp;TRIM(S731),"")
),
"")</f>
        <v>Transaction Line. was. Created_ Handling</v>
      </c>
      <c r="J731" s="23"/>
      <c r="K731" s="6" t="s">
        <v>1811</v>
      </c>
      <c r="L731" s="8"/>
      <c r="M731" s="13" t="s">
        <v>780</v>
      </c>
      <c r="N731" s="8"/>
      <c r="O731" s="13"/>
      <c r="P731" s="8" t="s">
        <v>779</v>
      </c>
      <c r="Q731" s="13" t="s">
        <v>298</v>
      </c>
      <c r="R731" s="8"/>
      <c r="S731" s="13"/>
      <c r="T731" s="15" t="s">
        <v>2271</v>
      </c>
      <c r="U731" s="30" t="s">
        <v>2333</v>
      </c>
    </row>
    <row r="732" spans="1:21" s="7" customFormat="1" ht="15.75" customHeight="1">
      <c r="A732" s="33" t="s">
        <v>1505</v>
      </c>
      <c r="B732" s="33" t="s">
        <v>328</v>
      </c>
      <c r="C732" s="33" t="s">
        <v>778</v>
      </c>
      <c r="D732" s="5">
        <v>311</v>
      </c>
      <c r="E732" s="31" t="s">
        <v>2307</v>
      </c>
      <c r="F732" s="12" t="s">
        <v>177</v>
      </c>
      <c r="G732" s="29" t="s">
        <v>266</v>
      </c>
      <c r="H732" s="13" t="s">
        <v>781</v>
      </c>
      <c r="I732" s="6" t="str">
        <f>IF("DT"=G732,TRIM(M732)&amp;". Type","")&amp;
IF(AND(ISBLANK(F732),"CC"=G732),IF(ISTEXT(J732),TRIM(J732)&amp;"_ ","")&amp;TRIM(K732)&amp;". "&amp;IF(ISTEXT(L732),TRIM(L732)&amp;"_ ","")&amp;TRIM(M732),"")&amp;
IF("SC"=G732,IF(ISTEXT(J732),TRIM(J732)&amp;"_ ","")&amp;TRIM(K732)&amp;". "&amp;IF(ISTEXT(L732),TRIM(L732)&amp;"_ ","")&amp;TRIM(M732)&amp;". "&amp;IF(ISTEXT(N732),TRIM(N732)&amp;"_ ","")&amp;TRIM(O732),"")&amp;
IF(OR(AND("CC"=G732,ISTEXT(F732)),"BIE"=G732),
 IF(ISTEXT(J732),TRIM(J732)&amp;"_ ","")&amp;TRIM(K732)&amp;". "&amp;
IF("ID"=F732,
"ID",
IF(ISTEXT(L732),TRIM(L732)&amp;"_ ","")&amp;TRIM(M732)&amp;". ")&amp;(
IF("B"=F732,IF(ISTEXT(N732),TRIM(N732)&amp;"_ ","")&amp;TRIM(O732),"")&amp;
IF("AS"=F732,IF(ISTEXT(P732),TRIM(P732)&amp;"_ ","")&amp;TRIM(Q732),"")&amp;
IF("RL"=F732,IF(ISTEXT(R732),TRIM(R732)&amp;"_ ","")&amp;TRIM(S732),"")
),
"")</f>
        <v>Transaction Line. was. Approved_ Handling</v>
      </c>
      <c r="J732" s="23"/>
      <c r="K732" s="6" t="s">
        <v>1811</v>
      </c>
      <c r="L732" s="8"/>
      <c r="M732" s="13" t="s">
        <v>780</v>
      </c>
      <c r="N732" s="8"/>
      <c r="O732" s="13"/>
      <c r="P732" s="8" t="s">
        <v>781</v>
      </c>
      <c r="Q732" s="13" t="s">
        <v>298</v>
      </c>
      <c r="R732" s="8"/>
      <c r="S732" s="13"/>
      <c r="T732" s="15" t="s">
        <v>2267</v>
      </c>
      <c r="U732" s="30" t="s">
        <v>2329</v>
      </c>
    </row>
    <row r="733" spans="1:21" s="7" customFormat="1" ht="15.75" customHeight="1">
      <c r="A733" s="33" t="s">
        <v>1505</v>
      </c>
      <c r="B733" s="33" t="s">
        <v>334</v>
      </c>
      <c r="C733" s="33" t="s">
        <v>778</v>
      </c>
      <c r="D733" s="5">
        <v>312</v>
      </c>
      <c r="E733" s="31" t="s">
        <v>2307</v>
      </c>
      <c r="F733" s="12" t="s">
        <v>177</v>
      </c>
      <c r="G733" s="29" t="s">
        <v>266</v>
      </c>
      <c r="H733" s="13" t="s">
        <v>782</v>
      </c>
      <c r="I733" s="6" t="str">
        <f>IF("DT"=G733,TRIM(M733)&amp;". Type","")&amp;
IF(AND(ISBLANK(F733),"CC"=G733),IF(ISTEXT(J733),TRIM(J733)&amp;"_ ","")&amp;TRIM(K733)&amp;". "&amp;IF(ISTEXT(L733),TRIM(L733)&amp;"_ ","")&amp;TRIM(M733),"")&amp;
IF("SC"=G733,IF(ISTEXT(J733),TRIM(J733)&amp;"_ ","")&amp;TRIM(K733)&amp;". "&amp;IF(ISTEXT(L733),TRIM(L733)&amp;"_ ","")&amp;TRIM(M733)&amp;". "&amp;IF(ISTEXT(N733),TRIM(N733)&amp;"_ ","")&amp;TRIM(O733),"")&amp;
IF(OR(AND("CC"=G733,ISTEXT(F733)),"BIE"=G733),
 IF(ISTEXT(J733),TRIM(J733)&amp;"_ ","")&amp;TRIM(K733)&amp;". "&amp;
IF("ID"=F733,
"ID",
IF(ISTEXT(L733),TRIM(L733)&amp;"_ ","")&amp;TRIM(M733)&amp;". ")&amp;(
IF("B"=F733,IF(ISTEXT(N733),TRIM(N733)&amp;"_ ","")&amp;TRIM(O733),"")&amp;
IF("AS"=F733,IF(ISTEXT(P733),TRIM(P733)&amp;"_ ","")&amp;TRIM(Q733),"")&amp;
IF("RL"=F733,IF(ISTEXT(R733),TRIM(R733)&amp;"_ ","")&amp;TRIM(S733),"")
),
"")</f>
        <v>Transaction Line. was. Last Modified_ Handling</v>
      </c>
      <c r="J733" s="23"/>
      <c r="K733" s="6" t="s">
        <v>1811</v>
      </c>
      <c r="L733" s="8"/>
      <c r="M733" s="13" t="s">
        <v>780</v>
      </c>
      <c r="N733" s="8"/>
      <c r="O733" s="13"/>
      <c r="P733" s="8" t="s">
        <v>782</v>
      </c>
      <c r="Q733" s="13" t="s">
        <v>298</v>
      </c>
      <c r="R733" s="8"/>
      <c r="S733" s="13"/>
      <c r="T733" s="15" t="s">
        <v>2273</v>
      </c>
      <c r="U733" s="30" t="s">
        <v>2329</v>
      </c>
    </row>
    <row r="734" spans="1:21" s="7" customFormat="1" ht="15.75" customHeight="1">
      <c r="A734" s="6" t="s">
        <v>1505</v>
      </c>
      <c r="B734" s="6" t="s">
        <v>1536</v>
      </c>
      <c r="C734" s="33" t="s">
        <v>551</v>
      </c>
      <c r="D734" s="5">
        <v>313</v>
      </c>
      <c r="E734" s="31" t="s">
        <v>2307</v>
      </c>
      <c r="F734" s="8" t="s">
        <v>173</v>
      </c>
      <c r="G734" s="29" t="s">
        <v>266</v>
      </c>
      <c r="H734" s="6" t="s">
        <v>1537</v>
      </c>
      <c r="I734" s="6" t="str">
        <f>IF("DT"=G734,TRIM(M734)&amp;". Type","")&amp;
IF(AND(ISBLANK(F734),"CC"=G734),IF(ISTEXT(J734),TRIM(J734)&amp;"_ ","")&amp;TRIM(K734)&amp;". "&amp;IF(ISTEXT(L734),TRIM(L734)&amp;"_ ","")&amp;TRIM(M734),"")&amp;
IF("SC"=G734,IF(ISTEXT(J734),TRIM(J734)&amp;"_ ","")&amp;TRIM(K734)&amp;". "&amp;IF(ISTEXT(L734),TRIM(L734)&amp;"_ ","")&amp;TRIM(M734)&amp;". "&amp;IF(ISTEXT(N734),TRIM(N734)&amp;"_ ","")&amp;TRIM(O734),"")&amp;
IF(OR(AND("CC"=G734,ISTEXT(F734)),"BIE"=G734),
 IF(ISTEXT(J734),TRIM(J734)&amp;"_ ","")&amp;TRIM(K734)&amp;". "&amp;
IF("ID"=F734,
"ID",
IF(ISTEXT(L734),TRIM(L734)&amp;"_ ","")&amp;TRIM(M734)&amp;". ")&amp;(
IF("B"=F734,IF(ISTEXT(N734),TRIM(N734)&amp;"_ ","")&amp;TRIM(O734),"")&amp;
IF("AS"=F734,IF(ISTEXT(P734),TRIM(P734)&amp;"_ ","")&amp;TRIM(Q734),"")&amp;
IF("RL"=F734,IF(ISTEXT(R734),TRIM(R734)&amp;"_ ","")&amp;TRIM(S734),"")
),
"")</f>
        <v>Transaction Line. Debit. Chart Of Accounts_ Accounting Account</v>
      </c>
      <c r="J734" s="23"/>
      <c r="K734" s="6" t="s">
        <v>1811</v>
      </c>
      <c r="L734" s="23"/>
      <c r="M734" s="6" t="s">
        <v>1050</v>
      </c>
      <c r="N734" s="12"/>
      <c r="O734" s="6"/>
      <c r="P734" s="12"/>
      <c r="Q734" s="6"/>
      <c r="R734" s="12" t="s">
        <v>1887</v>
      </c>
      <c r="S734" s="7" t="s">
        <v>218</v>
      </c>
      <c r="T734" s="9" t="s">
        <v>2537</v>
      </c>
      <c r="U734" s="29" t="s">
        <v>2332</v>
      </c>
    </row>
    <row r="735" spans="1:21" s="7" customFormat="1" ht="15.75" customHeight="1">
      <c r="A735" s="6" t="s">
        <v>1505</v>
      </c>
      <c r="B735" s="6" t="s">
        <v>1538</v>
      </c>
      <c r="C735" s="33" t="s">
        <v>551</v>
      </c>
      <c r="D735" s="5">
        <v>314</v>
      </c>
      <c r="E735" s="31" t="s">
        <v>2307</v>
      </c>
      <c r="F735" s="8" t="s">
        <v>173</v>
      </c>
      <c r="G735" s="29" t="s">
        <v>266</v>
      </c>
      <c r="H735" s="6" t="s">
        <v>1539</v>
      </c>
      <c r="I735" s="6" t="str">
        <f>IF("DT"=G735,TRIM(M735)&amp;". Type","")&amp;
IF(AND(ISBLANK(F735),"CC"=G735),IF(ISTEXT(J735),TRIM(J735)&amp;"_ ","")&amp;TRIM(K735)&amp;". "&amp;IF(ISTEXT(L735),TRIM(L735)&amp;"_ ","")&amp;TRIM(M735),"")&amp;
IF("SC"=G735,IF(ISTEXT(J735),TRIM(J735)&amp;"_ ","")&amp;TRIM(K735)&amp;". "&amp;IF(ISTEXT(L735),TRIM(L735)&amp;"_ ","")&amp;TRIM(M735)&amp;". "&amp;IF(ISTEXT(N735),TRIM(N735)&amp;"_ ","")&amp;TRIM(O735),"")&amp;
IF(OR(AND("CC"=G735,ISTEXT(F735)),"BIE"=G735),
 IF(ISTEXT(J735),TRIM(J735)&amp;"_ ","")&amp;TRIM(K735)&amp;". "&amp;
IF("ID"=F735,
"ID",
IF(ISTEXT(L735),TRIM(L735)&amp;"_ ","")&amp;TRIM(M735)&amp;". ")&amp;(
IF("B"=F735,IF(ISTEXT(N735),TRIM(N735)&amp;"_ ","")&amp;TRIM(O735),"")&amp;
IF("AS"=F735,IF(ISTEXT(P735),TRIM(P735)&amp;"_ ","")&amp;TRIM(Q735),"")&amp;
IF("RL"=F735,IF(ISTEXT(R735),TRIM(R735)&amp;"_ ","")&amp;TRIM(S735),"")
),
"")</f>
        <v>Transaction Line. Credit. Chart Of Accounts_ Accounting Account</v>
      </c>
      <c r="J735" s="23"/>
      <c r="K735" s="6" t="s">
        <v>1811</v>
      </c>
      <c r="L735" s="23"/>
      <c r="M735" s="6" t="s">
        <v>2027</v>
      </c>
      <c r="N735" s="12"/>
      <c r="O735" s="6"/>
      <c r="P735" s="12"/>
      <c r="Q735" s="6"/>
      <c r="R735" s="12" t="s">
        <v>1887</v>
      </c>
      <c r="S735" s="7" t="s">
        <v>218</v>
      </c>
      <c r="T735" s="9" t="s">
        <v>2538</v>
      </c>
      <c r="U735" s="29" t="s">
        <v>2332</v>
      </c>
    </row>
    <row r="736" spans="1:21" s="7" customFormat="1" ht="15.75" customHeight="1">
      <c r="A736" s="6" t="s">
        <v>1505</v>
      </c>
      <c r="B736" s="6" t="s">
        <v>437</v>
      </c>
      <c r="C736" s="33" t="s">
        <v>438</v>
      </c>
      <c r="D736" s="5">
        <v>315</v>
      </c>
      <c r="E736" s="31" t="s">
        <v>2307</v>
      </c>
      <c r="F736" s="12" t="s">
        <v>173</v>
      </c>
      <c r="G736" s="29" t="s">
        <v>266</v>
      </c>
      <c r="H736" s="6" t="s">
        <v>439</v>
      </c>
      <c r="I736" s="6" t="str">
        <f>IF("DT"=G736,TRIM(M736)&amp;". Type","")&amp;
IF(AND(ISBLANK(F736),"CC"=G736),IF(ISTEXT(J736),TRIM(J736)&amp;"_ ","")&amp;TRIM(K736)&amp;". "&amp;IF(ISTEXT(L736),TRIM(L736)&amp;"_ ","")&amp;TRIM(M736),"")&amp;
IF("SC"=G736,IF(ISTEXT(J736),TRIM(J736)&amp;"_ ","")&amp;TRIM(K736)&amp;". "&amp;IF(ISTEXT(L736),TRIM(L736)&amp;"_ ","")&amp;TRIM(M736)&amp;". "&amp;IF(ISTEXT(N736),TRIM(N736)&amp;"_ ","")&amp;TRIM(O736),"")&amp;
IF(OR(AND("CC"=G736,ISTEXT(F736)),"BIE"=G736),
 IF(ISTEXT(J736),TRIM(J736)&amp;"_ ","")&amp;TRIM(K736)&amp;". "&amp;
IF("ID"=F736,
"ID",
IF(ISTEXT(L736),TRIM(L736)&amp;"_ ","")&amp;TRIM(M736)&amp;". ")&amp;(
IF("B"=F736,IF(ISTEXT(N736),TRIM(N736)&amp;"_ ","")&amp;TRIM(O736),"")&amp;
IF("AS"=F736,IF(ISTEXT(P736),TRIM(P736)&amp;"_ ","")&amp;TRIM(Q736),"")&amp;
IF("RL"=F736,IF(ISTEXT(R736),TRIM(R736)&amp;"_ ","")&amp;TRIM(S736),"")
),
"")</f>
        <v>Transaction Line. X. Business Segment_ List</v>
      </c>
      <c r="J736" s="23"/>
      <c r="K736" s="6" t="s">
        <v>1811</v>
      </c>
      <c r="L736" s="23"/>
      <c r="M736" s="6" t="s">
        <v>2005</v>
      </c>
      <c r="N736" s="12"/>
      <c r="O736" s="6"/>
      <c r="P736" s="12"/>
      <c r="Q736" s="6"/>
      <c r="R736" s="12" t="s">
        <v>685</v>
      </c>
      <c r="S736" s="6" t="s">
        <v>1717</v>
      </c>
      <c r="T736" s="9" t="s">
        <v>2257</v>
      </c>
      <c r="U736" s="29" t="s">
        <v>2332</v>
      </c>
    </row>
    <row r="737" spans="1:21" s="7" customFormat="1" ht="15.75" customHeight="1">
      <c r="A737" s="6" t="s">
        <v>485</v>
      </c>
      <c r="B737" s="6" t="s">
        <v>485</v>
      </c>
      <c r="C737" s="33"/>
      <c r="D737" s="5">
        <v>316</v>
      </c>
      <c r="E737" s="31" t="s">
        <v>2307</v>
      </c>
      <c r="F737" s="12" t="s">
        <v>149</v>
      </c>
      <c r="G737" s="29" t="s">
        <v>266</v>
      </c>
      <c r="H737" s="6" t="s">
        <v>212</v>
      </c>
      <c r="I737" s="6" t="str">
        <f>IF("DT"=G737,TRIM(M737)&amp;". Type","")&amp;
IF(AND(ISBLANK(F737),"CC"=G737),IF(ISTEXT(J737),TRIM(J737)&amp;"_ ","")&amp;TRIM(K737)&amp;". "&amp;IF(ISTEXT(L737),TRIM(L737)&amp;"_ ","")&amp;TRIM(M737),"")&amp;
IF("SC"=G737,IF(ISTEXT(J737),TRIM(J737)&amp;"_ ","")&amp;TRIM(K737)&amp;". "&amp;IF(ISTEXT(L737),TRIM(L737)&amp;"_ ","")&amp;TRIM(M737)&amp;". "&amp;IF(ISTEXT(N737),TRIM(N737)&amp;"_ ","")&amp;TRIM(O737),"")&amp;
IF(OR(AND("CC"=G737,ISTEXT(F737)),"BIE"=G737),
 IF(ISTEXT(J737),TRIM(J737)&amp;"_ ","")&amp;TRIM(K737)&amp;". "&amp;
IF("ID"=F737,
"ID",
IF(ISTEXT(L737),TRIM(L737)&amp;"_ ","")&amp;TRIM(M737)&amp;". ")&amp;(
IF("B"=F737,IF(ISTEXT(N737),TRIM(N737)&amp;"_ ","")&amp;TRIM(O737),"")&amp;
IF("AS"=F737,IF(ISTEXT(P737),TRIM(P737)&amp;"_ ","")&amp;TRIM(Q737),"")&amp;
IF("RL"=F737,IF(ISTEXT(R737),TRIM(R737)&amp;"_ ","")&amp;TRIM(S737),"")
),
"")</f>
        <v xml:space="preserve">Invoice. Detail. </v>
      </c>
      <c r="J737" s="12"/>
      <c r="K737" s="9" t="s">
        <v>1950</v>
      </c>
      <c r="L737" s="23"/>
      <c r="M737" s="6" t="s">
        <v>268</v>
      </c>
      <c r="N737" s="12"/>
      <c r="O737" s="6"/>
      <c r="P737" s="12"/>
      <c r="Q737" s="6"/>
      <c r="R737" s="12"/>
      <c r="S737" s="6"/>
      <c r="T737" s="9" t="s">
        <v>2172</v>
      </c>
      <c r="U737" s="29"/>
    </row>
    <row r="738" spans="1:21" s="7" customFormat="1" ht="15.75" customHeight="1">
      <c r="A738" s="6" t="s">
        <v>485</v>
      </c>
      <c r="B738" s="6" t="s">
        <v>486</v>
      </c>
      <c r="C738" s="33" t="s">
        <v>389</v>
      </c>
      <c r="D738" s="5">
        <v>317</v>
      </c>
      <c r="E738" s="31" t="s">
        <v>2307</v>
      </c>
      <c r="F738" s="8" t="s">
        <v>153</v>
      </c>
      <c r="G738" s="29" t="s">
        <v>266</v>
      </c>
      <c r="H738" s="6" t="s">
        <v>487</v>
      </c>
      <c r="I738" s="6" t="str">
        <f>IF("DT"=G738,TRIM(M738)&amp;". Type","")&amp;
IF(AND(ISBLANK(F738),"CC"=G738),IF(ISTEXT(J738),TRIM(J738)&amp;"_ ","")&amp;TRIM(K738)&amp;". "&amp;IF(ISTEXT(L738),TRIM(L738)&amp;"_ ","")&amp;TRIM(M738),"")&amp;
IF("SC"=G738,IF(ISTEXT(J738),TRIM(J738)&amp;"_ ","")&amp;TRIM(K738)&amp;". "&amp;IF(ISTEXT(L738),TRIM(L738)&amp;"_ ","")&amp;TRIM(M738)&amp;". "&amp;IF(ISTEXT(N738),TRIM(N738)&amp;"_ ","")&amp;TRIM(O738),"")&amp;
IF(OR(AND("CC"=G738,ISTEXT(F738)),"BIE"=G738),
 IF(ISTEXT(J738),TRIM(J738)&amp;"_ ","")&amp;TRIM(K738)&amp;". "&amp;
IF("ID"=F738,
"ID",
IF(ISTEXT(L738),TRIM(L738)&amp;"_ ","")&amp;TRIM(M738)&amp;". ")&amp;(
IF("B"=F738,IF(ISTEXT(N738),TRIM(N738)&amp;"_ ","")&amp;TRIM(O738),"")&amp;
IF("AS"=F738,IF(ISTEXT(P738),TRIM(P738)&amp;"_ ","")&amp;TRIM(Q738),"")&amp;
IF("RL"=F738,IF(ISTEXT(R738),TRIM(R738)&amp;"_ ","")&amp;TRIM(S738),"")
),
"")</f>
        <v>Invoice. ID</v>
      </c>
      <c r="J738" s="12"/>
      <c r="K738" s="9" t="s">
        <v>1950</v>
      </c>
      <c r="L738" s="23"/>
      <c r="M738" s="6" t="s">
        <v>154</v>
      </c>
      <c r="N738" s="12"/>
      <c r="O738" s="6" t="s">
        <v>155</v>
      </c>
      <c r="P738" s="12"/>
      <c r="Q738" s="6"/>
      <c r="R738" s="12"/>
      <c r="S738" s="6"/>
      <c r="T738" s="9" t="s">
        <v>2625</v>
      </c>
      <c r="U738" s="29" t="s">
        <v>2333</v>
      </c>
    </row>
    <row r="739" spans="1:21" s="7" customFormat="1" ht="15.75" customHeight="1">
      <c r="A739" s="6" t="s">
        <v>485</v>
      </c>
      <c r="B739" s="6" t="s">
        <v>488</v>
      </c>
      <c r="C739" s="33" t="s">
        <v>351</v>
      </c>
      <c r="D739" s="5">
        <v>318</v>
      </c>
      <c r="E739" s="31" t="s">
        <v>2307</v>
      </c>
      <c r="F739" s="8" t="s">
        <v>157</v>
      </c>
      <c r="G739" s="29" t="s">
        <v>266</v>
      </c>
      <c r="H739" s="6" t="s">
        <v>489</v>
      </c>
      <c r="I739" s="6" t="str">
        <f>IF("DT"=G739,TRIM(M739)&amp;". Type","")&amp;
IF(AND(ISBLANK(F739),"CC"=G739),IF(ISTEXT(J739),TRIM(J739)&amp;"_ ","")&amp;TRIM(K739)&amp;". "&amp;IF(ISTEXT(L739),TRIM(L739)&amp;"_ ","")&amp;TRIM(M739),"")&amp;
IF("SC"=G739,IF(ISTEXT(J739),TRIM(J739)&amp;"_ ","")&amp;TRIM(K739)&amp;". "&amp;IF(ISTEXT(L739),TRIM(L739)&amp;"_ ","")&amp;TRIM(M739)&amp;". "&amp;IF(ISTEXT(N739),TRIM(N739)&amp;"_ ","")&amp;TRIM(O739),"")&amp;
IF(OR(AND("CC"=G739,ISTEXT(F739)),"BIE"=G739),
 IF(ISTEXT(J739),TRIM(J739)&amp;"_ ","")&amp;TRIM(K739)&amp;". "&amp;
IF("ID"=F739,
"ID",
IF(ISTEXT(L739),TRIM(L739)&amp;"_ ","")&amp;TRIM(M739)&amp;". ")&amp;(
IF("B"=F739,IF(ISTEXT(N739),TRIM(N739)&amp;"_ ","")&amp;TRIM(O739),"")&amp;
IF("AS"=F739,IF(ISTEXT(P739),TRIM(P739)&amp;"_ ","")&amp;TRIM(Q739),"")&amp;
IF("RL"=F739,IF(ISTEXT(R739),TRIM(R739)&amp;"_ ","")&amp;TRIM(S739),"")
),
"")</f>
        <v>Invoice. Invoice Number. Text</v>
      </c>
      <c r="J739" s="12"/>
      <c r="K739" s="9" t="s">
        <v>1950</v>
      </c>
      <c r="L739" s="23"/>
      <c r="M739" s="6" t="s">
        <v>490</v>
      </c>
      <c r="N739" s="12"/>
      <c r="O739" s="6" t="s">
        <v>160</v>
      </c>
      <c r="P739" s="12"/>
      <c r="Q739" s="6"/>
      <c r="R739" s="12"/>
      <c r="S739" s="6"/>
      <c r="T739" s="9" t="s">
        <v>491</v>
      </c>
      <c r="U739" s="29" t="s">
        <v>2333</v>
      </c>
    </row>
    <row r="740" spans="1:21" s="7" customFormat="1" ht="15.75" customHeight="1">
      <c r="A740" s="6"/>
      <c r="B740" s="6"/>
      <c r="C740" s="33"/>
      <c r="D740" s="5">
        <v>319</v>
      </c>
      <c r="E740" s="31" t="s">
        <v>2307</v>
      </c>
      <c r="F740" s="8" t="s">
        <v>173</v>
      </c>
      <c r="G740" s="29" t="s">
        <v>266</v>
      </c>
      <c r="H740" s="6" t="s">
        <v>2145</v>
      </c>
      <c r="I740" s="6"/>
      <c r="J740" s="12"/>
      <c r="K740" s="9" t="s">
        <v>1950</v>
      </c>
      <c r="L740" s="23"/>
      <c r="M740" s="6" t="s">
        <v>2437</v>
      </c>
      <c r="N740" s="12"/>
      <c r="O740" s="6"/>
      <c r="P740" s="12"/>
      <c r="Q740" s="6"/>
      <c r="R740" s="12"/>
      <c r="S740" s="6" t="s">
        <v>2144</v>
      </c>
      <c r="T740" s="9" t="s">
        <v>2260</v>
      </c>
      <c r="U740" s="29" t="s">
        <v>2333</v>
      </c>
    </row>
    <row r="741" spans="1:21" s="7" customFormat="1" ht="15.75" customHeight="1">
      <c r="A741" s="6" t="s">
        <v>485</v>
      </c>
      <c r="B741" s="6" t="s">
        <v>498</v>
      </c>
      <c r="C741" s="33" t="s">
        <v>438</v>
      </c>
      <c r="D741" s="5">
        <v>320</v>
      </c>
      <c r="E741" s="31" t="s">
        <v>2307</v>
      </c>
      <c r="F741" s="12" t="s">
        <v>157</v>
      </c>
      <c r="G741" s="29" t="s">
        <v>266</v>
      </c>
      <c r="H741" s="6" t="s">
        <v>499</v>
      </c>
      <c r="I741" s="6" t="str">
        <f>IF("DT"=G741,TRIM(M741)&amp;". Type","")&amp;
IF(AND(ISBLANK(F741),"CC"=G741),IF(ISTEXT(J741),TRIM(J741)&amp;"_ ","")&amp;TRIM(K741)&amp;". "&amp;IF(ISTEXT(L741),TRIM(L741)&amp;"_ ","")&amp;TRIM(M741),"")&amp;
IF("SC"=G741,IF(ISTEXT(J741),TRIM(J741)&amp;"_ ","")&amp;TRIM(K741)&amp;". "&amp;IF(ISTEXT(L741),TRIM(L741)&amp;"_ ","")&amp;TRIM(M741)&amp;". "&amp;IF(ISTEXT(N741),TRIM(N741)&amp;"_ ","")&amp;TRIM(O741),"")&amp;
IF(OR(AND("CC"=G741,ISTEXT(F741)),"BIE"=G741),
 IF(ISTEXT(J741),TRIM(J741)&amp;"_ ","")&amp;TRIM(K741)&amp;". "&amp;
IF("ID"=F741,
"ID",
IF(ISTEXT(L741),TRIM(L741)&amp;"_ ","")&amp;TRIM(M741)&amp;". ")&amp;(
IF("B"=F741,IF(ISTEXT(N741),TRIM(N741)&amp;"_ ","")&amp;TRIM(O741),"")&amp;
IF("AS"=F741,IF(ISTEXT(P741),TRIM(P741)&amp;"_ ","")&amp;TRIM(Q741),"")&amp;
IF("RL"=F741,IF(ISTEXT(R741),TRIM(R741)&amp;"_ ","")&amp;TRIM(S741),"")
),
"")</f>
        <v>Invoice. Official Invoice Code. Text</v>
      </c>
      <c r="J741" s="12"/>
      <c r="K741" s="9" t="s">
        <v>1950</v>
      </c>
      <c r="L741" s="23"/>
      <c r="M741" s="6" t="s">
        <v>499</v>
      </c>
      <c r="N741" s="12"/>
      <c r="O741" s="6" t="s">
        <v>160</v>
      </c>
      <c r="P741" s="12"/>
      <c r="Q741" s="6"/>
      <c r="R741" s="12"/>
      <c r="S741" s="6"/>
      <c r="T741" s="9" t="s">
        <v>500</v>
      </c>
      <c r="U741" s="29" t="s">
        <v>2329</v>
      </c>
    </row>
    <row r="742" spans="1:21" s="7" customFormat="1" ht="15.75" customHeight="1">
      <c r="A742" s="6" t="s">
        <v>485</v>
      </c>
      <c r="B742" s="6" t="s">
        <v>501</v>
      </c>
      <c r="C742" s="33" t="s">
        <v>502</v>
      </c>
      <c r="D742" s="5">
        <v>321</v>
      </c>
      <c r="E742" s="31" t="s">
        <v>2307</v>
      </c>
      <c r="F742" s="8" t="s">
        <v>157</v>
      </c>
      <c r="G742" s="29" t="s">
        <v>266</v>
      </c>
      <c r="H742" s="6" t="s">
        <v>503</v>
      </c>
      <c r="I742" s="6" t="str">
        <f>IF("DT"=G742,TRIM(M742)&amp;". Type","")&amp;
IF(AND(ISBLANK(F742),"CC"=G742),IF(ISTEXT(J742),TRIM(J742)&amp;"_ ","")&amp;TRIM(K742)&amp;". "&amp;IF(ISTEXT(L742),TRIM(L742)&amp;"_ ","")&amp;TRIM(M742),"")&amp;
IF("SC"=G742,IF(ISTEXT(J742),TRIM(J742)&amp;"_ ","")&amp;TRIM(K742)&amp;". "&amp;IF(ISTEXT(L742),TRIM(L742)&amp;"_ ","")&amp;TRIM(M742)&amp;". "&amp;IF(ISTEXT(N742),TRIM(N742)&amp;"_ ","")&amp;TRIM(O742),"")&amp;
IF(OR(AND("CC"=G742,ISTEXT(F742)),"BIE"=G742),
 IF(ISTEXT(J742),TRIM(J742)&amp;"_ ","")&amp;TRIM(K742)&amp;". "&amp;
IF("ID"=F742,
"ID",
IF(ISTEXT(L742),TRIM(L742)&amp;"_ ","")&amp;TRIM(M742)&amp;". ")&amp;(
IF("B"=F742,IF(ISTEXT(N742),TRIM(N742)&amp;"_ ","")&amp;TRIM(O742),"")&amp;
IF("AS"=F742,IF(ISTEXT(P742),TRIM(P742)&amp;"_ ","")&amp;TRIM(Q742),"")&amp;
IF("RL"=F742,IF(ISTEXT(R742),TRIM(R742)&amp;"_ ","")&amp;TRIM(S742),"")
),
"")</f>
        <v>Invoice. Type Name. Name</v>
      </c>
      <c r="J742" s="12"/>
      <c r="K742" s="9" t="s">
        <v>1950</v>
      </c>
      <c r="L742" s="23"/>
      <c r="M742" s="6" t="s">
        <v>503</v>
      </c>
      <c r="N742" s="12"/>
      <c r="O742" s="6" t="s">
        <v>213</v>
      </c>
      <c r="P742" s="12"/>
      <c r="Q742" s="6"/>
      <c r="R742" s="12"/>
      <c r="S742" s="6"/>
      <c r="T742" s="9" t="s">
        <v>504</v>
      </c>
      <c r="U742" s="29" t="s">
        <v>2333</v>
      </c>
    </row>
    <row r="743" spans="1:21" s="7" customFormat="1" ht="15.75" customHeight="1">
      <c r="A743" s="6" t="s">
        <v>485</v>
      </c>
      <c r="B743" s="6" t="s">
        <v>505</v>
      </c>
      <c r="C743" s="33" t="s">
        <v>302</v>
      </c>
      <c r="D743" s="5">
        <v>322</v>
      </c>
      <c r="E743" s="31" t="s">
        <v>2307</v>
      </c>
      <c r="F743" s="12" t="s">
        <v>157</v>
      </c>
      <c r="G743" s="29" t="s">
        <v>266</v>
      </c>
      <c r="H743" s="6" t="s">
        <v>2451</v>
      </c>
      <c r="I743" s="6" t="str">
        <f>IF("DT"=G743,TRIM(M743)&amp;". Type","")&amp;
IF(AND(ISBLANK(F743),"CC"=G743),IF(ISTEXT(J743),TRIM(J743)&amp;"_ ","")&amp;TRIM(K743)&amp;". "&amp;IF(ISTEXT(L743),TRIM(L743)&amp;"_ ","")&amp;TRIM(M743),"")&amp;
IF("SC"=G743,IF(ISTEXT(J743),TRIM(J743)&amp;"_ ","")&amp;TRIM(K743)&amp;". "&amp;IF(ISTEXT(L743),TRIM(L743)&amp;"_ ","")&amp;TRIM(M743)&amp;". "&amp;IF(ISTEXT(N743),TRIM(N743)&amp;"_ ","")&amp;TRIM(O743),"")&amp;
IF(OR(AND("CC"=G743,ISTEXT(F743)),"BIE"=G743),
 IF(ISTEXT(J743),TRIM(J743)&amp;"_ ","")&amp;TRIM(K743)&amp;". "&amp;
IF("ID"=F743,
"ID",
IF(ISTEXT(L743),TRIM(L743)&amp;"_ ","")&amp;TRIM(M743)&amp;". ")&amp;(
IF("B"=F743,IF(ISTEXT(N743),TRIM(N743)&amp;"_ ","")&amp;TRIM(O743),"")&amp;
IF("AS"=F743,IF(ISTEXT(P743),TRIM(P743)&amp;"_ ","")&amp;TRIM(Q743),"")&amp;
IF("RL"=F743,IF(ISTEXT(R743),TRIM(R743)&amp;"_ ","")&amp;TRIM(S743),"")
),
"")</f>
        <v>Invoice. Invoice Date. Date</v>
      </c>
      <c r="J743" s="12"/>
      <c r="K743" s="9" t="s">
        <v>1950</v>
      </c>
      <c r="L743" s="22"/>
      <c r="M743" s="9" t="s">
        <v>2452</v>
      </c>
      <c r="N743" s="23"/>
      <c r="O743" s="6" t="s">
        <v>171</v>
      </c>
      <c r="P743" s="12"/>
      <c r="Q743" s="6"/>
      <c r="R743" s="12"/>
      <c r="S743" s="6"/>
      <c r="T743" s="9" t="s">
        <v>507</v>
      </c>
      <c r="U743" s="29" t="s">
        <v>2329</v>
      </c>
    </row>
    <row r="744" spans="1:21" s="7" customFormat="1" ht="15.75" customHeight="1">
      <c r="A744" s="6" t="s">
        <v>485</v>
      </c>
      <c r="B744" s="6" t="s">
        <v>508</v>
      </c>
      <c r="C744" s="33" t="s">
        <v>302</v>
      </c>
      <c r="D744" s="5">
        <v>323</v>
      </c>
      <c r="E744" s="31" t="s">
        <v>2307</v>
      </c>
      <c r="F744" s="12" t="s">
        <v>157</v>
      </c>
      <c r="G744" s="29" t="s">
        <v>266</v>
      </c>
      <c r="H744" s="6" t="s">
        <v>481</v>
      </c>
      <c r="I744" s="6" t="str">
        <f>IF("DT"=G744,TRIM(M744)&amp;". Type","")&amp;
IF(AND(ISBLANK(F744),"CC"=G744),IF(ISTEXT(J744),TRIM(J744)&amp;"_ ","")&amp;TRIM(K744)&amp;". "&amp;IF(ISTEXT(L744),TRIM(L744)&amp;"_ ","")&amp;TRIM(M744),"")&amp;
IF("SC"=G744,IF(ISTEXT(J744),TRIM(J744)&amp;"_ ","")&amp;TRIM(K744)&amp;". "&amp;IF(ISTEXT(L744),TRIM(L744)&amp;"_ ","")&amp;TRIM(M744)&amp;". "&amp;IF(ISTEXT(N744),TRIM(N744)&amp;"_ ","")&amp;TRIM(O744),"")&amp;
IF(OR(AND("CC"=G744,ISTEXT(F744)),"BIE"=G744),
 IF(ISTEXT(J744),TRIM(J744)&amp;"_ ","")&amp;TRIM(K744)&amp;". "&amp;
IF("ID"=F744,
"ID",
IF(ISTEXT(L744),TRIM(L744)&amp;"_ ","")&amp;TRIM(M744)&amp;". ")&amp;(
IF("B"=F744,IF(ISTEXT(N744),TRIM(N744)&amp;"_ ","")&amp;TRIM(O744),"")&amp;
IF("AS"=F744,IF(ISTEXT(P744),TRIM(P744)&amp;"_ ","")&amp;TRIM(Q744),"")&amp;
IF("RL"=F744,IF(ISTEXT(R744),TRIM(R744)&amp;"_ ","")&amp;TRIM(S744),"")
),
"")</f>
        <v>Invoice. Due Date. Date</v>
      </c>
      <c r="J744" s="12"/>
      <c r="K744" s="9" t="s">
        <v>1950</v>
      </c>
      <c r="L744" s="22"/>
      <c r="M744" s="9" t="s">
        <v>2453</v>
      </c>
      <c r="N744" s="23"/>
      <c r="O744" s="6" t="s">
        <v>171</v>
      </c>
      <c r="P744" s="12"/>
      <c r="Q744" s="6"/>
      <c r="R744" s="12"/>
      <c r="S744" s="6"/>
      <c r="T744" s="9" t="s">
        <v>509</v>
      </c>
      <c r="U744" s="29" t="s">
        <v>2329</v>
      </c>
    </row>
    <row r="745" spans="1:21" s="7" customFormat="1" ht="15.75" customHeight="1">
      <c r="A745" s="6" t="s">
        <v>485</v>
      </c>
      <c r="B745" s="6" t="s">
        <v>405</v>
      </c>
      <c r="C745" s="33" t="s">
        <v>406</v>
      </c>
      <c r="D745" s="5">
        <v>324</v>
      </c>
      <c r="E745" s="31" t="s">
        <v>2307</v>
      </c>
      <c r="F745" s="8" t="s">
        <v>173</v>
      </c>
      <c r="G745" s="29" t="s">
        <v>266</v>
      </c>
      <c r="H745" s="6" t="s">
        <v>407</v>
      </c>
      <c r="I745" s="6" t="str">
        <f>IF("DT"=G745,TRIM(M745)&amp;". Type","")&amp;
IF(AND(ISBLANK(F745),"CC"=G745),IF(ISTEXT(J745),TRIM(J745)&amp;"_ ","")&amp;TRIM(K745)&amp;". "&amp;IF(ISTEXT(L745),TRIM(L745)&amp;"_ ","")&amp;TRIM(M745),"")&amp;
IF("SC"=G745,IF(ISTEXT(J745),TRIM(J745)&amp;"_ ","")&amp;TRIM(K745)&amp;". "&amp;IF(ISTEXT(L745),TRIM(L745)&amp;"_ ","")&amp;TRIM(M745)&amp;". "&amp;IF(ISTEXT(N745),TRIM(N745)&amp;"_ ","")&amp;TRIM(O745),"")&amp;
IF(OR(AND("CC"=G745,ISTEXT(F745)),"BIE"=G745),
 IF(ISTEXT(J745),TRIM(J745)&amp;"_ ","")&amp;TRIM(K745)&amp;". "&amp;
IF("ID"=F745,
"ID",
IF(ISTEXT(L745),TRIM(L745)&amp;"_ ","")&amp;TRIM(M745)&amp;". ")&amp;(
IF("B"=F745,IF(ISTEXT(N745),TRIM(N745)&amp;"_ ","")&amp;TRIM(O745),"")&amp;
IF("AS"=F745,IF(ISTEXT(P745),TRIM(P745)&amp;"_ ","")&amp;TRIM(Q745),"")&amp;
IF("RL"=F745,IF(ISTEXT(R745),TRIM(R745)&amp;"_ ","")&amp;TRIM(S745),"")
),
"")</f>
        <v>Invoice. Recorded. Customer_ Party</v>
      </c>
      <c r="J745" s="12"/>
      <c r="K745" s="9" t="s">
        <v>1950</v>
      </c>
      <c r="L745" s="23"/>
      <c r="M745" s="6" t="s">
        <v>2437</v>
      </c>
      <c r="N745" s="12"/>
      <c r="O745" s="6"/>
      <c r="P745" s="12"/>
      <c r="Q745" s="6"/>
      <c r="R745" s="12" t="s">
        <v>1739</v>
      </c>
      <c r="S745" s="6" t="s">
        <v>216</v>
      </c>
      <c r="T745" s="9" t="s">
        <v>2547</v>
      </c>
      <c r="U745" s="29" t="s">
        <v>2329</v>
      </c>
    </row>
    <row r="746" spans="1:21" s="7" customFormat="1" ht="15.75" customHeight="1">
      <c r="A746" s="6" t="s">
        <v>485</v>
      </c>
      <c r="B746" s="6" t="s">
        <v>409</v>
      </c>
      <c r="C746" s="33" t="s">
        <v>406</v>
      </c>
      <c r="D746" s="5">
        <v>325</v>
      </c>
      <c r="E746" s="31" t="s">
        <v>2307</v>
      </c>
      <c r="F746" s="8" t="s">
        <v>173</v>
      </c>
      <c r="G746" s="29" t="s">
        <v>266</v>
      </c>
      <c r="H746" s="6" t="s">
        <v>410</v>
      </c>
      <c r="I746" s="6" t="str">
        <f>IF("DT"=G746,TRIM(M746)&amp;". Type","")&amp;
IF(AND(ISBLANK(F746),"CC"=G746),IF(ISTEXT(J746),TRIM(J746)&amp;"_ ","")&amp;TRIM(K746)&amp;". "&amp;IF(ISTEXT(L746),TRIM(L746)&amp;"_ ","")&amp;TRIM(M746),"")&amp;
IF("SC"=G746,IF(ISTEXT(J746),TRIM(J746)&amp;"_ ","")&amp;TRIM(K746)&amp;". "&amp;IF(ISTEXT(L746),TRIM(L746)&amp;"_ ","")&amp;TRIM(M746)&amp;". "&amp;IF(ISTEXT(N746),TRIM(N746)&amp;"_ ","")&amp;TRIM(O746),"")&amp;
IF(OR(AND("CC"=G746,ISTEXT(F746)),"BIE"=G746),
 IF(ISTEXT(J746),TRIM(J746)&amp;"_ ","")&amp;TRIM(K746)&amp;". "&amp;
IF("ID"=F746,
"ID",
IF(ISTEXT(L746),TRIM(L746)&amp;"_ ","")&amp;TRIM(M746)&amp;". ")&amp;(
IF("B"=F746,IF(ISTEXT(N746),TRIM(N746)&amp;"_ ","")&amp;TRIM(O746),"")&amp;
IF("AS"=F746,IF(ISTEXT(P746),TRIM(P746)&amp;"_ ","")&amp;TRIM(Q746),"")&amp;
IF("RL"=F746,IF(ISTEXT(R746),TRIM(R746)&amp;"_ ","")&amp;TRIM(S746),"")
),
"")</f>
        <v>Invoice. Recorded. Supplier_ Party</v>
      </c>
      <c r="J746" s="12"/>
      <c r="K746" s="9" t="s">
        <v>1950</v>
      </c>
      <c r="L746" s="23"/>
      <c r="M746" s="6" t="s">
        <v>2832</v>
      </c>
      <c r="N746" s="12"/>
      <c r="O746" s="6"/>
      <c r="P746" s="12"/>
      <c r="Q746" s="6"/>
      <c r="R746" s="12" t="s">
        <v>934</v>
      </c>
      <c r="S746" s="6" t="s">
        <v>2023</v>
      </c>
      <c r="T746" s="9" t="s">
        <v>2626</v>
      </c>
      <c r="U746" s="29" t="s">
        <v>2329</v>
      </c>
    </row>
    <row r="747" spans="1:21" s="7" customFormat="1" ht="15.75" customHeight="1">
      <c r="A747" s="6" t="s">
        <v>485</v>
      </c>
      <c r="B747" s="6" t="s">
        <v>449</v>
      </c>
      <c r="C747" s="33" t="s">
        <v>299</v>
      </c>
      <c r="D747" s="5">
        <v>326</v>
      </c>
      <c r="E747" s="31" t="s">
        <v>2307</v>
      </c>
      <c r="F747" s="12" t="s">
        <v>173</v>
      </c>
      <c r="G747" s="29" t="s">
        <v>266</v>
      </c>
      <c r="H747" s="6" t="s">
        <v>450</v>
      </c>
      <c r="I747" s="6" t="str">
        <f>IF("DT"=G747,TRIM(M747)&amp;". Type","")&amp;
IF(AND(ISBLANK(F747),"CC"=G747),IF(ISTEXT(J747),TRIM(J747)&amp;"_ ","")&amp;TRIM(K747)&amp;". "&amp;IF(ISTEXT(L747),TRIM(L747)&amp;"_ ","")&amp;TRIM(M747),"")&amp;
IF("SC"=G747,IF(ISTEXT(J747),TRIM(J747)&amp;"_ ","")&amp;TRIM(K747)&amp;". "&amp;IF(ISTEXT(L747),TRIM(L747)&amp;"_ ","")&amp;TRIM(M747)&amp;". "&amp;IF(ISTEXT(N747),TRIM(N747)&amp;"_ ","")&amp;TRIM(O747),"")&amp;
IF(OR(AND("CC"=G747,ISTEXT(F747)),"BIE"=G747),
 IF(ISTEXT(J747),TRIM(J747)&amp;"_ ","")&amp;TRIM(K747)&amp;". "&amp;
IF("ID"=F747,
"ID",
IF(ISTEXT(L747),TRIM(L747)&amp;"_ ","")&amp;TRIM(M747)&amp;". ")&amp;(
IF("B"=F747,IF(ISTEXT(N747),TRIM(N747)&amp;"_ ","")&amp;TRIM(O747),"")&amp;
IF("AS"=F747,IF(ISTEXT(P747),TRIM(P747)&amp;"_ ","")&amp;TRIM(Q747),"")&amp;
IF("RL"=F747,IF(ISTEXT(R747),TRIM(R747)&amp;"_ ","")&amp;TRIM(S747),"")
),
"")</f>
        <v>Invoice. Settlement Organization. Business Segment_ List</v>
      </c>
      <c r="J747" s="12"/>
      <c r="K747" s="9" t="s">
        <v>1950</v>
      </c>
      <c r="L747" s="23"/>
      <c r="M747" s="6" t="s">
        <v>2044</v>
      </c>
      <c r="N747" s="12"/>
      <c r="O747" s="6"/>
      <c r="P747" s="12"/>
      <c r="Q747" s="6"/>
      <c r="R747" s="12" t="s">
        <v>685</v>
      </c>
      <c r="S747" s="6" t="s">
        <v>1717</v>
      </c>
      <c r="T747" s="26" t="s">
        <v>2565</v>
      </c>
      <c r="U747" s="29" t="s">
        <v>2329</v>
      </c>
    </row>
    <row r="748" spans="1:21" s="7" customFormat="1" ht="15.75" customHeight="1">
      <c r="A748" s="6" t="s">
        <v>485</v>
      </c>
      <c r="B748" s="6" t="s">
        <v>423</v>
      </c>
      <c r="C748" s="33" t="s">
        <v>389</v>
      </c>
      <c r="D748" s="5">
        <v>327</v>
      </c>
      <c r="E748" s="31" t="s">
        <v>2307</v>
      </c>
      <c r="F748" s="12" t="s">
        <v>173</v>
      </c>
      <c r="G748" s="29" t="s">
        <v>266</v>
      </c>
      <c r="H748" s="6" t="s">
        <v>424</v>
      </c>
      <c r="I748" s="6" t="str">
        <f>IF("DT"=G748,TRIM(M748)&amp;". Type","")&amp;
IF(AND(ISBLANK(F748),"CC"=G748),IF(ISTEXT(J748),TRIM(J748)&amp;"_ ","")&amp;TRIM(K748)&amp;". "&amp;IF(ISTEXT(L748),TRIM(L748)&amp;"_ ","")&amp;TRIM(M748),"")&amp;
IF("SC"=G748,IF(ISTEXT(J748),TRIM(J748)&amp;"_ ","")&amp;TRIM(K748)&amp;". "&amp;IF(ISTEXT(L748),TRIM(L748)&amp;"_ ","")&amp;TRIM(M748)&amp;". "&amp;IF(ISTEXT(N748),TRIM(N748)&amp;"_ ","")&amp;TRIM(O748),"")&amp;
IF(OR(AND("CC"=G748,ISTEXT(F748)),"BIE"=G748),
 IF(ISTEXT(J748),TRIM(J748)&amp;"_ ","")&amp;TRIM(K748)&amp;". "&amp;
IF("ID"=F748,
"ID",
IF(ISTEXT(L748),TRIM(L748)&amp;"_ ","")&amp;TRIM(M748)&amp;". ")&amp;(
IF("B"=F748,IF(ISTEXT(N748),TRIM(N748)&amp;"_ ","")&amp;TRIM(O748),"")&amp;
IF("AS"=F748,IF(ISTEXT(P748),TRIM(P748)&amp;"_ ","")&amp;TRIM(Q748),"")&amp;
IF("RL"=F748,IF(ISTEXT(R748),TRIM(R748)&amp;"_ ","")&amp;TRIM(S748),"")
),
"")</f>
        <v>Invoice. Recorded. Settlement Method_ List</v>
      </c>
      <c r="J748" s="12"/>
      <c r="K748" s="9" t="s">
        <v>1950</v>
      </c>
      <c r="L748" s="23"/>
      <c r="M748" s="6" t="s">
        <v>2832</v>
      </c>
      <c r="N748" s="12"/>
      <c r="O748" s="6"/>
      <c r="P748" s="12"/>
      <c r="Q748" s="6"/>
      <c r="R748" s="12" t="s">
        <v>928</v>
      </c>
      <c r="S748" s="6" t="s">
        <v>1738</v>
      </c>
      <c r="T748" s="9" t="s">
        <v>2566</v>
      </c>
      <c r="U748" s="29" t="s">
        <v>2329</v>
      </c>
    </row>
    <row r="749" spans="1:21" s="7" customFormat="1" ht="15.75" customHeight="1">
      <c r="A749" s="6" t="s">
        <v>485</v>
      </c>
      <c r="B749" s="6" t="s">
        <v>510</v>
      </c>
      <c r="C749" s="33" t="s">
        <v>269</v>
      </c>
      <c r="D749" s="5">
        <v>328</v>
      </c>
      <c r="E749" s="31" t="s">
        <v>2307</v>
      </c>
      <c r="F749" s="8" t="s">
        <v>157</v>
      </c>
      <c r="G749" s="29" t="s">
        <v>266</v>
      </c>
      <c r="H749" s="6" t="s">
        <v>198</v>
      </c>
      <c r="I749" s="6" t="str">
        <f>IF("DT"=G749,TRIM(M749)&amp;". Type","")&amp;
IF(AND(ISBLANK(F749),"CC"=G749),IF(ISTEXT(J749),TRIM(J749)&amp;"_ ","")&amp;TRIM(K749)&amp;". "&amp;IF(ISTEXT(L749),TRIM(L749)&amp;"_ ","")&amp;TRIM(M749),"")&amp;
IF("SC"=G749,IF(ISTEXT(J749),TRIM(J749)&amp;"_ ","")&amp;TRIM(K749)&amp;". "&amp;IF(ISTEXT(L749),TRIM(L749)&amp;"_ ","")&amp;TRIM(M749)&amp;". "&amp;IF(ISTEXT(N749),TRIM(N749)&amp;"_ ","")&amp;TRIM(O749),"")&amp;
IF(OR(AND("CC"=G749,ISTEXT(F749)),"BIE"=G749),
 IF(ISTEXT(J749),TRIM(J749)&amp;"_ ","")&amp;TRIM(K749)&amp;". "&amp;
IF("ID"=F749,
"ID",
IF(ISTEXT(L749),TRIM(L749)&amp;"_ ","")&amp;TRIM(M749)&amp;". ")&amp;(
IF("B"=F749,IF(ISTEXT(N749),TRIM(N749)&amp;"_ ","")&amp;TRIM(O749),"")&amp;
IF("AS"=F749,IF(ISTEXT(P749),TRIM(P749)&amp;"_ ","")&amp;TRIM(Q749),"")&amp;
IF("RL"=F749,IF(ISTEXT(R749),TRIM(R749)&amp;"_ ","")&amp;TRIM(S749),"")
),
"")</f>
        <v>Invoice. Transaction Amount. Transaction Amount</v>
      </c>
      <c r="J749" s="12"/>
      <c r="K749" s="9" t="s">
        <v>1950</v>
      </c>
      <c r="L749" s="23"/>
      <c r="M749" s="6" t="s">
        <v>76</v>
      </c>
      <c r="N749" s="12"/>
      <c r="O749" s="6" t="s">
        <v>198</v>
      </c>
      <c r="P749" s="12"/>
      <c r="Q749" s="6"/>
      <c r="R749" s="12"/>
      <c r="S749" s="6"/>
      <c r="T749" s="9" t="s">
        <v>511</v>
      </c>
      <c r="U749" s="29" t="s">
        <v>2333</v>
      </c>
    </row>
    <row r="750" spans="1:21" s="7" customFormat="1" ht="15.75" customHeight="1">
      <c r="A750" s="6" t="s">
        <v>485</v>
      </c>
      <c r="B750" s="6" t="s">
        <v>512</v>
      </c>
      <c r="C750" s="33" t="s">
        <v>271</v>
      </c>
      <c r="D750" s="5">
        <v>329</v>
      </c>
      <c r="E750" s="31" t="s">
        <v>2307</v>
      </c>
      <c r="F750" s="12"/>
      <c r="G750" s="29" t="s">
        <v>266</v>
      </c>
      <c r="H750" s="6" t="s">
        <v>429</v>
      </c>
      <c r="I750" s="6" t="str">
        <f>IF("DT"=G750,TRIM(M750)&amp;". Type","")&amp;
IF(AND(ISBLANK(F750),"CC"=G750),IF(ISTEXT(J750),TRIM(J750)&amp;"_ ","")&amp;TRIM(K750)&amp;". "&amp;IF(ISTEXT(L750),TRIM(L750)&amp;"_ ","")&amp;TRIM(M750),"")&amp;
IF("SC"=G750,IF(ISTEXT(J750),TRIM(J750)&amp;"_ ","")&amp;TRIM(K750)&amp;". "&amp;IF(ISTEXT(L750),TRIM(L750)&amp;"_ ","")&amp;TRIM(M750)&amp;". "&amp;IF(ISTEXT(N750),TRIM(N750)&amp;"_ ","")&amp;TRIM(O750),"")&amp;
IF(OR(AND("CC"=G750,ISTEXT(F750)),"BIE"=G750),
 IF(ISTEXT(J750),TRIM(J750)&amp;"_ ","")&amp;TRIM(K750)&amp;". "&amp;
IF("ID"=F750,
"ID",
IF(ISTEXT(L750),TRIM(L750)&amp;"_ ","")&amp;TRIM(M750)&amp;". ")&amp;(
IF("B"=F750,IF(ISTEXT(N750),TRIM(N750)&amp;"_ ","")&amp;TRIM(O750),"")&amp;
IF("AS"=F750,IF(ISTEXT(P750),TRIM(P750)&amp;"_ ","")&amp;TRIM(Q750),"")&amp;
IF("RL"=F750,IF(ISTEXT(R750),TRIM(R750)&amp;"_ ","")&amp;TRIM(S750),"")
),
"")</f>
        <v xml:space="preserve">. . </v>
      </c>
      <c r="J750" s="12"/>
      <c r="K750" s="9"/>
      <c r="L750" s="23"/>
      <c r="M750" s="6"/>
      <c r="N750" s="12"/>
      <c r="O750" s="6" t="s">
        <v>2436</v>
      </c>
      <c r="P750" s="12"/>
      <c r="Q750" s="6"/>
      <c r="R750" s="12" t="s">
        <v>62</v>
      </c>
      <c r="S750" s="6" t="s">
        <v>1738</v>
      </c>
      <c r="T750" s="9" t="s">
        <v>2567</v>
      </c>
      <c r="U750" s="29" t="s">
        <v>2329</v>
      </c>
    </row>
    <row r="751" spans="1:21" s="7" customFormat="1" ht="15.75" customHeight="1">
      <c r="A751" s="6" t="s">
        <v>485</v>
      </c>
      <c r="B751" s="6" t="s">
        <v>425</v>
      </c>
      <c r="C751" s="33" t="s">
        <v>425</v>
      </c>
      <c r="D751" s="5">
        <v>330</v>
      </c>
      <c r="E751" s="31" t="s">
        <v>2307</v>
      </c>
      <c r="F751" s="12" t="s">
        <v>173</v>
      </c>
      <c r="G751" s="29" t="s">
        <v>266</v>
      </c>
      <c r="H751" s="6" t="s">
        <v>426</v>
      </c>
      <c r="I751" s="6" t="str">
        <f>IF("DT"=G751,TRIM(M751)&amp;". Type","")&amp;
IF(AND(ISBLANK(F751),"CC"=G751),IF(ISTEXT(J751),TRIM(J751)&amp;"_ ","")&amp;TRIM(K751)&amp;". "&amp;IF(ISTEXT(L751),TRIM(L751)&amp;"_ ","")&amp;TRIM(M751),"")&amp;
IF("SC"=G751,IF(ISTEXT(J751),TRIM(J751)&amp;"_ ","")&amp;TRIM(K751)&amp;". "&amp;IF(ISTEXT(L751),TRIM(L751)&amp;"_ ","")&amp;TRIM(M751)&amp;". "&amp;IF(ISTEXT(N751),TRIM(N751)&amp;"_ ","")&amp;TRIM(O751),"")&amp;
IF(OR(AND("CC"=G751,ISTEXT(F751)),"BIE"=G751),
 IF(ISTEXT(J751),TRIM(J751)&amp;"_ ","")&amp;TRIM(K751)&amp;". "&amp;
IF("ID"=F751,
"ID",
IF(ISTEXT(L751),TRIM(L751)&amp;"_ ","")&amp;TRIM(M751)&amp;". ")&amp;(
IF("B"=F751,IF(ISTEXT(N751),TRIM(N751)&amp;"_ ","")&amp;TRIM(O751),"")&amp;
IF("AS"=F751,IF(ISTEXT(P751),TRIM(P751)&amp;"_ ","")&amp;TRIM(Q751),"")&amp;
IF("RL"=F751,IF(ISTEXT(R751),TRIM(R751)&amp;"_ ","")&amp;TRIM(S751),"")
),
"")</f>
        <v>Invoice. Recorded. Payment Term_ List</v>
      </c>
      <c r="J751" s="12"/>
      <c r="K751" s="9" t="s">
        <v>1950</v>
      </c>
      <c r="L751" s="23"/>
      <c r="M751" s="6" t="s">
        <v>2437</v>
      </c>
      <c r="N751" s="12"/>
      <c r="O751" s="6"/>
      <c r="P751" s="12"/>
      <c r="Q751" s="6"/>
      <c r="R751" s="12" t="s">
        <v>2100</v>
      </c>
      <c r="S751" s="6" t="s">
        <v>1738</v>
      </c>
      <c r="T751" s="9" t="s">
        <v>2553</v>
      </c>
      <c r="U751" s="29" t="s">
        <v>2333</v>
      </c>
    </row>
    <row r="752" spans="1:21" s="7" customFormat="1" ht="15.75" customHeight="1">
      <c r="A752" s="6" t="s">
        <v>485</v>
      </c>
      <c r="B752" s="6" t="s">
        <v>513</v>
      </c>
      <c r="C752" s="33" t="s">
        <v>514</v>
      </c>
      <c r="D752" s="5">
        <v>331</v>
      </c>
      <c r="E752" s="31" t="s">
        <v>2307</v>
      </c>
      <c r="F752" s="8" t="s">
        <v>157</v>
      </c>
      <c r="G752" s="29" t="s">
        <v>266</v>
      </c>
      <c r="H752" s="6" t="s">
        <v>515</v>
      </c>
      <c r="I752" s="6" t="str">
        <f>IF("DT"=G752,TRIM(M752)&amp;". Type","")&amp;
IF(AND(ISBLANK(F752),"CC"=G752),IF(ISTEXT(J752),TRIM(J752)&amp;"_ ","")&amp;TRIM(K752)&amp;". "&amp;IF(ISTEXT(L752),TRIM(L752)&amp;"_ ","")&amp;TRIM(M752),"")&amp;
IF("SC"=G752,IF(ISTEXT(J752),TRIM(J752)&amp;"_ ","")&amp;TRIM(K752)&amp;". "&amp;IF(ISTEXT(L752),TRIM(L752)&amp;"_ ","")&amp;TRIM(M752)&amp;". "&amp;IF(ISTEXT(N752),TRIM(N752)&amp;"_ ","")&amp;TRIM(O752),"")&amp;
IF(OR(AND("CC"=G752,ISTEXT(F752)),"BIE"=G752),
 IF(ISTEXT(J752),TRIM(J752)&amp;"_ ","")&amp;TRIM(K752)&amp;". "&amp;
IF("ID"=F752,
"ID",
IF(ISTEXT(L752),TRIM(L752)&amp;"_ ","")&amp;TRIM(M752)&amp;". ")&amp;(
IF("B"=F752,IF(ISTEXT(N752),TRIM(N752)&amp;"_ ","")&amp;TRIM(O752),"")&amp;
IF("AS"=F752,IF(ISTEXT(P752),TRIM(P752)&amp;"_ ","")&amp;TRIM(Q752),"")&amp;
IF("RL"=F752,IF(ISTEXT(R752),TRIM(R752)&amp;"_ ","")&amp;TRIM(S752),"")
),
"")</f>
        <v>Invoice. Terms Discount Percentage. Percent</v>
      </c>
      <c r="J752" s="12"/>
      <c r="K752" s="9" t="s">
        <v>1950</v>
      </c>
      <c r="L752" s="23"/>
      <c r="M752" s="6" t="s">
        <v>515</v>
      </c>
      <c r="N752" s="12"/>
      <c r="O752" s="6" t="s">
        <v>1955</v>
      </c>
      <c r="P752" s="12"/>
      <c r="Q752" s="6"/>
      <c r="R752" s="12"/>
      <c r="S752" s="6"/>
      <c r="T752" s="9" t="s">
        <v>516</v>
      </c>
      <c r="U752" s="29" t="s">
        <v>2329</v>
      </c>
    </row>
    <row r="753" spans="1:21" s="7" customFormat="1" ht="15.75" customHeight="1">
      <c r="A753" s="6" t="s">
        <v>485</v>
      </c>
      <c r="B753" s="6" t="s">
        <v>517</v>
      </c>
      <c r="C753" s="33" t="s">
        <v>518</v>
      </c>
      <c r="D753" s="5">
        <v>332</v>
      </c>
      <c r="E753" s="31" t="s">
        <v>2307</v>
      </c>
      <c r="F753" s="8" t="s">
        <v>157</v>
      </c>
      <c r="G753" s="29" t="s">
        <v>266</v>
      </c>
      <c r="H753" s="6" t="s">
        <v>519</v>
      </c>
      <c r="I753" s="6" t="str">
        <f>IF("DT"=G753,TRIM(M753)&amp;". Type","")&amp;
IF(AND(ISBLANK(F753),"CC"=G753),IF(ISTEXT(J753),TRIM(J753)&amp;"_ ","")&amp;TRIM(K753)&amp;". "&amp;IF(ISTEXT(L753),TRIM(L753)&amp;"_ ","")&amp;TRIM(M753),"")&amp;
IF("SC"=G753,IF(ISTEXT(J753),TRIM(J753)&amp;"_ ","")&amp;TRIM(K753)&amp;". "&amp;IF(ISTEXT(L753),TRIM(L753)&amp;"_ ","")&amp;TRIM(M753)&amp;". "&amp;IF(ISTEXT(N753),TRIM(N753)&amp;"_ ","")&amp;TRIM(O753),"")&amp;
IF(OR(AND("CC"=G753,ISTEXT(F753)),"BIE"=G753),
 IF(ISTEXT(J753),TRIM(J753)&amp;"_ ","")&amp;TRIM(K753)&amp;". "&amp;
IF("ID"=F753,
"ID",
IF(ISTEXT(L753),TRIM(L753)&amp;"_ ","")&amp;TRIM(M753)&amp;". ")&amp;(
IF("B"=F753,IF(ISTEXT(N753),TRIM(N753)&amp;"_ ","")&amp;TRIM(O753),"")&amp;
IF("AS"=F753,IF(ISTEXT(P753),TRIM(P753)&amp;"_ ","")&amp;TRIM(Q753),"")&amp;
IF("RL"=F753,IF(ISTEXT(R753),TRIM(R753)&amp;"_ ","")&amp;TRIM(S753),"")
),
"")</f>
        <v>Invoice. Terms Discount Days. Numeric</v>
      </c>
      <c r="J753" s="12"/>
      <c r="K753" s="9" t="s">
        <v>1950</v>
      </c>
      <c r="L753" s="23"/>
      <c r="M753" s="6" t="s">
        <v>519</v>
      </c>
      <c r="N753" s="12"/>
      <c r="O753" s="6" t="s">
        <v>202</v>
      </c>
      <c r="P753" s="12"/>
      <c r="Q753" s="6"/>
      <c r="R753" s="12"/>
      <c r="S753" s="6"/>
      <c r="T753" s="9" t="s">
        <v>520</v>
      </c>
      <c r="U753" s="29" t="s">
        <v>2329</v>
      </c>
    </row>
    <row r="754" spans="1:21" s="7" customFormat="1" ht="15.75" customHeight="1">
      <c r="A754" s="6" t="s">
        <v>485</v>
      </c>
      <c r="B754" s="6" t="s">
        <v>521</v>
      </c>
      <c r="C754" s="33" t="s">
        <v>518</v>
      </c>
      <c r="D754" s="5">
        <v>333</v>
      </c>
      <c r="E754" s="31" t="s">
        <v>2307</v>
      </c>
      <c r="F754" s="8" t="s">
        <v>157</v>
      </c>
      <c r="G754" s="29" t="s">
        <v>266</v>
      </c>
      <c r="H754" s="6" t="s">
        <v>522</v>
      </c>
      <c r="I754" s="6" t="str">
        <f>IF("DT"=G754,TRIM(M754)&amp;". Type","")&amp;
IF(AND(ISBLANK(F754),"CC"=G754),IF(ISTEXT(J754),TRIM(J754)&amp;"_ ","")&amp;TRIM(K754)&amp;". "&amp;IF(ISTEXT(L754),TRIM(L754)&amp;"_ ","")&amp;TRIM(M754),"")&amp;
IF("SC"=G754,IF(ISTEXT(J754),TRIM(J754)&amp;"_ ","")&amp;TRIM(K754)&amp;". "&amp;IF(ISTEXT(L754),TRIM(L754)&amp;"_ ","")&amp;TRIM(M754)&amp;". "&amp;IF(ISTEXT(N754),TRIM(N754)&amp;"_ ","")&amp;TRIM(O754),"")&amp;
IF(OR(AND("CC"=G754,ISTEXT(F754)),"BIE"=G754),
 IF(ISTEXT(J754),TRIM(J754)&amp;"_ ","")&amp;TRIM(K754)&amp;". "&amp;
IF("ID"=F754,
"ID",
IF(ISTEXT(L754),TRIM(L754)&amp;"_ ","")&amp;TRIM(M754)&amp;". ")&amp;(
IF("B"=F754,IF(ISTEXT(N754),TRIM(N754)&amp;"_ ","")&amp;TRIM(O754),"")&amp;
IF("AS"=F754,IF(ISTEXT(P754),TRIM(P754)&amp;"_ ","")&amp;TRIM(Q754),"")&amp;
IF("RL"=F754,IF(ISTEXT(R754),TRIM(R754)&amp;"_ ","")&amp;TRIM(S754),"")
),
"")</f>
        <v>Invoice. Terms Due Days. Numeric</v>
      </c>
      <c r="J754" s="12"/>
      <c r="K754" s="9" t="s">
        <v>1950</v>
      </c>
      <c r="L754" s="23"/>
      <c r="M754" s="6" t="s">
        <v>522</v>
      </c>
      <c r="N754" s="12"/>
      <c r="O754" s="6" t="s">
        <v>202</v>
      </c>
      <c r="P754" s="12"/>
      <c r="Q754" s="6"/>
      <c r="R754" s="12"/>
      <c r="S754" s="6"/>
      <c r="T754" s="9" t="s">
        <v>523</v>
      </c>
      <c r="U754" s="29" t="s">
        <v>2329</v>
      </c>
    </row>
    <row r="755" spans="1:21" s="7" customFormat="1" ht="15.75" customHeight="1">
      <c r="A755" s="6"/>
      <c r="B755" s="6"/>
      <c r="C755" s="33"/>
      <c r="D755" s="5">
        <v>334</v>
      </c>
      <c r="E755" s="31" t="s">
        <v>2307</v>
      </c>
      <c r="F755" s="8" t="s">
        <v>2441</v>
      </c>
      <c r="G755" s="29" t="s">
        <v>266</v>
      </c>
      <c r="H755" s="6" t="s">
        <v>2450</v>
      </c>
      <c r="I755" s="6"/>
      <c r="J755" s="12"/>
      <c r="K755" s="9" t="s">
        <v>1950</v>
      </c>
      <c r="L755" s="23"/>
      <c r="M755" s="6" t="s">
        <v>2444</v>
      </c>
      <c r="N755" s="12"/>
      <c r="O755" s="6"/>
      <c r="P755" s="12" t="s">
        <v>2443</v>
      </c>
      <c r="Q755" s="6" t="s">
        <v>2438</v>
      </c>
      <c r="R755" s="12"/>
      <c r="S755" s="6"/>
      <c r="T755" s="9"/>
      <c r="U755" s="29" t="s">
        <v>2440</v>
      </c>
    </row>
    <row r="756" spans="1:21" s="7" customFormat="1" ht="15.75" customHeight="1">
      <c r="A756" s="6" t="s">
        <v>485</v>
      </c>
      <c r="B756" s="6" t="s">
        <v>524</v>
      </c>
      <c r="C756" s="33" t="s">
        <v>351</v>
      </c>
      <c r="D756" s="5">
        <v>335</v>
      </c>
      <c r="E756" s="31" t="s">
        <v>2307</v>
      </c>
      <c r="F756" s="12" t="s">
        <v>157</v>
      </c>
      <c r="G756" s="29" t="s">
        <v>266</v>
      </c>
      <c r="H756" s="6" t="s">
        <v>525</v>
      </c>
      <c r="I756" s="6" t="str">
        <f>IF("DT"=G756,TRIM(M756)&amp;". Type","")&amp;
IF(AND(ISBLANK(F756),"CC"=G756),IF(ISTEXT(J756),TRIM(J756)&amp;"_ ","")&amp;TRIM(K756)&amp;". "&amp;IF(ISTEXT(L756),TRIM(L756)&amp;"_ ","")&amp;TRIM(M756),"")&amp;
IF("SC"=G756,IF(ISTEXT(J756),TRIM(J756)&amp;"_ ","")&amp;TRIM(K756)&amp;". "&amp;IF(ISTEXT(L756),TRIM(L756)&amp;"_ ","")&amp;TRIM(M756)&amp;". "&amp;IF(ISTEXT(N756),TRIM(N756)&amp;"_ ","")&amp;TRIM(O756),"")&amp;
IF(OR(AND("CC"=G756,ISTEXT(F756)),"BIE"=G756),
 IF(ISTEXT(J756),TRIM(J756)&amp;"_ ","")&amp;TRIM(K756)&amp;". "&amp;
IF("ID"=F756,
"ID",
IF(ISTEXT(L756),TRIM(L756)&amp;"_ ","")&amp;TRIM(M756)&amp;". ")&amp;(
IF("B"=F756,IF(ISTEXT(N756),TRIM(N756)&amp;"_ ","")&amp;TRIM(O756),"")&amp;
IF("AS"=F756,IF(ISTEXT(P756),TRIM(P756)&amp;"_ ","")&amp;TRIM(Q756),"")&amp;
IF("RL"=F756,IF(ISTEXT(R756),TRIM(R756)&amp;"_ ","")&amp;TRIM(S756),"")
),
"")</f>
        <v>Invoice. Grouping Code. Text</v>
      </c>
      <c r="J756" s="12"/>
      <c r="K756" s="9" t="s">
        <v>1950</v>
      </c>
      <c r="L756" s="23"/>
      <c r="M756" s="6" t="s">
        <v>525</v>
      </c>
      <c r="N756" s="12"/>
      <c r="O756" s="6" t="s">
        <v>160</v>
      </c>
      <c r="P756" s="12"/>
      <c r="Q756" s="6"/>
      <c r="R756" s="12"/>
      <c r="S756" s="6"/>
      <c r="T756" s="9" t="s">
        <v>526</v>
      </c>
      <c r="U756" s="29" t="s">
        <v>2329</v>
      </c>
    </row>
    <row r="757" spans="1:21" s="7" customFormat="1" ht="15.75" customHeight="1">
      <c r="A757" s="33" t="s">
        <v>485</v>
      </c>
      <c r="B757" s="33" t="s">
        <v>484</v>
      </c>
      <c r="C757" s="33" t="s">
        <v>152</v>
      </c>
      <c r="D757" s="5">
        <v>336</v>
      </c>
      <c r="E757" s="31" t="s">
        <v>2307</v>
      </c>
      <c r="F757" s="14" t="s">
        <v>177</v>
      </c>
      <c r="G757" s="29" t="s">
        <v>266</v>
      </c>
      <c r="H757" s="6" t="s">
        <v>1795</v>
      </c>
      <c r="I757" s="6" t="str">
        <f>IF("DT"=G757,TRIM(M757)&amp;". Type","")&amp;
IF(AND(ISBLANK(F757),"CC"=G757),IF(ISTEXT(J757),TRIM(J757)&amp;"_ ","")&amp;TRIM(K757)&amp;". "&amp;IF(ISTEXT(L757),TRIM(L757)&amp;"_ ","")&amp;TRIM(M757),"")&amp;
IF("SC"=G757,IF(ISTEXT(J757),TRIM(J757)&amp;"_ ","")&amp;TRIM(K757)&amp;". "&amp;IF(ISTEXT(L757),TRIM(L757)&amp;"_ ","")&amp;TRIM(M757)&amp;". "&amp;IF(ISTEXT(N757),TRIM(N757)&amp;"_ ","")&amp;TRIM(O757),"")&amp;
IF(OR(AND("CC"=G757,ISTEXT(F757)),"BIE"=G757),
 IF(ISTEXT(J757),TRIM(J757)&amp;"_ ","")&amp;TRIM(K757)&amp;". "&amp;
IF("ID"=F757,
"ID",
IF(ISTEXT(L757),TRIM(L757)&amp;"_ ","")&amp;TRIM(M757)&amp;". ")&amp;(
IF("B"=F757,IF(ISTEXT(N757),TRIM(N757)&amp;"_ ","")&amp;TRIM(O757),"")&amp;
IF("AS"=F757,IF(ISTEXT(P757),TRIM(P757)&amp;"_ ","")&amp;TRIM(Q757),"")&amp;
IF("RL"=F757,IF(ISTEXT(R757),TRIM(R757)&amp;"_ ","")&amp;TRIM(S757),"")
),
"")</f>
        <v>Invoice. Charged. Tax_ List</v>
      </c>
      <c r="J757" s="8"/>
      <c r="K757" s="9" t="s">
        <v>1950</v>
      </c>
      <c r="L757" s="8"/>
      <c r="M757" s="6" t="s">
        <v>1713</v>
      </c>
      <c r="N757" s="8"/>
      <c r="O757" s="13"/>
      <c r="P757" s="8" t="s">
        <v>217</v>
      </c>
      <c r="Q757" s="7" t="s">
        <v>1717</v>
      </c>
      <c r="R757" s="8"/>
      <c r="S757" s="13"/>
      <c r="T757" s="15" t="s">
        <v>2858</v>
      </c>
      <c r="U757" s="29" t="s">
        <v>2440</v>
      </c>
    </row>
    <row r="758" spans="1:21" s="7" customFormat="1" ht="15.75" customHeight="1">
      <c r="A758" s="6" t="s">
        <v>485</v>
      </c>
      <c r="B758" s="6" t="s">
        <v>430</v>
      </c>
      <c r="C758" s="33" t="s">
        <v>431</v>
      </c>
      <c r="D758" s="5">
        <v>337</v>
      </c>
      <c r="E758" s="31" t="s">
        <v>2307</v>
      </c>
      <c r="F758" s="8" t="s">
        <v>157</v>
      </c>
      <c r="G758" s="29" t="s">
        <v>266</v>
      </c>
      <c r="H758" s="6" t="s">
        <v>215</v>
      </c>
      <c r="I758" s="6" t="str">
        <f>IF("DT"=G758,TRIM(M758)&amp;". Type","")&amp;
IF(AND(ISBLANK(F758),"CC"=G758),IF(ISTEXT(J758),TRIM(J758)&amp;"_ ","")&amp;TRIM(K758)&amp;". "&amp;IF(ISTEXT(L758),TRIM(L758)&amp;"_ ","")&amp;TRIM(M758),"")&amp;
IF("SC"=G758,IF(ISTEXT(J758),TRIM(J758)&amp;"_ ","")&amp;TRIM(K758)&amp;". "&amp;IF(ISTEXT(L758),TRIM(L758)&amp;"_ ","")&amp;TRIM(M758)&amp;". "&amp;IF(ISTEXT(N758),TRIM(N758)&amp;"_ ","")&amp;TRIM(O758),"")&amp;
IF(OR(AND("CC"=G758,ISTEXT(F758)),"BIE"=G758),
 IF(ISTEXT(J758),TRIM(J758)&amp;"_ ","")&amp;TRIM(K758)&amp;". "&amp;
IF("ID"=F758,
"ID",
IF(ISTEXT(L758),TRIM(L758)&amp;"_ ","")&amp;TRIM(M758)&amp;". ")&amp;(
IF("B"=F758,IF(ISTEXT(N758),TRIM(N758)&amp;"_ ","")&amp;TRIM(O758),"")&amp;
IF("AS"=F758,IF(ISTEXT(P758),TRIM(P758)&amp;"_ ","")&amp;TRIM(Q758),"")&amp;
IF("RL"=F758,IF(ISTEXT(R758),TRIM(R758)&amp;"_ ","")&amp;TRIM(S758),"")
),
"")</f>
        <v>Invoice. Status. Code</v>
      </c>
      <c r="J758" s="12"/>
      <c r="K758" s="9" t="s">
        <v>1950</v>
      </c>
      <c r="L758" s="23"/>
      <c r="M758" s="6" t="s">
        <v>215</v>
      </c>
      <c r="N758" s="12"/>
      <c r="O758" s="6" t="s">
        <v>100</v>
      </c>
      <c r="P758" s="12"/>
      <c r="Q758" s="6"/>
      <c r="R758" s="12"/>
      <c r="S758" s="6"/>
      <c r="T758" s="9" t="s">
        <v>527</v>
      </c>
      <c r="U758" s="29" t="s">
        <v>2329</v>
      </c>
    </row>
    <row r="759" spans="1:21" s="7" customFormat="1" ht="15.75" customHeight="1">
      <c r="A759" s="6" t="s">
        <v>485</v>
      </c>
      <c r="B759" s="6" t="s">
        <v>433</v>
      </c>
      <c r="C759" s="33" t="s">
        <v>434</v>
      </c>
      <c r="D759" s="5">
        <v>338</v>
      </c>
      <c r="E759" s="31" t="s">
        <v>2307</v>
      </c>
      <c r="F759" s="8" t="s">
        <v>157</v>
      </c>
      <c r="G759" s="29" t="s">
        <v>266</v>
      </c>
      <c r="H759" s="6" t="s">
        <v>435</v>
      </c>
      <c r="I759" s="6" t="str">
        <f>IF("DT"=G759,TRIM(M759)&amp;". Type","")&amp;
IF(AND(ISBLANK(F759),"CC"=G759),IF(ISTEXT(J759),TRIM(J759)&amp;"_ ","")&amp;TRIM(K759)&amp;". "&amp;IF(ISTEXT(L759),TRIM(L759)&amp;"_ ","")&amp;TRIM(M759),"")&amp;
IF("SC"=G759,IF(ISTEXT(J759),TRIM(J759)&amp;"_ ","")&amp;TRIM(K759)&amp;". "&amp;IF(ISTEXT(L759),TRIM(L759)&amp;"_ ","")&amp;TRIM(M759)&amp;". "&amp;IF(ISTEXT(N759),TRIM(N759)&amp;"_ ","")&amp;TRIM(O759),"")&amp;
IF(OR(AND("CC"=G759,ISTEXT(F759)),"BIE"=G759),
 IF(ISTEXT(J759),TRIM(J759)&amp;"_ ","")&amp;TRIM(K759)&amp;". "&amp;
IF("ID"=F759,
"ID",
IF(ISTEXT(L759),TRIM(L759)&amp;"_ ","")&amp;TRIM(M759)&amp;". ")&amp;(
IF("B"=F759,IF(ISTEXT(N759),TRIM(N759)&amp;"_ ","")&amp;TRIM(O759),"")&amp;
IF("AS"=F759,IF(ISTEXT(P759),TRIM(P759)&amp;"_ ","")&amp;TRIM(Q759),"")&amp;
IF("RL"=F759,IF(ISTEXT(R759),TRIM(R759)&amp;"_ ","")&amp;TRIM(S759),"")
),
"")</f>
        <v>Invoice. Remark. Text</v>
      </c>
      <c r="J759" s="12"/>
      <c r="K759" s="9" t="s">
        <v>1950</v>
      </c>
      <c r="L759" s="23"/>
      <c r="M759" s="6" t="s">
        <v>435</v>
      </c>
      <c r="N759" s="12"/>
      <c r="O759" s="6" t="s">
        <v>160</v>
      </c>
      <c r="P759" s="12"/>
      <c r="Q759" s="6"/>
      <c r="R759" s="12"/>
      <c r="S759" s="6"/>
      <c r="T759" s="9" t="s">
        <v>436</v>
      </c>
      <c r="U759" s="29" t="s">
        <v>2329</v>
      </c>
    </row>
    <row r="760" spans="1:21" s="7" customFormat="1" ht="15.75" customHeight="1">
      <c r="A760" s="6" t="s">
        <v>485</v>
      </c>
      <c r="B760" s="6" t="s">
        <v>437</v>
      </c>
      <c r="C760" s="33" t="s">
        <v>438</v>
      </c>
      <c r="D760" s="5">
        <v>339</v>
      </c>
      <c r="E760" s="31" t="s">
        <v>2307</v>
      </c>
      <c r="F760" s="12" t="s">
        <v>173</v>
      </c>
      <c r="G760" s="29" t="s">
        <v>266</v>
      </c>
      <c r="H760" s="6" t="s">
        <v>439</v>
      </c>
      <c r="I760" s="6" t="str">
        <f>IF("DT"=G760,TRIM(M760)&amp;". Type","")&amp;
IF(AND(ISBLANK(F760),"CC"=G760),IF(ISTEXT(J760),TRIM(J760)&amp;"_ ","")&amp;TRIM(K760)&amp;". "&amp;IF(ISTEXT(L760),TRIM(L760)&amp;"_ ","")&amp;TRIM(M760),"")&amp;
IF("SC"=G760,IF(ISTEXT(J760),TRIM(J760)&amp;"_ ","")&amp;TRIM(K760)&amp;". "&amp;IF(ISTEXT(L760),TRIM(L760)&amp;"_ ","")&amp;TRIM(M760)&amp;". "&amp;IF(ISTEXT(N760),TRIM(N760)&amp;"_ ","")&amp;TRIM(O760),"")&amp;
IF(OR(AND("CC"=G760,ISTEXT(F760)),"BIE"=G760),
 IF(ISTEXT(J760),TRIM(J760)&amp;"_ ","")&amp;TRIM(K760)&amp;". "&amp;
IF("ID"=F760,
"ID",
IF(ISTEXT(L760),TRIM(L760)&amp;"_ ","")&amp;TRIM(M760)&amp;". ")&amp;(
IF("B"=F760,IF(ISTEXT(N760),TRIM(N760)&amp;"_ ","")&amp;TRIM(O760),"")&amp;
IF("AS"=F760,IF(ISTEXT(P760),TRIM(P760)&amp;"_ ","")&amp;TRIM(Q760),"")&amp;
IF("RL"=F760,IF(ISTEXT(R760),TRIM(R760)&amp;"_ ","")&amp;TRIM(S760),"")
),
"")</f>
        <v>Invoice. X. Business Segment_ List</v>
      </c>
      <c r="J760" s="12"/>
      <c r="K760" s="9" t="s">
        <v>1950</v>
      </c>
      <c r="L760" s="23"/>
      <c r="M760" s="6" t="s">
        <v>440</v>
      </c>
      <c r="N760" s="12"/>
      <c r="O760" s="6"/>
      <c r="P760" s="12"/>
      <c r="Q760" s="6"/>
      <c r="R760" s="12" t="s">
        <v>685</v>
      </c>
      <c r="S760" s="6" t="s">
        <v>1717</v>
      </c>
      <c r="T760" s="9" t="s">
        <v>2257</v>
      </c>
      <c r="U760" s="29" t="s">
        <v>2333</v>
      </c>
    </row>
    <row r="761" spans="1:21" s="7" customFormat="1" ht="15.75" customHeight="1">
      <c r="A761" s="6" t="s">
        <v>528</v>
      </c>
      <c r="B761" s="6" t="s">
        <v>528</v>
      </c>
      <c r="C761" s="33"/>
      <c r="D761" s="5">
        <v>340</v>
      </c>
      <c r="E761" s="31" t="s">
        <v>2307</v>
      </c>
      <c r="F761" s="12" t="s">
        <v>149</v>
      </c>
      <c r="G761" s="29" t="s">
        <v>266</v>
      </c>
      <c r="H761" s="6" t="s">
        <v>2323</v>
      </c>
      <c r="I761" s="6" t="str">
        <f>IF("DT"=G761,TRIM(M761)&amp;". Type","")&amp;
IF(AND(ISBLANK(F761),"CC"=G761),IF(ISTEXT(J761),TRIM(J761)&amp;"_ ","")&amp;TRIM(K761)&amp;". "&amp;IF(ISTEXT(L761),TRIM(L761)&amp;"_ ","")&amp;TRIM(M761),"")&amp;
IF("SC"=G761,IF(ISTEXT(J761),TRIM(J761)&amp;"_ ","")&amp;TRIM(K761)&amp;". "&amp;IF(ISTEXT(L761),TRIM(L761)&amp;"_ ","")&amp;TRIM(M761)&amp;". "&amp;IF(ISTEXT(N761),TRIM(N761)&amp;"_ ","")&amp;TRIM(O761),"")&amp;
IF(OR(AND("CC"=G761,ISTEXT(F761)),"BIE"=G761),
 IF(ISTEXT(J761),TRIM(J761)&amp;"_ ","")&amp;TRIM(K761)&amp;". "&amp;
IF("ID"=F761,
"ID",
IF(ISTEXT(L761),TRIM(L761)&amp;"_ ","")&amp;TRIM(M761)&amp;". ")&amp;(
IF("B"=F761,IF(ISTEXT(N761),TRIM(N761)&amp;"_ ","")&amp;TRIM(O761),"")&amp;
IF("AS"=F761,IF(ISTEXT(P761),TRIM(P761)&amp;"_ ","")&amp;TRIM(Q761),"")&amp;
IF("RL"=F761,IF(ISTEXT(R761),TRIM(R761)&amp;"_ ","")&amp;TRIM(S761),"")
),
"")</f>
        <v xml:space="preserve">Invoice Line. Detail. </v>
      </c>
      <c r="J761" s="12"/>
      <c r="K761" s="9" t="s">
        <v>1828</v>
      </c>
      <c r="L761" s="23"/>
      <c r="M761" s="6" t="s">
        <v>268</v>
      </c>
      <c r="N761" s="12"/>
      <c r="O761" s="6"/>
      <c r="P761" s="12"/>
      <c r="Q761" s="6"/>
      <c r="R761" s="12"/>
      <c r="S761" s="6"/>
      <c r="T761" s="9" t="s">
        <v>2173</v>
      </c>
      <c r="U761" s="29"/>
    </row>
    <row r="762" spans="1:21" s="7" customFormat="1" ht="15.75" customHeight="1">
      <c r="A762" s="6" t="s">
        <v>528</v>
      </c>
      <c r="B762" s="6" t="s">
        <v>486</v>
      </c>
      <c r="C762" s="33" t="s">
        <v>389</v>
      </c>
      <c r="D762" s="5">
        <v>341</v>
      </c>
      <c r="E762" s="31" t="s">
        <v>2307</v>
      </c>
      <c r="F762" s="8" t="s">
        <v>173</v>
      </c>
      <c r="G762" s="29" t="s">
        <v>266</v>
      </c>
      <c r="H762" s="6" t="s">
        <v>487</v>
      </c>
      <c r="I762" s="6" t="str">
        <f>IF("DT"=G762,TRIM(M762)&amp;". Type","")&amp;
IF(AND(ISBLANK(F762),"CC"=G762),IF(ISTEXT(J762),TRIM(J762)&amp;"_ ","")&amp;TRIM(K762)&amp;". "&amp;IF(ISTEXT(L762),TRIM(L762)&amp;"_ ","")&amp;TRIM(M762),"")&amp;
IF("SC"=G762,IF(ISTEXT(J762),TRIM(J762)&amp;"_ ","")&amp;TRIM(K762)&amp;". "&amp;IF(ISTEXT(L762),TRIM(L762)&amp;"_ ","")&amp;TRIM(M762)&amp;". "&amp;IF(ISTEXT(N762),TRIM(N762)&amp;"_ ","")&amp;TRIM(O762),"")&amp;
IF(OR(AND("CC"=G762,ISTEXT(F762)),"BIE"=G762),
 IF(ISTEXT(J762),TRIM(J762)&amp;"_ ","")&amp;TRIM(K762)&amp;". "&amp;
IF("ID"=F762,
"ID",
IF(ISTEXT(L762),TRIM(L762)&amp;"_ ","")&amp;TRIM(M762)&amp;". ")&amp;(
IF("B"=F762,IF(ISTEXT(N762),TRIM(N762)&amp;"_ ","")&amp;TRIM(O762),"")&amp;
IF("AS"=F762,IF(ISTEXT(P762),TRIM(P762)&amp;"_ ","")&amp;TRIM(Q762),"")&amp;
IF("RL"=F762,IF(ISTEXT(R762),TRIM(R762)&amp;"_ ","")&amp;TRIM(S762),"")
),
"")</f>
        <v>Invoice Line. Invoice ID. Invoice</v>
      </c>
      <c r="J762" s="12"/>
      <c r="K762" s="9" t="s">
        <v>1828</v>
      </c>
      <c r="L762" s="23"/>
      <c r="M762" s="6" t="s">
        <v>487</v>
      </c>
      <c r="N762" s="12"/>
      <c r="O762" s="6"/>
      <c r="P762" s="12"/>
      <c r="Q762" s="6"/>
      <c r="R762" s="12"/>
      <c r="S762" s="6" t="s">
        <v>506</v>
      </c>
      <c r="T762" s="9" t="s">
        <v>2627</v>
      </c>
      <c r="U762" s="29" t="s">
        <v>2329</v>
      </c>
    </row>
    <row r="763" spans="1:21" s="7" customFormat="1" ht="15.75" customHeight="1">
      <c r="A763" s="6" t="s">
        <v>528</v>
      </c>
      <c r="B763" s="6" t="s">
        <v>529</v>
      </c>
      <c r="C763" s="33" t="s">
        <v>389</v>
      </c>
      <c r="D763" s="5">
        <v>342</v>
      </c>
      <c r="E763" s="31" t="s">
        <v>2307</v>
      </c>
      <c r="F763" s="8" t="s">
        <v>153</v>
      </c>
      <c r="G763" s="29" t="s">
        <v>266</v>
      </c>
      <c r="H763" s="6" t="s">
        <v>530</v>
      </c>
      <c r="I763" s="6" t="str">
        <f>IF("DT"=G763,TRIM(M763)&amp;". Type","")&amp;
IF(AND(ISBLANK(F763),"CC"=G763),IF(ISTEXT(J763),TRIM(J763)&amp;"_ ","")&amp;TRIM(K763)&amp;". "&amp;IF(ISTEXT(L763),TRIM(L763)&amp;"_ ","")&amp;TRIM(M763),"")&amp;
IF("SC"=G763,IF(ISTEXT(J763),TRIM(J763)&amp;"_ ","")&amp;TRIM(K763)&amp;". "&amp;IF(ISTEXT(L763),TRIM(L763)&amp;"_ ","")&amp;TRIM(M763)&amp;". "&amp;IF(ISTEXT(N763),TRIM(N763)&amp;"_ ","")&amp;TRIM(O763),"")&amp;
IF(OR(AND("CC"=G763,ISTEXT(F763)),"BIE"=G763),
 IF(ISTEXT(J763),TRIM(J763)&amp;"_ ","")&amp;TRIM(K763)&amp;". "&amp;
IF("ID"=F763,
"ID",
IF(ISTEXT(L763),TRIM(L763)&amp;"_ ","")&amp;TRIM(M763)&amp;". ")&amp;(
IF("B"=F763,IF(ISTEXT(N763),TRIM(N763)&amp;"_ ","")&amp;TRIM(O763),"")&amp;
IF("AS"=F763,IF(ISTEXT(P763),TRIM(P763)&amp;"_ ","")&amp;TRIM(Q763),"")&amp;
IF("RL"=F763,IF(ISTEXT(R763),TRIM(R763)&amp;"_ ","")&amp;TRIM(S763),"")
),
"")</f>
        <v>Invoice Line. ID</v>
      </c>
      <c r="J763" s="12"/>
      <c r="K763" s="9" t="s">
        <v>1828</v>
      </c>
      <c r="L763" s="23"/>
      <c r="M763" s="6" t="s">
        <v>154</v>
      </c>
      <c r="N763" s="12"/>
      <c r="O763" s="6" t="s">
        <v>155</v>
      </c>
      <c r="P763" s="12"/>
      <c r="Q763" s="6"/>
      <c r="R763" s="12"/>
      <c r="S763" s="6"/>
      <c r="T763" s="9" t="s">
        <v>531</v>
      </c>
      <c r="U763" s="29" t="s">
        <v>2333</v>
      </c>
    </row>
    <row r="764" spans="1:21" s="7" customFormat="1" ht="15.75" customHeight="1">
      <c r="A764" s="6" t="s">
        <v>528</v>
      </c>
      <c r="B764" s="6" t="s">
        <v>532</v>
      </c>
      <c r="C764" s="33" t="s">
        <v>446</v>
      </c>
      <c r="D764" s="5">
        <v>343</v>
      </c>
      <c r="E764" s="31" t="s">
        <v>2307</v>
      </c>
      <c r="F764" s="8" t="s">
        <v>157</v>
      </c>
      <c r="G764" s="29" t="s">
        <v>266</v>
      </c>
      <c r="H764" s="6" t="s">
        <v>533</v>
      </c>
      <c r="I764" s="6" t="str">
        <f>IF("DT"=G764,TRIM(M764)&amp;". Type","")&amp;
IF(AND(ISBLANK(F764),"CC"=G764),IF(ISTEXT(J764),TRIM(J764)&amp;"_ ","")&amp;TRIM(K764)&amp;". "&amp;IF(ISTEXT(L764),TRIM(L764)&amp;"_ ","")&amp;TRIM(M764),"")&amp;
IF("SC"=G764,IF(ISTEXT(J764),TRIM(J764)&amp;"_ ","")&amp;TRIM(K764)&amp;". "&amp;IF(ISTEXT(L764),TRIM(L764)&amp;"_ ","")&amp;TRIM(M764)&amp;". "&amp;IF(ISTEXT(N764),TRIM(N764)&amp;"_ ","")&amp;TRIM(O764),"")&amp;
IF(OR(AND("CC"=G764,ISTEXT(F764)),"BIE"=G764),
 IF(ISTEXT(J764),TRIM(J764)&amp;"_ ","")&amp;TRIM(K764)&amp;". "&amp;
IF("ID"=F764,
"ID",
IF(ISTEXT(L764),TRIM(L764)&amp;"_ ","")&amp;TRIM(M764)&amp;". ")&amp;(
IF("B"=F764,IF(ISTEXT(N764),TRIM(N764)&amp;"_ ","")&amp;TRIM(O764),"")&amp;
IF("AS"=F764,IF(ISTEXT(P764),TRIM(P764)&amp;"_ ","")&amp;TRIM(Q764),"")&amp;
IF("RL"=F764,IF(ISTEXT(R764),TRIM(R764)&amp;"_ ","")&amp;TRIM(S764),"")
),
"")</f>
        <v>Invoice Line. Invoice Line Number. Code</v>
      </c>
      <c r="J764" s="12"/>
      <c r="K764" s="9" t="s">
        <v>1828</v>
      </c>
      <c r="L764" s="23"/>
      <c r="M764" s="6" t="s">
        <v>534</v>
      </c>
      <c r="N764" s="12"/>
      <c r="O764" s="6" t="s">
        <v>100</v>
      </c>
      <c r="P764" s="12"/>
      <c r="Q764" s="6"/>
      <c r="R764" s="12"/>
      <c r="S764" s="6"/>
      <c r="T764" s="9" t="s">
        <v>535</v>
      </c>
      <c r="U764" s="29" t="s">
        <v>2333</v>
      </c>
    </row>
    <row r="765" spans="1:21" s="7" customFormat="1" ht="15.75" customHeight="1">
      <c r="A765" s="6" t="s">
        <v>528</v>
      </c>
      <c r="B765" s="6" t="s">
        <v>536</v>
      </c>
      <c r="C765" s="33" t="s">
        <v>406</v>
      </c>
      <c r="D765" s="5">
        <v>344</v>
      </c>
      <c r="E765" s="31" t="s">
        <v>2307</v>
      </c>
      <c r="F765" s="8" t="s">
        <v>173</v>
      </c>
      <c r="G765" s="29" t="s">
        <v>266</v>
      </c>
      <c r="H765" s="6" t="s">
        <v>537</v>
      </c>
      <c r="I765" s="6" t="str">
        <f>IF("DT"=G765,TRIM(M765)&amp;". Type","")&amp;
IF(AND(ISBLANK(F765),"CC"=G765),IF(ISTEXT(J765),TRIM(J765)&amp;"_ ","")&amp;TRIM(K765)&amp;". "&amp;IF(ISTEXT(L765),TRIM(L765)&amp;"_ ","")&amp;TRIM(M765),"")&amp;
IF("SC"=G765,IF(ISTEXT(J765),TRIM(J765)&amp;"_ ","")&amp;TRIM(K765)&amp;". "&amp;IF(ISTEXT(L765),TRIM(L765)&amp;"_ ","")&amp;TRIM(M765)&amp;". "&amp;IF(ISTEXT(N765),TRIM(N765)&amp;"_ ","")&amp;TRIM(O765),"")&amp;
IF(OR(AND("CC"=G765,ISTEXT(F765)),"BIE"=G765),
 IF(ISTEXT(J765),TRIM(J765)&amp;"_ ","")&amp;TRIM(K765)&amp;". "&amp;
IF("ID"=F765,
"ID",
IF(ISTEXT(L765),TRIM(L765)&amp;"_ ","")&amp;TRIM(M765)&amp;". ")&amp;(
IF("B"=F765,IF(ISTEXT(N765),TRIM(N765)&amp;"_ ","")&amp;TRIM(O765),"")&amp;
IF("AS"=F765,IF(ISTEXT(P765),TRIM(P765)&amp;"_ ","")&amp;TRIM(Q765),"")&amp;
IF("RL"=F765,IF(ISTEXT(R765),TRIM(R765)&amp;"_ ","")&amp;TRIM(S765),"")
),
"")</f>
        <v>Invoice Line. Order ID. Order</v>
      </c>
      <c r="J765" s="12"/>
      <c r="K765" s="9" t="s">
        <v>1828</v>
      </c>
      <c r="L765" s="23"/>
      <c r="M765" s="6" t="s">
        <v>537</v>
      </c>
      <c r="N765" s="12"/>
      <c r="O765" s="6"/>
      <c r="P765" s="12"/>
      <c r="Q765" s="6"/>
      <c r="R765" s="12"/>
      <c r="S765" s="6" t="s">
        <v>538</v>
      </c>
      <c r="T765" s="9" t="s">
        <v>2677</v>
      </c>
      <c r="U765" s="29" t="s">
        <v>2329</v>
      </c>
    </row>
    <row r="766" spans="1:21" s="7" customFormat="1" ht="15.75" customHeight="1">
      <c r="A766" s="6" t="s">
        <v>528</v>
      </c>
      <c r="B766" s="6" t="s">
        <v>539</v>
      </c>
      <c r="C766" s="33" t="s">
        <v>389</v>
      </c>
      <c r="D766" s="5">
        <v>345</v>
      </c>
      <c r="E766" s="31" t="s">
        <v>2307</v>
      </c>
      <c r="F766" s="8" t="s">
        <v>173</v>
      </c>
      <c r="G766" s="29" t="s">
        <v>266</v>
      </c>
      <c r="H766" s="6" t="s">
        <v>540</v>
      </c>
      <c r="I766" s="6" t="str">
        <f>IF("DT"=G766,TRIM(M766)&amp;". Type","")&amp;
IF(AND(ISBLANK(F766),"CC"=G766),IF(ISTEXT(J766),TRIM(J766)&amp;"_ ","")&amp;TRIM(K766)&amp;". "&amp;IF(ISTEXT(L766),TRIM(L766)&amp;"_ ","")&amp;TRIM(M766),"")&amp;
IF("SC"=G766,IF(ISTEXT(J766),TRIM(J766)&amp;"_ ","")&amp;TRIM(K766)&amp;". "&amp;IF(ISTEXT(L766),TRIM(L766)&amp;"_ ","")&amp;TRIM(M766)&amp;". "&amp;IF(ISTEXT(N766),TRIM(N766)&amp;"_ ","")&amp;TRIM(O766),"")&amp;
IF(OR(AND("CC"=G766,ISTEXT(F766)),"BIE"=G766),
 IF(ISTEXT(J766),TRIM(J766)&amp;"_ ","")&amp;TRIM(K766)&amp;". "&amp;
IF("ID"=F766,
"ID",
IF(ISTEXT(L766),TRIM(L766)&amp;"_ ","")&amp;TRIM(M766)&amp;". ")&amp;(
IF("B"=F766,IF(ISTEXT(N766),TRIM(N766)&amp;"_ ","")&amp;TRIM(O766),"")&amp;
IF("AS"=F766,IF(ISTEXT(P766),TRIM(P766)&amp;"_ ","")&amp;TRIM(Q766),"")&amp;
IF("RL"=F766,IF(ISTEXT(R766),TRIM(R766)&amp;"_ ","")&amp;TRIM(S766),"")
),
"")</f>
        <v>Invoice Line. Order Line ID. Order Line</v>
      </c>
      <c r="J766" s="12"/>
      <c r="K766" s="9" t="s">
        <v>1828</v>
      </c>
      <c r="L766" s="23"/>
      <c r="M766" s="6" t="s">
        <v>540</v>
      </c>
      <c r="N766" s="12"/>
      <c r="O766" s="6"/>
      <c r="P766" s="12"/>
      <c r="Q766" s="6"/>
      <c r="R766" s="12"/>
      <c r="S766" s="6" t="s">
        <v>1829</v>
      </c>
      <c r="T766" s="9" t="s">
        <v>2678</v>
      </c>
      <c r="U766" s="29" t="s">
        <v>2329</v>
      </c>
    </row>
    <row r="767" spans="1:21" s="7" customFormat="1" ht="15.75" customHeight="1">
      <c r="A767" s="6" t="s">
        <v>528</v>
      </c>
      <c r="B767" s="6" t="s">
        <v>456</v>
      </c>
      <c r="C767" s="33" t="s">
        <v>457</v>
      </c>
      <c r="D767" s="5">
        <v>346</v>
      </c>
      <c r="E767" s="31" t="s">
        <v>2307</v>
      </c>
      <c r="F767" s="8" t="s">
        <v>173</v>
      </c>
      <c r="G767" s="29" t="s">
        <v>266</v>
      </c>
      <c r="H767" s="6" t="s">
        <v>458</v>
      </c>
      <c r="I767" s="6" t="str">
        <f>IF("DT"=G767,TRIM(M767)&amp;". Type","")&amp;
IF(AND(ISBLANK(F767),"CC"=G767),IF(ISTEXT(J767),TRIM(J767)&amp;"_ ","")&amp;TRIM(K767)&amp;". "&amp;IF(ISTEXT(L767),TRIM(L767)&amp;"_ ","")&amp;TRIM(M767),"")&amp;
IF("SC"=G767,IF(ISTEXT(J767),TRIM(J767)&amp;"_ ","")&amp;TRIM(K767)&amp;". "&amp;IF(ISTEXT(L767),TRIM(L767)&amp;"_ ","")&amp;TRIM(M767)&amp;". "&amp;IF(ISTEXT(N767),TRIM(N767)&amp;"_ ","")&amp;TRIM(O767),"")&amp;
IF(OR(AND("CC"=G767,ISTEXT(F767)),"BIE"=G767),
 IF(ISTEXT(J767),TRIM(J767)&amp;"_ ","")&amp;TRIM(K767)&amp;". "&amp;
IF("ID"=F767,
"ID",
IF(ISTEXT(L767),TRIM(L767)&amp;"_ ","")&amp;TRIM(M767)&amp;". ")&amp;(
IF("B"=F767,IF(ISTEXT(N767),TRIM(N767)&amp;"_ ","")&amp;TRIM(O767),"")&amp;
IF("AS"=F767,IF(ISTEXT(P767),TRIM(P767)&amp;"_ ","")&amp;TRIM(Q767),"")&amp;
IF("RL"=F767,IF(ISTEXT(R767),TRIM(R767)&amp;"_ ","")&amp;TRIM(S767),"")
),
"")</f>
        <v>Invoice Line. Recorded. Inventory Product_ List</v>
      </c>
      <c r="J767" s="12"/>
      <c r="K767" s="9" t="s">
        <v>1828</v>
      </c>
      <c r="L767" s="23"/>
      <c r="M767" s="6" t="s">
        <v>2444</v>
      </c>
      <c r="N767" s="12"/>
      <c r="O767" s="6"/>
      <c r="P767" s="12"/>
      <c r="Q767" s="6"/>
      <c r="R767" s="12" t="s">
        <v>2423</v>
      </c>
      <c r="S767" s="6" t="s">
        <v>2411</v>
      </c>
      <c r="T767" s="9" t="s">
        <v>2617</v>
      </c>
      <c r="U767" s="29" t="s">
        <v>2329</v>
      </c>
    </row>
    <row r="768" spans="1:21" s="7" customFormat="1" ht="15.75" customHeight="1">
      <c r="A768" s="6" t="s">
        <v>528</v>
      </c>
      <c r="B768" s="6" t="s">
        <v>541</v>
      </c>
      <c r="C768" s="33" t="s">
        <v>461</v>
      </c>
      <c r="D768" s="5">
        <v>347</v>
      </c>
      <c r="E768" s="31" t="s">
        <v>2307</v>
      </c>
      <c r="F768" s="8" t="s">
        <v>157</v>
      </c>
      <c r="G768" s="29" t="s">
        <v>266</v>
      </c>
      <c r="H768" s="6" t="s">
        <v>542</v>
      </c>
      <c r="I768" s="6" t="str">
        <f>IF("DT"=G768,TRIM(M768)&amp;". Type","")&amp;
IF(AND(ISBLANK(F768),"CC"=G768),IF(ISTEXT(J768),TRIM(J768)&amp;"_ ","")&amp;TRIM(K768)&amp;". "&amp;IF(ISTEXT(L768),TRIM(L768)&amp;"_ ","")&amp;TRIM(M768),"")&amp;
IF("SC"=G768,IF(ISTEXT(J768),TRIM(J768)&amp;"_ ","")&amp;TRIM(K768)&amp;". "&amp;IF(ISTEXT(L768),TRIM(L768)&amp;"_ ","")&amp;TRIM(M768)&amp;". "&amp;IF(ISTEXT(N768),TRIM(N768)&amp;"_ ","")&amp;TRIM(O768),"")&amp;
IF(OR(AND("CC"=G768,ISTEXT(F768)),"BIE"=G768),
 IF(ISTEXT(J768),TRIM(J768)&amp;"_ ","")&amp;TRIM(K768)&amp;". "&amp;
IF("ID"=F768,
"ID",
IF(ISTEXT(L768),TRIM(L768)&amp;"_ ","")&amp;TRIM(M768)&amp;". ")&amp;(
IF("B"=F768,IF(ISTEXT(N768),TRIM(N768)&amp;"_ ","")&amp;TRIM(O768),"")&amp;
IF("AS"=F768,IF(ISTEXT(P768),TRIM(P768)&amp;"_ ","")&amp;TRIM(Q768),"")&amp;
IF("RL"=F768,IF(ISTEXT(R768),TRIM(R768)&amp;"_ ","")&amp;TRIM(S768),"")
),
"")</f>
        <v>Invoice Line. Basic UOM Quantity. Basic Quantity</v>
      </c>
      <c r="J768" s="12"/>
      <c r="K768" s="9" t="s">
        <v>1828</v>
      </c>
      <c r="L768" s="23"/>
      <c r="M768" s="6" t="s">
        <v>2072</v>
      </c>
      <c r="N768" s="12"/>
      <c r="O768" s="6" t="s">
        <v>2747</v>
      </c>
      <c r="P768" s="12"/>
      <c r="Q768" s="6"/>
      <c r="R768" s="12"/>
      <c r="S768" s="6"/>
      <c r="T768" s="9" t="s">
        <v>601</v>
      </c>
      <c r="U768" s="29" t="s">
        <v>2329</v>
      </c>
    </row>
    <row r="769" spans="1:21" s="7" customFormat="1" ht="15.75" customHeight="1">
      <c r="A769" s="6" t="s">
        <v>528</v>
      </c>
      <c r="B769" s="6" t="s">
        <v>543</v>
      </c>
      <c r="C769" s="33" t="s">
        <v>465</v>
      </c>
      <c r="D769" s="5">
        <v>348</v>
      </c>
      <c r="E769" s="31" t="s">
        <v>2307</v>
      </c>
      <c r="F769" s="12"/>
      <c r="G769" s="29" t="s">
        <v>266</v>
      </c>
      <c r="H769" s="6" t="s">
        <v>544</v>
      </c>
      <c r="I769" s="6" t="str">
        <f>IF("DT"=G769,TRIM(M769)&amp;". Type","")&amp;
IF(AND(ISBLANK(F769),"CC"=G769),IF(ISTEXT(J769),TRIM(J769)&amp;"_ ","")&amp;TRIM(K769)&amp;". "&amp;IF(ISTEXT(L769),TRIM(L769)&amp;"_ ","")&amp;TRIM(M769),"")&amp;
IF("SC"=G769,IF(ISTEXT(J769),TRIM(J769)&amp;"_ ","")&amp;TRIM(K769)&amp;". "&amp;IF(ISTEXT(L769),TRIM(L769)&amp;"_ ","")&amp;TRIM(M769)&amp;". "&amp;IF(ISTEXT(N769),TRIM(N769)&amp;"_ ","")&amp;TRIM(O769),"")&amp;
IF(OR(AND("CC"=G769,ISTEXT(F769)),"BIE"=G769),
 IF(ISTEXT(J769),TRIM(J769)&amp;"_ ","")&amp;TRIM(K769)&amp;". "&amp;
IF("ID"=F769,
"ID",
IF(ISTEXT(L769),TRIM(L769)&amp;"_ ","")&amp;TRIM(M769)&amp;". ")&amp;(
IF("B"=F769,IF(ISTEXT(N769),TRIM(N769)&amp;"_ ","")&amp;TRIM(O769),"")&amp;
IF("AS"=F769,IF(ISTEXT(P769),TRIM(P769)&amp;"_ ","")&amp;TRIM(Q769),"")&amp;
IF("RL"=F769,IF(ISTEXT(R769),TRIM(R769)&amp;"_ ","")&amp;TRIM(S769),"")
),
"")</f>
        <v xml:space="preserve">. . </v>
      </c>
      <c r="J769" s="12"/>
      <c r="K769" s="9"/>
      <c r="L769" s="23"/>
      <c r="M769" s="6"/>
      <c r="N769" s="12"/>
      <c r="O769" s="6" t="s">
        <v>1999</v>
      </c>
      <c r="P769" s="12"/>
      <c r="Q769" s="6"/>
      <c r="R769" s="12"/>
      <c r="S769" s="6"/>
      <c r="T769" s="9" t="s">
        <v>2568</v>
      </c>
      <c r="U769" s="29" t="s">
        <v>2329</v>
      </c>
    </row>
    <row r="770" spans="1:21" s="7" customFormat="1" ht="15.75" customHeight="1">
      <c r="A770" s="6" t="s">
        <v>528</v>
      </c>
      <c r="B770" s="6" t="s">
        <v>545</v>
      </c>
      <c r="C770" s="33" t="s">
        <v>461</v>
      </c>
      <c r="D770" s="5">
        <v>349</v>
      </c>
      <c r="E770" s="31" t="s">
        <v>2307</v>
      </c>
      <c r="F770" s="8" t="s">
        <v>157</v>
      </c>
      <c r="G770" s="29" t="s">
        <v>266</v>
      </c>
      <c r="H770" s="6" t="s">
        <v>2863</v>
      </c>
      <c r="I770" s="6" t="str">
        <f>IF("DT"=G770,TRIM(M770)&amp;". Type","")&amp;
IF(AND(ISBLANK(F770),"CC"=G770),IF(ISTEXT(J770),TRIM(J770)&amp;"_ ","")&amp;TRIM(K770)&amp;". "&amp;IF(ISTEXT(L770),TRIM(L770)&amp;"_ ","")&amp;TRIM(M770),"")&amp;
IF("SC"=G770,IF(ISTEXT(J770),TRIM(J770)&amp;"_ ","")&amp;TRIM(K770)&amp;". "&amp;IF(ISTEXT(L770),TRIM(L770)&amp;"_ ","")&amp;TRIM(M770)&amp;". "&amp;IF(ISTEXT(N770),TRIM(N770)&amp;"_ ","")&amp;TRIM(O770),"")&amp;
IF(OR(AND("CC"=G770,ISTEXT(F770)),"BIE"=G770),
 IF(ISTEXT(J770),TRIM(J770)&amp;"_ ","")&amp;TRIM(K770)&amp;". "&amp;
IF("ID"=F770,
"ID",
IF(ISTEXT(L770),TRIM(L770)&amp;"_ ","")&amp;TRIM(M770)&amp;". ")&amp;(
IF("B"=F770,IF(ISTEXT(N770),TRIM(N770)&amp;"_ ","")&amp;TRIM(O770),"")&amp;
IF("AS"=F770,IF(ISTEXT(P770),TRIM(P770)&amp;"_ ","")&amp;TRIM(Q770),"")&amp;
IF("RL"=F770,IF(ISTEXT(R770),TRIM(R770)&amp;"_ ","")&amp;TRIM(S770),"")
),
"")</f>
        <v>Invoice Line. Invoice Quantity. Quantity</v>
      </c>
      <c r="J770" s="12"/>
      <c r="K770" s="9" t="s">
        <v>1828</v>
      </c>
      <c r="L770" s="23"/>
      <c r="M770" s="6" t="s">
        <v>2073</v>
      </c>
      <c r="N770" s="12"/>
      <c r="O770" s="6" t="s">
        <v>161</v>
      </c>
      <c r="P770" s="12"/>
      <c r="Q770" s="6"/>
      <c r="R770" s="12"/>
      <c r="S770" s="6"/>
      <c r="T770" s="9" t="s">
        <v>547</v>
      </c>
      <c r="U770" s="29" t="s">
        <v>2329</v>
      </c>
    </row>
    <row r="771" spans="1:21" s="7" customFormat="1" ht="15.75" customHeight="1">
      <c r="A771" s="6" t="s">
        <v>528</v>
      </c>
      <c r="B771" s="6" t="s">
        <v>464</v>
      </c>
      <c r="C771" s="33" t="s">
        <v>465</v>
      </c>
      <c r="D771" s="5">
        <v>350</v>
      </c>
      <c r="E771" s="31" t="s">
        <v>2307</v>
      </c>
      <c r="F771" s="12"/>
      <c r="G771" s="29" t="s">
        <v>266</v>
      </c>
      <c r="H771" s="6" t="s">
        <v>466</v>
      </c>
      <c r="I771" s="6" t="str">
        <f>IF("DT"=G771,TRIM(M771)&amp;". Type","")&amp;
IF(AND(ISBLANK(F771),"CC"=G771),IF(ISTEXT(J771),TRIM(J771)&amp;"_ ","")&amp;TRIM(K771)&amp;". "&amp;IF(ISTEXT(L771),TRIM(L771)&amp;"_ ","")&amp;TRIM(M771),"")&amp;
IF("SC"=G771,IF(ISTEXT(J771),TRIM(J771)&amp;"_ ","")&amp;TRIM(K771)&amp;". "&amp;IF(ISTEXT(L771),TRIM(L771)&amp;"_ ","")&amp;TRIM(M771)&amp;". "&amp;IF(ISTEXT(N771),TRIM(N771)&amp;"_ ","")&amp;TRIM(O771),"")&amp;
IF(OR(AND("CC"=G771,ISTEXT(F771)),"BIE"=G771),
 IF(ISTEXT(J771),TRIM(J771)&amp;"_ ","")&amp;TRIM(K771)&amp;". "&amp;
IF("ID"=F771,
"ID",
IF(ISTEXT(L771),TRIM(L771)&amp;"_ ","")&amp;TRIM(M771)&amp;". ")&amp;(
IF("B"=F771,IF(ISTEXT(N771),TRIM(N771)&amp;"_ ","")&amp;TRIM(O771),"")&amp;
IF("AS"=F771,IF(ISTEXT(P771),TRIM(P771)&amp;"_ ","")&amp;TRIM(Q771),"")&amp;
IF("RL"=F771,IF(ISTEXT(R771),TRIM(R771)&amp;"_ ","")&amp;TRIM(S771),"")
),
"")</f>
        <v xml:space="preserve">. . </v>
      </c>
      <c r="J771" s="12"/>
      <c r="K771" s="9"/>
      <c r="L771" s="23"/>
      <c r="M771" s="6"/>
      <c r="N771" s="12"/>
      <c r="O771" s="6" t="s">
        <v>1999</v>
      </c>
      <c r="P771" s="12"/>
      <c r="Q771" s="6"/>
      <c r="R771" s="12"/>
      <c r="S771" s="6"/>
      <c r="T771" s="9" t="s">
        <v>2558</v>
      </c>
      <c r="U771" s="29" t="s">
        <v>2329</v>
      </c>
    </row>
    <row r="772" spans="1:21" s="7" customFormat="1" ht="15.75" customHeight="1">
      <c r="A772" s="6"/>
      <c r="B772" s="6"/>
      <c r="C772" s="33"/>
      <c r="D772" s="5">
        <v>351</v>
      </c>
      <c r="E772" s="31" t="s">
        <v>2307</v>
      </c>
      <c r="F772" s="12" t="s">
        <v>2441</v>
      </c>
      <c r="G772" s="29" t="s">
        <v>266</v>
      </c>
      <c r="H772" s="6" t="s">
        <v>2841</v>
      </c>
      <c r="I772" s="6" t="str">
        <f>IF("DT"=G772,TRIM(M772)&amp;". Type","")&amp;
IF(AND(ISBLANK(F772),"CC"=G772),IF(ISTEXT(J772),TRIM(J772)&amp;"_ ","")&amp;TRIM(K772)&amp;". "&amp;IF(ISTEXT(L772),TRIM(L772)&amp;"_ ","")&amp;TRIM(M772),"")&amp;
IF("SC"=G772,IF(ISTEXT(J772),TRIM(J772)&amp;"_ ","")&amp;TRIM(K772)&amp;". "&amp;IF(ISTEXT(L772),TRIM(L772)&amp;"_ ","")&amp;TRIM(M772)&amp;". "&amp;IF(ISTEXT(N772),TRIM(N772)&amp;"_ ","")&amp;TRIM(O772),"")&amp;
IF(OR(AND("CC"=G772,ISTEXT(F772)),"BIE"=G772),
 IF(ISTEXT(J772),TRIM(J772)&amp;"_ ","")&amp;TRIM(K772)&amp;". "&amp;
IF("ID"=F772,
"ID",
IF(ISTEXT(L772),TRIM(L772)&amp;"_ ","")&amp;TRIM(M772)&amp;". ")&amp;(
IF("B"=F772,IF(ISTEXT(N772),TRIM(N772)&amp;"_ ","")&amp;TRIM(O772),"")&amp;
IF("AS"=F772,IF(ISTEXT(P772),TRIM(P772)&amp;"_ ","")&amp;TRIM(Q772),"")&amp;
IF("RL"=F772,IF(ISTEXT(R772),TRIM(R772)&amp;"_ ","")&amp;TRIM(S772),"")
),
"")</f>
        <v>Invoice Line. has a. Tax Related Amount_ List</v>
      </c>
      <c r="J772" s="12"/>
      <c r="K772" s="9" t="s">
        <v>1828</v>
      </c>
      <c r="L772" s="23"/>
      <c r="M772" s="6" t="s">
        <v>2842</v>
      </c>
      <c r="N772" s="12"/>
      <c r="O772" s="6"/>
      <c r="P772" s="12" t="s">
        <v>2840</v>
      </c>
      <c r="Q772" s="6" t="s">
        <v>2411</v>
      </c>
      <c r="R772" s="12"/>
      <c r="S772" s="6"/>
      <c r="T772" s="9" t="s">
        <v>2856</v>
      </c>
      <c r="U772" s="29" t="s">
        <v>2333</v>
      </c>
    </row>
    <row r="773" spans="1:21" s="7" customFormat="1" ht="15.75" customHeight="1">
      <c r="A773" s="6" t="s">
        <v>528</v>
      </c>
      <c r="B773" s="6" t="s">
        <v>548</v>
      </c>
      <c r="C773" s="33" t="s">
        <v>269</v>
      </c>
      <c r="D773" s="5">
        <v>352</v>
      </c>
      <c r="E773" s="31" t="s">
        <v>2307</v>
      </c>
      <c r="F773" s="8" t="s">
        <v>157</v>
      </c>
      <c r="G773" s="29" t="s">
        <v>266</v>
      </c>
      <c r="H773" s="6" t="s">
        <v>2751</v>
      </c>
      <c r="I773" s="6" t="str">
        <f>IF("DT"=G773,TRIM(M773)&amp;". Type","")&amp;
IF(AND(ISBLANK(F773),"CC"=G773),IF(ISTEXT(J773),TRIM(J773)&amp;"_ ","")&amp;TRIM(K773)&amp;". "&amp;IF(ISTEXT(L773),TRIM(L773)&amp;"_ ","")&amp;TRIM(M773),"")&amp;
IF("SC"=G773,IF(ISTEXT(J773),TRIM(J773)&amp;"_ ","")&amp;TRIM(K773)&amp;". "&amp;IF(ISTEXT(L773),TRIM(L773)&amp;"_ ","")&amp;TRIM(M773)&amp;". "&amp;IF(ISTEXT(N773),TRIM(N773)&amp;"_ ","")&amp;TRIM(O773),"")&amp;
IF(OR(AND("CC"=G773,ISTEXT(F773)),"BIE"=G773),
 IF(ISTEXT(J773),TRIM(J773)&amp;"_ ","")&amp;TRIM(K773)&amp;". "&amp;
IF("ID"=F773,
"ID",
IF(ISTEXT(L773),TRIM(L773)&amp;"_ ","")&amp;TRIM(M773)&amp;". ")&amp;(
IF("B"=F773,IF(ISTEXT(N773),TRIM(N773)&amp;"_ ","")&amp;TRIM(O773),"")&amp;
IF("AS"=F773,IF(ISTEXT(P773),TRIM(P773)&amp;"_ ","")&amp;TRIM(Q773),"")&amp;
IF("RL"=F773,IF(ISTEXT(R773),TRIM(R773)&amp;"_ ","")&amp;TRIM(S773),"")
),
"")</f>
        <v>Invoice Line. Transaction Amount. Transaction Amount</v>
      </c>
      <c r="J773" s="12"/>
      <c r="K773" s="9" t="s">
        <v>1828</v>
      </c>
      <c r="L773" s="23"/>
      <c r="M773" s="6" t="s">
        <v>76</v>
      </c>
      <c r="N773" s="12"/>
      <c r="O773" s="6" t="s">
        <v>198</v>
      </c>
      <c r="P773" s="12"/>
      <c r="Q773" s="6"/>
      <c r="R773" s="12"/>
      <c r="S773" s="6"/>
      <c r="T773" s="9" t="s">
        <v>511</v>
      </c>
      <c r="U773" s="29" t="s">
        <v>2329</v>
      </c>
    </row>
    <row r="774" spans="1:21" s="7" customFormat="1" ht="15.75" customHeight="1">
      <c r="A774" s="6" t="s">
        <v>528</v>
      </c>
      <c r="B774" s="6" t="s">
        <v>524</v>
      </c>
      <c r="C774" s="33" t="s">
        <v>351</v>
      </c>
      <c r="D774" s="5">
        <v>353</v>
      </c>
      <c r="E774" s="31" t="s">
        <v>2307</v>
      </c>
      <c r="F774" s="12" t="s">
        <v>157</v>
      </c>
      <c r="G774" s="29" t="s">
        <v>266</v>
      </c>
      <c r="H774" s="6" t="s">
        <v>525</v>
      </c>
      <c r="I774" s="6" t="str">
        <f>IF("DT"=G774,TRIM(M774)&amp;". Type","")&amp;
IF(AND(ISBLANK(F774),"CC"=G774),IF(ISTEXT(J774),TRIM(J774)&amp;"_ ","")&amp;TRIM(K774)&amp;". "&amp;IF(ISTEXT(L774),TRIM(L774)&amp;"_ ","")&amp;TRIM(M774),"")&amp;
IF("SC"=G774,IF(ISTEXT(J774),TRIM(J774)&amp;"_ ","")&amp;TRIM(K774)&amp;". "&amp;IF(ISTEXT(L774),TRIM(L774)&amp;"_ ","")&amp;TRIM(M774)&amp;". "&amp;IF(ISTEXT(N774),TRIM(N774)&amp;"_ ","")&amp;TRIM(O774),"")&amp;
IF(OR(AND("CC"=G774,ISTEXT(F774)),"BIE"=G774),
 IF(ISTEXT(J774),TRIM(J774)&amp;"_ ","")&amp;TRIM(K774)&amp;". "&amp;
IF("ID"=F774,
"ID",
IF(ISTEXT(L774),TRIM(L774)&amp;"_ ","")&amp;TRIM(M774)&amp;". ")&amp;(
IF("B"=F774,IF(ISTEXT(N774),TRIM(N774)&amp;"_ ","")&amp;TRIM(O774),"")&amp;
IF("AS"=F774,IF(ISTEXT(P774),TRIM(P774)&amp;"_ ","")&amp;TRIM(Q774),"")&amp;
IF("RL"=F774,IF(ISTEXT(R774),TRIM(R774)&amp;"_ ","")&amp;TRIM(S774),"")
),
"")</f>
        <v>Invoice Line. Grouping Code. Text</v>
      </c>
      <c r="J774" s="12"/>
      <c r="K774" s="9" t="s">
        <v>1828</v>
      </c>
      <c r="L774" s="23"/>
      <c r="M774" s="6" t="s">
        <v>525</v>
      </c>
      <c r="N774" s="12"/>
      <c r="O774" s="6" t="s">
        <v>160</v>
      </c>
      <c r="P774" s="12"/>
      <c r="Q774" s="6"/>
      <c r="R774" s="12"/>
      <c r="S774" s="6"/>
      <c r="T774" s="9" t="s">
        <v>549</v>
      </c>
      <c r="U774" s="29" t="s">
        <v>2329</v>
      </c>
    </row>
    <row r="775" spans="1:21" s="7" customFormat="1" ht="15.75" customHeight="1">
      <c r="A775" s="33" t="s">
        <v>528</v>
      </c>
      <c r="B775" s="33" t="s">
        <v>484</v>
      </c>
      <c r="C775" s="33" t="s">
        <v>152</v>
      </c>
      <c r="D775" s="5">
        <v>354</v>
      </c>
      <c r="E775" s="31" t="s">
        <v>2307</v>
      </c>
      <c r="F775" s="14" t="s">
        <v>177</v>
      </c>
      <c r="G775" s="29" t="s">
        <v>266</v>
      </c>
      <c r="H775" s="6" t="s">
        <v>2829</v>
      </c>
      <c r="I775" s="6" t="str">
        <f>IF("DT"=G775,TRIM(M775)&amp;". Type","")&amp;
IF(AND(ISBLANK(F775),"CC"=G775),IF(ISTEXT(J775),TRIM(J775)&amp;"_ ","")&amp;TRIM(K775)&amp;". "&amp;IF(ISTEXT(L775),TRIM(L775)&amp;"_ ","")&amp;TRIM(M775),"")&amp;
IF("SC"=G775,IF(ISTEXT(J775),TRIM(J775)&amp;"_ ","")&amp;TRIM(K775)&amp;". "&amp;IF(ISTEXT(L775),TRIM(L775)&amp;"_ ","")&amp;TRIM(M775)&amp;". "&amp;IF(ISTEXT(N775),TRIM(N775)&amp;"_ ","")&amp;TRIM(O775),"")&amp;
IF(OR(AND("CC"=G775,ISTEXT(F775)),"BIE"=G775),
 IF(ISTEXT(J775),TRIM(J775)&amp;"_ ","")&amp;TRIM(K775)&amp;". "&amp;
IF("ID"=F775,
"ID",
IF(ISTEXT(L775),TRIM(L775)&amp;"_ ","")&amp;TRIM(M775)&amp;". ")&amp;(
IF("B"=F775,IF(ISTEXT(N775),TRIM(N775)&amp;"_ ","")&amp;TRIM(O775),"")&amp;
IF("AS"=F775,IF(ISTEXT(P775),TRIM(P775)&amp;"_ ","")&amp;TRIM(Q775),"")&amp;
IF("RL"=F775,IF(ISTEXT(R775),TRIM(R775)&amp;"_ ","")&amp;TRIM(S775),"")
),
"")</f>
        <v>Invoice Line. has a. Transaction Currency Tax_ List</v>
      </c>
      <c r="J775" s="8"/>
      <c r="K775" s="9" t="s">
        <v>1828</v>
      </c>
      <c r="L775" s="8"/>
      <c r="M775" s="6" t="s">
        <v>1838</v>
      </c>
      <c r="N775" s="8"/>
      <c r="O775" s="13"/>
      <c r="P775" s="8" t="s">
        <v>2756</v>
      </c>
      <c r="Q775" s="7" t="s">
        <v>1717</v>
      </c>
      <c r="R775" s="8"/>
      <c r="S775" s="13"/>
      <c r="T775" s="15" t="s">
        <v>2860</v>
      </c>
      <c r="U775" s="29" t="s">
        <v>2440</v>
      </c>
    </row>
    <row r="776" spans="1:21" s="7" customFormat="1" ht="15.75" customHeight="1">
      <c r="A776" s="6" t="s">
        <v>528</v>
      </c>
      <c r="B776" s="6" t="s">
        <v>550</v>
      </c>
      <c r="C776" s="33" t="s">
        <v>551</v>
      </c>
      <c r="D776" s="5">
        <v>355</v>
      </c>
      <c r="E776" s="31" t="s">
        <v>2307</v>
      </c>
      <c r="F776" s="8" t="s">
        <v>173</v>
      </c>
      <c r="G776" s="29" t="s">
        <v>266</v>
      </c>
      <c r="H776" s="6" t="s">
        <v>552</v>
      </c>
      <c r="I776" s="6" t="str">
        <f>IF("DT"=G776,TRIM(M776)&amp;". Type","")&amp;
IF(AND(ISBLANK(F776),"CC"=G776),IF(ISTEXT(J776),TRIM(J776)&amp;"_ ","")&amp;TRIM(K776)&amp;". "&amp;IF(ISTEXT(L776),TRIM(L776)&amp;"_ ","")&amp;TRIM(M776),"")&amp;
IF("SC"=G776,IF(ISTEXT(J776),TRIM(J776)&amp;"_ ","")&amp;TRIM(K776)&amp;". "&amp;IF(ISTEXT(L776),TRIM(L776)&amp;"_ ","")&amp;TRIM(M776)&amp;". "&amp;IF(ISTEXT(N776),TRIM(N776)&amp;"_ ","")&amp;TRIM(O776),"")&amp;
IF(OR(AND("CC"=G776,ISTEXT(F776)),"BIE"=G776),
 IF(ISTEXT(J776),TRIM(J776)&amp;"_ ","")&amp;TRIM(K776)&amp;". "&amp;
IF("ID"=F776,
"ID",
IF(ISTEXT(L776),TRIM(L776)&amp;"_ ","")&amp;TRIM(M776)&amp;". ")&amp;(
IF("B"=F776,IF(ISTEXT(N776),TRIM(N776)&amp;"_ ","")&amp;TRIM(O776),"")&amp;
IF("AS"=F776,IF(ISTEXT(P776),TRIM(P776)&amp;"_ ","")&amp;TRIM(Q776),"")&amp;
IF("RL"=F776,IF(ISTEXT(R776),TRIM(R776)&amp;"_ ","")&amp;TRIM(S776),"")
),
"")</f>
        <v>Invoice Line. Debit. Chart Of Accounts_ Accounting Account</v>
      </c>
      <c r="J776" s="12"/>
      <c r="K776" s="9" t="s">
        <v>1828</v>
      </c>
      <c r="L776" s="23"/>
      <c r="M776" s="6" t="s">
        <v>293</v>
      </c>
      <c r="N776" s="12"/>
      <c r="O776" s="6"/>
      <c r="P776" s="12"/>
      <c r="Q776" s="6"/>
      <c r="R776" s="12" t="s">
        <v>1988</v>
      </c>
      <c r="S776" s="7" t="s">
        <v>218</v>
      </c>
      <c r="T776" s="9" t="s">
        <v>2569</v>
      </c>
      <c r="U776" s="29" t="s">
        <v>2329</v>
      </c>
    </row>
    <row r="777" spans="1:21" s="7" customFormat="1" ht="15.75" customHeight="1">
      <c r="A777" s="6" t="s">
        <v>528</v>
      </c>
      <c r="B777" s="6" t="s">
        <v>553</v>
      </c>
      <c r="C777" s="33" t="s">
        <v>551</v>
      </c>
      <c r="D777" s="5">
        <v>356</v>
      </c>
      <c r="E777" s="31" t="s">
        <v>2307</v>
      </c>
      <c r="F777" s="8" t="s">
        <v>173</v>
      </c>
      <c r="G777" s="29" t="s">
        <v>266</v>
      </c>
      <c r="H777" s="6" t="s">
        <v>554</v>
      </c>
      <c r="I777" s="6" t="str">
        <f>IF("DT"=G777,TRIM(M777)&amp;". Type","")&amp;
IF(AND(ISBLANK(F777),"CC"=G777),IF(ISTEXT(J777),TRIM(J777)&amp;"_ ","")&amp;TRIM(K777)&amp;". "&amp;IF(ISTEXT(L777),TRIM(L777)&amp;"_ ","")&amp;TRIM(M777),"")&amp;
IF("SC"=G777,IF(ISTEXT(J777),TRIM(J777)&amp;"_ ","")&amp;TRIM(K777)&amp;". "&amp;IF(ISTEXT(L777),TRIM(L777)&amp;"_ ","")&amp;TRIM(M777)&amp;". "&amp;IF(ISTEXT(N777),TRIM(N777)&amp;"_ ","")&amp;TRIM(O777),"")&amp;
IF(OR(AND("CC"=G777,ISTEXT(F777)),"BIE"=G777),
 IF(ISTEXT(J777),TRIM(J777)&amp;"_ ","")&amp;TRIM(K777)&amp;". "&amp;
IF("ID"=F777,
"ID",
IF(ISTEXT(L777),TRIM(L777)&amp;"_ ","")&amp;TRIM(M777)&amp;". ")&amp;(
IF("B"=F777,IF(ISTEXT(N777),TRIM(N777)&amp;"_ ","")&amp;TRIM(O777),"")&amp;
IF("AS"=F777,IF(ISTEXT(P777),TRIM(P777)&amp;"_ ","")&amp;TRIM(Q777),"")&amp;
IF("RL"=F777,IF(ISTEXT(R777),TRIM(R777)&amp;"_ ","")&amp;TRIM(S777),"")
),
"")</f>
        <v>Invoice Line. Credit. Chart Of Accounts_ Accounting Account</v>
      </c>
      <c r="J777" s="12"/>
      <c r="K777" s="9" t="s">
        <v>1828</v>
      </c>
      <c r="L777" s="23"/>
      <c r="M777" s="6" t="s">
        <v>555</v>
      </c>
      <c r="N777" s="12"/>
      <c r="O777" s="6"/>
      <c r="P777" s="12"/>
      <c r="Q777" s="6"/>
      <c r="R777" s="12" t="s">
        <v>1988</v>
      </c>
      <c r="S777" s="7" t="s">
        <v>218</v>
      </c>
      <c r="T777" s="9" t="s">
        <v>2570</v>
      </c>
      <c r="U777" s="29" t="s">
        <v>2329</v>
      </c>
    </row>
    <row r="778" spans="1:21" s="7" customFormat="1" ht="15.75" customHeight="1">
      <c r="A778" s="6" t="s">
        <v>528</v>
      </c>
      <c r="B778" s="6" t="s">
        <v>437</v>
      </c>
      <c r="C778" s="33" t="s">
        <v>438</v>
      </c>
      <c r="D778" s="5">
        <v>357</v>
      </c>
      <c r="E778" s="31" t="s">
        <v>2307</v>
      </c>
      <c r="F778" s="12" t="s">
        <v>173</v>
      </c>
      <c r="G778" s="29" t="s">
        <v>266</v>
      </c>
      <c r="H778" s="6" t="s">
        <v>439</v>
      </c>
      <c r="I778" s="6" t="str">
        <f>IF("DT"=G778,TRIM(M778)&amp;". Type","")&amp;
IF(AND(ISBLANK(F778),"CC"=G778),IF(ISTEXT(J778),TRIM(J778)&amp;"_ ","")&amp;TRIM(K778)&amp;". "&amp;IF(ISTEXT(L778),TRIM(L778)&amp;"_ ","")&amp;TRIM(M778),"")&amp;
IF("SC"=G778,IF(ISTEXT(J778),TRIM(J778)&amp;"_ ","")&amp;TRIM(K778)&amp;". "&amp;IF(ISTEXT(L778),TRIM(L778)&amp;"_ ","")&amp;TRIM(M778)&amp;". "&amp;IF(ISTEXT(N778),TRIM(N778)&amp;"_ ","")&amp;TRIM(O778),"")&amp;
IF(OR(AND("CC"=G778,ISTEXT(F778)),"BIE"=G778),
 IF(ISTEXT(J778),TRIM(J778)&amp;"_ ","")&amp;TRIM(K778)&amp;". "&amp;
IF("ID"=F778,
"ID",
IF(ISTEXT(L778),TRIM(L778)&amp;"_ ","")&amp;TRIM(M778)&amp;". ")&amp;(
IF("B"=F778,IF(ISTEXT(N778),TRIM(N778)&amp;"_ ","")&amp;TRIM(O778),"")&amp;
IF("AS"=F778,IF(ISTEXT(P778),TRIM(P778)&amp;"_ ","")&amp;TRIM(Q778),"")&amp;
IF("RL"=F778,IF(ISTEXT(R778),TRIM(R778)&amp;"_ ","")&amp;TRIM(S778),"")
),
"")</f>
        <v>Invoice Line. X. Business Segment_ List</v>
      </c>
      <c r="J778" s="12"/>
      <c r="K778" s="9" t="s">
        <v>1828</v>
      </c>
      <c r="L778" s="23"/>
      <c r="M778" s="6" t="s">
        <v>440</v>
      </c>
      <c r="N778" s="12"/>
      <c r="O778" s="6"/>
      <c r="P778" s="12"/>
      <c r="Q778" s="6"/>
      <c r="R778" s="12" t="s">
        <v>685</v>
      </c>
      <c r="S778" s="6" t="s">
        <v>1717</v>
      </c>
      <c r="T778" s="9" t="s">
        <v>2257</v>
      </c>
      <c r="U778" s="29" t="s">
        <v>2329</v>
      </c>
    </row>
    <row r="779" spans="1:21" s="7" customFormat="1" ht="15.75" customHeight="1">
      <c r="A779" s="6" t="s">
        <v>683</v>
      </c>
      <c r="B779" s="6" t="s">
        <v>684</v>
      </c>
      <c r="C779" s="33"/>
      <c r="D779" s="5">
        <v>358</v>
      </c>
      <c r="E779" s="31" t="s">
        <v>2301</v>
      </c>
      <c r="F779" s="12" t="s">
        <v>149</v>
      </c>
      <c r="G779" s="29" t="s">
        <v>266</v>
      </c>
      <c r="H779" s="6" t="s">
        <v>685</v>
      </c>
      <c r="I779" s="6" t="str">
        <f>IF("DT"=G779,TRIM(M779)&amp;". Type","")&amp;
IF(AND(ISBLANK(F779),"CC"=G779),IF(ISTEXT(J779),TRIM(J779)&amp;"_ ","")&amp;TRIM(K779)&amp;". "&amp;IF(ISTEXT(L779),TRIM(L779)&amp;"_ ","")&amp;TRIM(M779),"")&amp;
IF("SC"=G779,IF(ISTEXT(J779),TRIM(J779)&amp;"_ ","")&amp;TRIM(K779)&amp;". "&amp;IF(ISTEXT(L779),TRIM(L779)&amp;"_ ","")&amp;TRIM(M779)&amp;". "&amp;IF(ISTEXT(N779),TRIM(N779)&amp;"_ ","")&amp;TRIM(O779),"")&amp;
IF(OR(AND("CC"=G779,ISTEXT(F779)),"BIE"=G779),
 IF(ISTEXT(J779),TRIM(J779)&amp;"_ ","")&amp;TRIM(K779)&amp;". "&amp;
IF("ID"=F779,
"ID",
IF(ISTEXT(L779),TRIM(L779)&amp;"_ ","")&amp;TRIM(M779)&amp;". ")&amp;(
IF("B"=F779,IF(ISTEXT(N779),TRIM(N779)&amp;"_ ","")&amp;TRIM(O779),"")&amp;
IF("AS"=F779,IF(ISTEXT(P779),TRIM(P779)&amp;"_ ","")&amp;TRIM(Q779),"")&amp;
IF("RL"=F779,IF(ISTEXT(R779),TRIM(R779)&amp;"_ ","")&amp;TRIM(S779),"")
),
"")</f>
        <v xml:space="preserve">Business Segment_ List. Detail. </v>
      </c>
      <c r="J779" s="12" t="s">
        <v>1897</v>
      </c>
      <c r="K779" s="7" t="s">
        <v>1738</v>
      </c>
      <c r="L779" s="23"/>
      <c r="M779" s="6" t="s">
        <v>268</v>
      </c>
      <c r="N779" s="12"/>
      <c r="O779" s="6"/>
      <c r="P779" s="12"/>
      <c r="Q779" s="6"/>
      <c r="R779" s="12"/>
      <c r="S779" s="6"/>
      <c r="T779" s="26" t="s">
        <v>2761</v>
      </c>
      <c r="U779" s="29"/>
    </row>
    <row r="780" spans="1:21" s="7" customFormat="1" ht="15.75" customHeight="1">
      <c r="A780" s="6"/>
      <c r="B780" s="6"/>
      <c r="C780" s="33"/>
      <c r="D780" s="5">
        <v>359</v>
      </c>
      <c r="E780" s="31" t="s">
        <v>2301</v>
      </c>
      <c r="F780" s="12" t="s">
        <v>2318</v>
      </c>
      <c r="G780" s="29" t="s">
        <v>266</v>
      </c>
      <c r="H780" s="6" t="s">
        <v>2319</v>
      </c>
      <c r="I780" s="6" t="str">
        <f>IF("DT"=G780,TRIM(M780)&amp;". Type","")&amp;
IF(AND(ISBLANK(F780),"CC"=G780),IF(ISTEXT(J780),TRIM(J780)&amp;"_ ","")&amp;TRIM(K780)&amp;". "&amp;IF(ISTEXT(L780),TRIM(L780)&amp;"_ ","")&amp;TRIM(M780),"")&amp;
IF("SC"=G780,IF(ISTEXT(J780),TRIM(J780)&amp;"_ ","")&amp;TRIM(K780)&amp;". "&amp;IF(ISTEXT(L780),TRIM(L780)&amp;"_ ","")&amp;TRIM(M780)&amp;". "&amp;IF(ISTEXT(N780),TRIM(N780)&amp;"_ ","")&amp;TRIM(O780),"")&amp;
IF(OR(AND("CC"=G780,ISTEXT(F780)),"BIE"=G780),
 IF(ISTEXT(J780),TRIM(J780)&amp;"_ ","")&amp;TRIM(K780)&amp;". "&amp;
IF("ID"=F780,
"ID",
IF(ISTEXT(L780),TRIM(L780)&amp;"_ ","")&amp;TRIM(M780)&amp;". ")&amp;(
IF("B"=F780,IF(ISTEXT(N780),TRIM(N780)&amp;"_ ","")&amp;TRIM(O780),"")&amp;
IF("AS"=F780,IF(ISTEXT(P780),TRIM(P780)&amp;"_ ","")&amp;TRIM(Q780),"")&amp;
IF("RL"=F780,IF(ISTEXT(R780),TRIM(R780)&amp;"_ ","")&amp;TRIM(S780),"")
),
"")</f>
        <v>Business Segment_ List. Parent. Business Segment_ List</v>
      </c>
      <c r="J780" s="12" t="s">
        <v>1897</v>
      </c>
      <c r="K780" s="7" t="s">
        <v>1738</v>
      </c>
      <c r="L780" s="23"/>
      <c r="M780" s="6" t="s">
        <v>2320</v>
      </c>
      <c r="N780" s="12"/>
      <c r="O780" s="6"/>
      <c r="P780" s="12"/>
      <c r="Q780" s="6"/>
      <c r="R780" s="12" t="s">
        <v>1897</v>
      </c>
      <c r="S780" s="6" t="s">
        <v>1717</v>
      </c>
      <c r="T780" s="9" t="s">
        <v>2322</v>
      </c>
      <c r="U780" s="29" t="s">
        <v>2329</v>
      </c>
    </row>
    <row r="781" spans="1:21" s="7" customFormat="1" ht="15.75" customHeight="1">
      <c r="A781" s="6" t="s">
        <v>683</v>
      </c>
      <c r="B781" s="6" t="s">
        <v>686</v>
      </c>
      <c r="C781" s="33" t="s">
        <v>299</v>
      </c>
      <c r="D781" s="5">
        <v>360</v>
      </c>
      <c r="E781" s="31" t="s">
        <v>2301</v>
      </c>
      <c r="F781" s="12" t="s">
        <v>153</v>
      </c>
      <c r="G781" s="29" t="s">
        <v>266</v>
      </c>
      <c r="H781" s="6" t="s">
        <v>2314</v>
      </c>
      <c r="I781" s="6" t="str">
        <f>IF("DT"=G781,TRIM(M781)&amp;". Type","")&amp;
IF(AND(ISBLANK(F781),"CC"=G781),IF(ISTEXT(J781),TRIM(J781)&amp;"_ ","")&amp;TRIM(K781)&amp;". "&amp;IF(ISTEXT(L781),TRIM(L781)&amp;"_ ","")&amp;TRIM(M781),"")&amp;
IF("SC"=G781,IF(ISTEXT(J781),TRIM(J781)&amp;"_ ","")&amp;TRIM(K781)&amp;". "&amp;IF(ISTEXT(L781),TRIM(L781)&amp;"_ ","")&amp;TRIM(M781)&amp;". "&amp;IF(ISTEXT(N781),TRIM(N781)&amp;"_ ","")&amp;TRIM(O781),"")&amp;
IF(OR(AND("CC"=G781,ISTEXT(F781)),"BIE"=G781),
 IF(ISTEXT(J781),TRIM(J781)&amp;"_ ","")&amp;TRIM(K781)&amp;". "&amp;
IF("ID"=F781,
"ID",
IF(ISTEXT(L781),TRIM(L781)&amp;"_ ","")&amp;TRIM(M781)&amp;". ")&amp;(
IF("B"=F781,IF(ISTEXT(N781),TRIM(N781)&amp;"_ ","")&amp;TRIM(O781),"")&amp;
IF("AS"=F781,IF(ISTEXT(P781),TRIM(P781)&amp;"_ ","")&amp;TRIM(Q781),"")&amp;
IF("RL"=F781,IF(ISTEXT(R781),TRIM(R781)&amp;"_ ","")&amp;TRIM(S781),"")
),
"")</f>
        <v>Business Segment_ List. ID</v>
      </c>
      <c r="J781" s="12" t="s">
        <v>1897</v>
      </c>
      <c r="K781" s="7" t="s">
        <v>1738</v>
      </c>
      <c r="L781" s="23"/>
      <c r="M781" s="6" t="s">
        <v>342</v>
      </c>
      <c r="N781" s="12"/>
      <c r="O781" s="6" t="s">
        <v>155</v>
      </c>
      <c r="P781" s="12"/>
      <c r="Q781" s="6"/>
      <c r="R781" s="12"/>
      <c r="S781" s="6"/>
      <c r="T781" s="9" t="s">
        <v>2321</v>
      </c>
      <c r="U781" s="29" t="s">
        <v>2333</v>
      </c>
    </row>
    <row r="782" spans="1:21" s="7" customFormat="1" ht="15.75" customHeight="1">
      <c r="A782" s="6" t="s">
        <v>683</v>
      </c>
      <c r="B782" s="6" t="s">
        <v>686</v>
      </c>
      <c r="C782" s="33" t="s">
        <v>299</v>
      </c>
      <c r="D782" s="5">
        <v>361</v>
      </c>
      <c r="E782" s="31" t="s">
        <v>2301</v>
      </c>
      <c r="F782" s="12" t="s">
        <v>2313</v>
      </c>
      <c r="G782" s="29" t="s">
        <v>266</v>
      </c>
      <c r="H782" s="6" t="s">
        <v>687</v>
      </c>
      <c r="I782" s="6" t="str">
        <f>IF("DT"=G782,TRIM(M782)&amp;". Type","")&amp;
IF(AND(ISBLANK(F782),"CC"=G782),IF(ISTEXT(J782),TRIM(J782)&amp;"_ ","")&amp;TRIM(K782)&amp;". "&amp;IF(ISTEXT(L782),TRIM(L782)&amp;"_ ","")&amp;TRIM(M782),"")&amp;
IF("SC"=G782,IF(ISTEXT(J782),TRIM(J782)&amp;"_ ","")&amp;TRIM(K782)&amp;". "&amp;IF(ISTEXT(L782),TRIM(L782)&amp;"_ ","")&amp;TRIM(M782)&amp;". "&amp;IF(ISTEXT(N782),TRIM(N782)&amp;"_ ","")&amp;TRIM(O782),"")&amp;
IF(OR(AND("CC"=G782,ISTEXT(F782)),"BIE"=G782),
 IF(ISTEXT(J782),TRIM(J782)&amp;"_ ","")&amp;TRIM(K782)&amp;". "&amp;
IF("ID"=F782,
"ID",
IF(ISTEXT(L782),TRIM(L782)&amp;"_ ","")&amp;TRIM(M782)&amp;". ")&amp;(
IF("B"=F782,IF(ISTEXT(N782),TRIM(N782)&amp;"_ ","")&amp;TRIM(O782),"")&amp;
IF("AS"=F782,IF(ISTEXT(P782),TRIM(P782)&amp;"_ ","")&amp;TRIM(Q782),"")&amp;
IF("RL"=F782,IF(ISTEXT(R782),TRIM(R782)&amp;"_ ","")&amp;TRIM(S782),"")
),
"")</f>
        <v>Business Segment_ List. Business Segment Code. Code</v>
      </c>
      <c r="J782" s="12" t="s">
        <v>1897</v>
      </c>
      <c r="K782" s="7" t="s">
        <v>1717</v>
      </c>
      <c r="L782" s="23"/>
      <c r="M782" s="6" t="s">
        <v>2315</v>
      </c>
      <c r="N782" s="12"/>
      <c r="O782" s="6" t="s">
        <v>2316</v>
      </c>
      <c r="P782" s="12"/>
      <c r="Q782" s="6"/>
      <c r="R782" s="12"/>
      <c r="S782" s="6"/>
      <c r="T782" s="9" t="s">
        <v>688</v>
      </c>
      <c r="U782" s="29" t="s">
        <v>2329</v>
      </c>
    </row>
    <row r="783" spans="1:21" s="7" customFormat="1" ht="15.75" customHeight="1">
      <c r="A783" s="6" t="s">
        <v>683</v>
      </c>
      <c r="B783" s="6" t="s">
        <v>689</v>
      </c>
      <c r="C783" s="33" t="s">
        <v>690</v>
      </c>
      <c r="D783" s="5">
        <v>362</v>
      </c>
      <c r="E783" s="31" t="s">
        <v>2301</v>
      </c>
      <c r="F783" s="8" t="s">
        <v>157</v>
      </c>
      <c r="G783" s="29" t="s">
        <v>266</v>
      </c>
      <c r="H783" s="6" t="s">
        <v>691</v>
      </c>
      <c r="I783" s="6" t="str">
        <f>IF("DT"=G783,TRIM(M783)&amp;". Type","")&amp;
IF(AND(ISBLANK(F783),"CC"=G783),IF(ISTEXT(J783),TRIM(J783)&amp;"_ ","")&amp;TRIM(K783)&amp;". "&amp;IF(ISTEXT(L783),TRIM(L783)&amp;"_ ","")&amp;TRIM(M783),"")&amp;
IF("SC"=G783,IF(ISTEXT(J783),TRIM(J783)&amp;"_ ","")&amp;TRIM(K783)&amp;". "&amp;IF(ISTEXT(L783),TRIM(L783)&amp;"_ ","")&amp;TRIM(M783)&amp;". "&amp;IF(ISTEXT(N783),TRIM(N783)&amp;"_ ","")&amp;TRIM(O783),"")&amp;
IF(OR(AND("CC"=G783,ISTEXT(F783)),"BIE"=G783),
 IF(ISTEXT(J783),TRIM(J783)&amp;"_ ","")&amp;TRIM(K783)&amp;". "&amp;
IF("ID"=F783,
"ID",
IF(ISTEXT(L783),TRIM(L783)&amp;"_ ","")&amp;TRIM(M783)&amp;". ")&amp;(
IF("B"=F783,IF(ISTEXT(N783),TRIM(N783)&amp;"_ ","")&amp;TRIM(O783),"")&amp;
IF("AS"=F783,IF(ISTEXT(P783),TRIM(P783)&amp;"_ ","")&amp;TRIM(Q783),"")&amp;
IF("RL"=F783,IF(ISTEXT(R783),TRIM(R783)&amp;"_ ","")&amp;TRIM(S783),"")
),
"")</f>
        <v>Business Segment_ List. Business Segment Name. Name</v>
      </c>
      <c r="J783" s="12" t="s">
        <v>1897</v>
      </c>
      <c r="K783" s="7" t="s">
        <v>1738</v>
      </c>
      <c r="L783" s="23"/>
      <c r="M783" s="6" t="s">
        <v>691</v>
      </c>
      <c r="N783" s="12"/>
      <c r="O783" s="6" t="s">
        <v>213</v>
      </c>
      <c r="P783" s="12"/>
      <c r="Q783" s="6"/>
      <c r="R783" s="12"/>
      <c r="S783" s="6"/>
      <c r="T783" s="9" t="s">
        <v>692</v>
      </c>
      <c r="U783" s="29" t="s">
        <v>2329</v>
      </c>
    </row>
    <row r="784" spans="1:21" s="7" customFormat="1" ht="15.75" customHeight="1">
      <c r="A784" s="6" t="s">
        <v>683</v>
      </c>
      <c r="B784" s="6" t="s">
        <v>693</v>
      </c>
      <c r="C784" s="33" t="s">
        <v>694</v>
      </c>
      <c r="D784" s="5">
        <v>363</v>
      </c>
      <c r="E784" s="31" t="s">
        <v>2301</v>
      </c>
      <c r="F784" s="8" t="s">
        <v>157</v>
      </c>
      <c r="G784" s="29" t="s">
        <v>266</v>
      </c>
      <c r="H784" s="6" t="s">
        <v>695</v>
      </c>
      <c r="I784" s="6" t="str">
        <f>IF("DT"=G784,TRIM(M784)&amp;". Type","")&amp;
IF(AND(ISBLANK(F784),"CC"=G784),IF(ISTEXT(J784),TRIM(J784)&amp;"_ ","")&amp;TRIM(K784)&amp;". "&amp;IF(ISTEXT(L784),TRIM(L784)&amp;"_ ","")&amp;TRIM(M784),"")&amp;
IF("SC"=G784,IF(ISTEXT(J784),TRIM(J784)&amp;"_ ","")&amp;TRIM(K784)&amp;". "&amp;IF(ISTEXT(L784),TRIM(L784)&amp;"_ ","")&amp;TRIM(M784)&amp;". "&amp;IF(ISTEXT(N784),TRIM(N784)&amp;"_ ","")&amp;TRIM(O784),"")&amp;
IF(OR(AND("CC"=G784,ISTEXT(F784)),"BIE"=G784),
 IF(ISTEXT(J784),TRIM(J784)&amp;"_ ","")&amp;TRIM(K784)&amp;". "&amp;
IF("ID"=F784,
"ID",
IF(ISTEXT(L784),TRIM(L784)&amp;"_ ","")&amp;TRIM(M784)&amp;". ")&amp;(
IF("B"=F784,IF(ISTEXT(N784),TRIM(N784)&amp;"_ ","")&amp;TRIM(O784),"")&amp;
IF("AS"=F784,IF(ISTEXT(P784),TRIM(P784)&amp;"_ ","")&amp;TRIM(Q784),"")&amp;
IF("RL"=F784,IF(ISTEXT(R784),TRIM(R784)&amp;"_ ","")&amp;TRIM(S784),"")
),
"")</f>
        <v>Business Segment_ List. Segment Reference Level. Code</v>
      </c>
      <c r="J784" s="12" t="s">
        <v>1897</v>
      </c>
      <c r="K784" s="7" t="s">
        <v>1738</v>
      </c>
      <c r="L784" s="23"/>
      <c r="M784" s="6" t="s">
        <v>696</v>
      </c>
      <c r="N784" s="12"/>
      <c r="O784" s="6" t="s">
        <v>100</v>
      </c>
      <c r="P784" s="12"/>
      <c r="Q784" s="6"/>
      <c r="R784" s="12"/>
      <c r="S784" s="6"/>
      <c r="T784" s="9" t="s">
        <v>697</v>
      </c>
      <c r="U784" s="29" t="s">
        <v>2329</v>
      </c>
    </row>
    <row r="785" spans="1:21" s="7" customFormat="1" ht="15.75" customHeight="1">
      <c r="A785" s="6" t="s">
        <v>683</v>
      </c>
      <c r="B785" s="6" t="s">
        <v>698</v>
      </c>
      <c r="C785" s="33" t="s">
        <v>699</v>
      </c>
      <c r="D785" s="5">
        <v>364</v>
      </c>
      <c r="E785" s="31" t="s">
        <v>2301</v>
      </c>
      <c r="F785" s="8" t="s">
        <v>157</v>
      </c>
      <c r="G785" s="29" t="s">
        <v>266</v>
      </c>
      <c r="H785" s="6" t="s">
        <v>503</v>
      </c>
      <c r="I785" s="6" t="str">
        <f>IF("DT"=G785,TRIM(M785)&amp;". Type","")&amp;
IF(AND(ISBLANK(F785),"CC"=G785),IF(ISTEXT(J785),TRIM(J785)&amp;"_ ","")&amp;TRIM(K785)&amp;". "&amp;IF(ISTEXT(L785),TRIM(L785)&amp;"_ ","")&amp;TRIM(M785),"")&amp;
IF("SC"=G785,IF(ISTEXT(J785),TRIM(J785)&amp;"_ ","")&amp;TRIM(K785)&amp;". "&amp;IF(ISTEXT(L785),TRIM(L785)&amp;"_ ","")&amp;TRIM(M785)&amp;". "&amp;IF(ISTEXT(N785),TRIM(N785)&amp;"_ ","")&amp;TRIM(O785),"")&amp;
IF(OR(AND("CC"=G785,ISTEXT(F785)),"BIE"=G785),
 IF(ISTEXT(J785),TRIM(J785)&amp;"_ ","")&amp;TRIM(K785)&amp;". "&amp;
IF("ID"=F785,
"ID",
IF(ISTEXT(L785),TRIM(L785)&amp;"_ ","")&amp;TRIM(M785)&amp;". ")&amp;(
IF("B"=F785,IF(ISTEXT(N785),TRIM(N785)&amp;"_ ","")&amp;TRIM(O785),"")&amp;
IF("AS"=F785,IF(ISTEXT(P785),TRIM(P785)&amp;"_ ","")&amp;TRIM(Q785),"")&amp;
IF("RL"=F785,IF(ISTEXT(R785),TRIM(R785)&amp;"_ ","")&amp;TRIM(S785),"")
),
"")</f>
        <v>Business Segment_ List. Type Name. Name</v>
      </c>
      <c r="J785" s="12" t="s">
        <v>1897</v>
      </c>
      <c r="K785" s="7" t="s">
        <v>1738</v>
      </c>
      <c r="L785" s="23"/>
      <c r="M785" s="6" t="s">
        <v>503</v>
      </c>
      <c r="N785" s="12"/>
      <c r="O785" s="6" t="s">
        <v>213</v>
      </c>
      <c r="P785" s="12"/>
      <c r="Q785" s="6"/>
      <c r="R785" s="12"/>
      <c r="S785" s="6"/>
      <c r="T785" s="9" t="s">
        <v>1898</v>
      </c>
      <c r="U785" s="29" t="s">
        <v>2329</v>
      </c>
    </row>
    <row r="786" spans="1:21" s="7" customFormat="1" ht="15.75" customHeight="1">
      <c r="A786" s="6" t="s">
        <v>700</v>
      </c>
      <c r="B786" s="6" t="s">
        <v>701</v>
      </c>
      <c r="C786" s="33"/>
      <c r="D786" s="5">
        <v>365</v>
      </c>
      <c r="E786" s="31" t="s">
        <v>2301</v>
      </c>
      <c r="F786" s="12" t="s">
        <v>149</v>
      </c>
      <c r="G786" s="29" t="s">
        <v>266</v>
      </c>
      <c r="H786" s="6" t="s">
        <v>1899</v>
      </c>
      <c r="I786" s="6" t="str">
        <f>IF("DT"=G786,TRIM(M786)&amp;". Type","")&amp;
IF(AND(ISBLANK(F786),"CC"=G786),IF(ISTEXT(J786),TRIM(J786)&amp;"_ ","")&amp;TRIM(K786)&amp;". "&amp;IF(ISTEXT(L786),TRIM(L786)&amp;"_ ","")&amp;TRIM(M786),"")&amp;
IF("SC"=G786,IF(ISTEXT(J786),TRIM(J786)&amp;"_ ","")&amp;TRIM(K786)&amp;". "&amp;IF(ISTEXT(L786),TRIM(L786)&amp;"_ ","")&amp;TRIM(M786)&amp;". "&amp;IF(ISTEXT(N786),TRIM(N786)&amp;"_ ","")&amp;TRIM(O786),"")&amp;
IF(OR(AND("CC"=G786,ISTEXT(F786)),"BIE"=G786),
 IF(ISTEXT(J786),TRIM(J786)&amp;"_ ","")&amp;TRIM(K786)&amp;". "&amp;
IF("ID"=F786,
"ID",
IF(ISTEXT(L786),TRIM(L786)&amp;"_ ","")&amp;TRIM(M786)&amp;". ")&amp;(
IF("B"=F786,IF(ISTEXT(N786),TRIM(N786)&amp;"_ ","")&amp;TRIM(O786),"")&amp;
IF("AS"=F786,IF(ISTEXT(P786),TRIM(P786)&amp;"_ ","")&amp;TRIM(Q786),"")&amp;
IF("RL"=F786,IF(ISTEXT(R786),TRIM(R786)&amp;"_ ","")&amp;TRIM(S786),"")
),
"")</f>
        <v xml:space="preserve">Business Segment Hierarchy_ List. Detail. </v>
      </c>
      <c r="J786" s="12" t="s">
        <v>1899</v>
      </c>
      <c r="K786" s="7" t="s">
        <v>1738</v>
      </c>
      <c r="L786" s="23"/>
      <c r="M786" s="6" t="s">
        <v>268</v>
      </c>
      <c r="N786" s="12"/>
      <c r="O786" s="6"/>
      <c r="P786" s="12"/>
      <c r="Q786" s="6"/>
      <c r="R786" s="12"/>
      <c r="S786" s="6"/>
      <c r="T786" s="9" t="s">
        <v>2762</v>
      </c>
      <c r="U786" s="29"/>
    </row>
    <row r="787" spans="1:21" s="7" customFormat="1" ht="15.75" customHeight="1">
      <c r="A787" s="6" t="s">
        <v>700</v>
      </c>
      <c r="B787" s="6" t="s">
        <v>702</v>
      </c>
      <c r="C787" s="33" t="s">
        <v>299</v>
      </c>
      <c r="D787" s="5">
        <v>366</v>
      </c>
      <c r="E787" s="31" t="s">
        <v>2301</v>
      </c>
      <c r="F787" s="12" t="s">
        <v>173</v>
      </c>
      <c r="G787" s="29" t="s">
        <v>266</v>
      </c>
      <c r="H787" s="6" t="s">
        <v>340</v>
      </c>
      <c r="I787" s="6" t="str">
        <f>IF("DT"=G787,TRIM(M787)&amp;". Type","")&amp;
IF(AND(ISBLANK(F787),"CC"=G787),IF(ISTEXT(J787),TRIM(J787)&amp;"_ ","")&amp;TRIM(K787)&amp;". "&amp;IF(ISTEXT(L787),TRIM(L787)&amp;"_ ","")&amp;TRIM(M787),"")&amp;
IF("SC"=G787,IF(ISTEXT(J787),TRIM(J787)&amp;"_ ","")&amp;TRIM(K787)&amp;". "&amp;IF(ISTEXT(L787),TRIM(L787)&amp;"_ ","")&amp;TRIM(M787)&amp;". "&amp;IF(ISTEXT(N787),TRIM(N787)&amp;"_ ","")&amp;TRIM(O787),"")&amp;
IF(OR(AND("CC"=G787,ISTEXT(F787)),"BIE"=G787),
 IF(ISTEXT(J787),TRIM(J787)&amp;"_ ","")&amp;TRIM(K787)&amp;". "&amp;
IF("ID"=F787,
"ID",
IF(ISTEXT(L787),TRIM(L787)&amp;"_ ","")&amp;TRIM(M787)&amp;". ")&amp;(
IF("B"=F787,IF(ISTEXT(N787),TRIM(N787)&amp;"_ ","")&amp;TRIM(O787),"")&amp;
IF("AS"=F787,IF(ISTEXT(P787),TRIM(P787)&amp;"_ ","")&amp;TRIM(Q787),"")&amp;
IF("RL"=F787,IF(ISTEXT(R787),TRIM(R787)&amp;"_ ","")&amp;TRIM(S787),"")
),
"")</f>
        <v>Business Segment Hierarchy_ List. Parent. Business Segment_ List</v>
      </c>
      <c r="J787" s="12" t="s">
        <v>1899</v>
      </c>
      <c r="K787" s="7" t="s">
        <v>1738</v>
      </c>
      <c r="L787" s="23"/>
      <c r="M787" s="6" t="s">
        <v>341</v>
      </c>
      <c r="N787" s="12"/>
      <c r="O787" s="6"/>
      <c r="P787" s="12"/>
      <c r="Q787" s="6"/>
      <c r="R787" s="12" t="s">
        <v>685</v>
      </c>
      <c r="S787" s="9" t="s">
        <v>1717</v>
      </c>
      <c r="T787" s="9" t="s">
        <v>2571</v>
      </c>
      <c r="U787" s="29" t="s">
        <v>2333</v>
      </c>
    </row>
    <row r="788" spans="1:21" s="7" customFormat="1" ht="15.75" customHeight="1">
      <c r="A788" s="6" t="s">
        <v>700</v>
      </c>
      <c r="B788" s="6" t="s">
        <v>703</v>
      </c>
      <c r="C788" s="33" t="s">
        <v>299</v>
      </c>
      <c r="D788" s="5">
        <v>367</v>
      </c>
      <c r="E788" s="31" t="s">
        <v>2301</v>
      </c>
      <c r="F788" s="12" t="s">
        <v>173</v>
      </c>
      <c r="G788" s="29" t="s">
        <v>266</v>
      </c>
      <c r="H788" s="6" t="s">
        <v>704</v>
      </c>
      <c r="I788" s="6" t="str">
        <f>IF("DT"=G788,TRIM(M788)&amp;". Type","")&amp;
IF(AND(ISBLANK(F788),"CC"=G788),IF(ISTEXT(J788),TRIM(J788)&amp;"_ ","")&amp;TRIM(K788)&amp;". "&amp;IF(ISTEXT(L788),TRIM(L788)&amp;"_ ","")&amp;TRIM(M788),"")&amp;
IF("SC"=G788,IF(ISTEXT(J788),TRIM(J788)&amp;"_ ","")&amp;TRIM(K788)&amp;". "&amp;IF(ISTEXT(L788),TRIM(L788)&amp;"_ ","")&amp;TRIM(M788)&amp;". "&amp;IF(ISTEXT(N788),TRIM(N788)&amp;"_ ","")&amp;TRIM(O788),"")&amp;
IF(OR(AND("CC"=G788,ISTEXT(F788)),"BIE"=G788),
 IF(ISTEXT(J788),TRIM(J788)&amp;"_ ","")&amp;TRIM(K788)&amp;". "&amp;
IF("ID"=F788,
"ID",
IF(ISTEXT(L788),TRIM(L788)&amp;"_ ","")&amp;TRIM(M788)&amp;". ")&amp;(
IF("B"=F788,IF(ISTEXT(N788),TRIM(N788)&amp;"_ ","")&amp;TRIM(O788),"")&amp;
IF("AS"=F788,IF(ISTEXT(P788),TRIM(P788)&amp;"_ ","")&amp;TRIM(Q788),"")&amp;
IF("RL"=F788,IF(ISTEXT(R788),TRIM(R788)&amp;"_ ","")&amp;TRIM(S788),"")
),
"")</f>
        <v>Business Segment Hierarchy_ List. Child. Business Segment_ List</v>
      </c>
      <c r="J788" s="12" t="s">
        <v>1899</v>
      </c>
      <c r="K788" s="7" t="s">
        <v>1738</v>
      </c>
      <c r="L788" s="23"/>
      <c r="M788" s="6" t="s">
        <v>705</v>
      </c>
      <c r="N788" s="12"/>
      <c r="O788" s="6"/>
      <c r="P788" s="12"/>
      <c r="Q788" s="6"/>
      <c r="R788" s="12" t="s">
        <v>685</v>
      </c>
      <c r="S788" s="9" t="s">
        <v>1717</v>
      </c>
      <c r="T788" s="9" t="s">
        <v>2572</v>
      </c>
      <c r="U788" s="29" t="s">
        <v>2333</v>
      </c>
    </row>
    <row r="789" spans="1:21" s="7" customFormat="1" ht="15.75" customHeight="1">
      <c r="A789" s="6" t="s">
        <v>830</v>
      </c>
      <c r="B789" s="6" t="s">
        <v>630</v>
      </c>
      <c r="C789" s="33"/>
      <c r="D789" s="5">
        <v>368</v>
      </c>
      <c r="E789" s="31" t="s">
        <v>2301</v>
      </c>
      <c r="F789" s="12" t="s">
        <v>149</v>
      </c>
      <c r="G789" s="29" t="s">
        <v>266</v>
      </c>
      <c r="H789" s="6" t="s">
        <v>245</v>
      </c>
      <c r="I789" s="6" t="str">
        <f>IF("DT"=G789,TRIM(M789)&amp;". Type","")&amp;
IF(AND(ISBLANK(F789),"CC"=G789),IF(ISTEXT(J789),TRIM(J789)&amp;"_ ","")&amp;TRIM(K789)&amp;". "&amp;IF(ISTEXT(L789),TRIM(L789)&amp;"_ ","")&amp;TRIM(M789),"")&amp;
IF("SC"=G789,IF(ISTEXT(J789),TRIM(J789)&amp;"_ ","")&amp;TRIM(K789)&amp;". "&amp;IF(ISTEXT(L789),TRIM(L789)&amp;"_ ","")&amp;TRIM(M789)&amp;". "&amp;IF(ISTEXT(N789),TRIM(N789)&amp;"_ ","")&amp;TRIM(O789),"")&amp;
IF(OR(AND("CC"=G789,ISTEXT(F789)),"BIE"=G789),
 IF(ISTEXT(J789),TRIM(J789)&amp;"_ ","")&amp;TRIM(K789)&amp;". "&amp;
IF("ID"=F789,
"ID",
IF(ISTEXT(L789),TRIM(L789)&amp;"_ ","")&amp;TRIM(M789)&amp;". ")&amp;(
IF("B"=F789,IF(ISTEXT(N789),TRIM(N789)&amp;"_ ","")&amp;TRIM(O789),"")&amp;
IF("AS"=F789,IF(ISTEXT(P789),TRIM(P789)&amp;"_ ","")&amp;TRIM(Q789),"")&amp;
IF("RL"=F789,IF(ISTEXT(R789),TRIM(R789)&amp;"_ ","")&amp;TRIM(S789),"")
),
"")</f>
        <v xml:space="preserve">Employee_ Person. Detail. </v>
      </c>
      <c r="J789" s="12" t="s">
        <v>1903</v>
      </c>
      <c r="K789" s="9" t="s">
        <v>1711</v>
      </c>
      <c r="L789" s="23"/>
      <c r="M789" s="6" t="s">
        <v>268</v>
      </c>
      <c r="N789" s="12"/>
      <c r="O789" s="6"/>
      <c r="P789" s="12"/>
      <c r="Q789" s="6"/>
      <c r="R789" s="12"/>
      <c r="S789" s="6"/>
      <c r="T789" s="9" t="s">
        <v>2197</v>
      </c>
      <c r="U789" s="29"/>
    </row>
    <row r="790" spans="1:21" s="7" customFormat="1" ht="15.75" customHeight="1">
      <c r="A790" s="6" t="s">
        <v>830</v>
      </c>
      <c r="B790" s="6" t="s">
        <v>831</v>
      </c>
      <c r="C790" s="33" t="s">
        <v>389</v>
      </c>
      <c r="D790" s="5">
        <v>369</v>
      </c>
      <c r="E790" s="31" t="s">
        <v>2301</v>
      </c>
      <c r="F790" s="8" t="s">
        <v>153</v>
      </c>
      <c r="G790" s="29" t="s">
        <v>266</v>
      </c>
      <c r="H790" s="6" t="s">
        <v>246</v>
      </c>
      <c r="I790" s="6" t="str">
        <f>IF("DT"=G790,TRIM(M790)&amp;". Type","")&amp;
IF(AND(ISBLANK(F790),"CC"=G790),IF(ISTEXT(J790),TRIM(J790)&amp;"_ ","")&amp;TRIM(K790)&amp;". "&amp;IF(ISTEXT(L790),TRIM(L790)&amp;"_ ","")&amp;TRIM(M790),"")&amp;
IF("SC"=G790,IF(ISTEXT(J790),TRIM(J790)&amp;"_ ","")&amp;TRIM(K790)&amp;". "&amp;IF(ISTEXT(L790),TRIM(L790)&amp;"_ ","")&amp;TRIM(M790)&amp;". "&amp;IF(ISTEXT(N790),TRIM(N790)&amp;"_ ","")&amp;TRIM(O790),"")&amp;
IF(OR(AND("CC"=G790,ISTEXT(F790)),"BIE"=G790),
 IF(ISTEXT(J790),TRIM(J790)&amp;"_ ","")&amp;TRIM(K790)&amp;". "&amp;
IF("ID"=F790,
"ID",
IF(ISTEXT(L790),TRIM(L790)&amp;"_ ","")&amp;TRIM(M790)&amp;". ")&amp;(
IF("B"=F790,IF(ISTEXT(N790),TRIM(N790)&amp;"_ ","")&amp;TRIM(O790),"")&amp;
IF("AS"=F790,IF(ISTEXT(P790),TRIM(P790)&amp;"_ ","")&amp;TRIM(Q790),"")&amp;
IF("RL"=F790,IF(ISTEXT(R790),TRIM(R790)&amp;"_ ","")&amp;TRIM(S790),"")
),
"")</f>
        <v>Employee_ Person. ID</v>
      </c>
      <c r="J790" s="12" t="s">
        <v>1903</v>
      </c>
      <c r="K790" s="9" t="s">
        <v>1711</v>
      </c>
      <c r="L790" s="23"/>
      <c r="M790" s="6" t="s">
        <v>154</v>
      </c>
      <c r="N790" s="12"/>
      <c r="O790" s="6" t="s">
        <v>155</v>
      </c>
      <c r="P790" s="12"/>
      <c r="Q790" s="6"/>
      <c r="R790" s="12"/>
      <c r="S790" s="6"/>
      <c r="T790" s="9" t="s">
        <v>2628</v>
      </c>
      <c r="U790" s="29" t="s">
        <v>2333</v>
      </c>
    </row>
    <row r="791" spans="1:21" s="7" customFormat="1" ht="15.75" customHeight="1">
      <c r="A791" s="6" t="s">
        <v>830</v>
      </c>
      <c r="B791" s="6" t="s">
        <v>832</v>
      </c>
      <c r="C791" s="33" t="s">
        <v>502</v>
      </c>
      <c r="D791" s="5">
        <v>370</v>
      </c>
      <c r="E791" s="31" t="s">
        <v>2301</v>
      </c>
      <c r="F791" s="12" t="s">
        <v>157</v>
      </c>
      <c r="G791" s="29" t="s">
        <v>266</v>
      </c>
      <c r="H791" s="6" t="s">
        <v>100</v>
      </c>
      <c r="I791" s="6" t="str">
        <f>IF("DT"=G791,TRIM(M791)&amp;". Type","")&amp;
IF(AND(ISBLANK(F791),"CC"=G791),IF(ISTEXT(J791),TRIM(J791)&amp;"_ ","")&amp;TRIM(K791)&amp;". "&amp;IF(ISTEXT(L791),TRIM(L791)&amp;"_ ","")&amp;TRIM(M791),"")&amp;
IF("SC"=G791,IF(ISTEXT(J791),TRIM(J791)&amp;"_ ","")&amp;TRIM(K791)&amp;". "&amp;IF(ISTEXT(L791),TRIM(L791)&amp;"_ ","")&amp;TRIM(M791)&amp;". "&amp;IF(ISTEXT(N791),TRIM(N791)&amp;"_ ","")&amp;TRIM(O791),"")&amp;
IF(OR(AND("CC"=G791,ISTEXT(F791)),"BIE"=G791),
 IF(ISTEXT(J791),TRIM(J791)&amp;"_ ","")&amp;TRIM(K791)&amp;". "&amp;
IF("ID"=F791,
"ID",
IF(ISTEXT(L791),TRIM(L791)&amp;"_ ","")&amp;TRIM(M791)&amp;". ")&amp;(
IF("B"=F791,IF(ISTEXT(N791),TRIM(N791)&amp;"_ ","")&amp;TRIM(O791),"")&amp;
IF("AS"=F791,IF(ISTEXT(P791),TRIM(P791)&amp;"_ ","")&amp;TRIM(Q791),"")&amp;
IF("RL"=F791,IF(ISTEXT(R791),TRIM(R791)&amp;"_ ","")&amp;TRIM(S791),"")
),
"")</f>
        <v>Employee_ Person. Code. Code</v>
      </c>
      <c r="J791" s="12" t="s">
        <v>1903</v>
      </c>
      <c r="K791" s="9" t="s">
        <v>1711</v>
      </c>
      <c r="L791" s="23"/>
      <c r="M791" s="6" t="s">
        <v>88</v>
      </c>
      <c r="N791" s="12"/>
      <c r="O791" s="6" t="s">
        <v>1996</v>
      </c>
      <c r="P791" s="12"/>
      <c r="Q791" s="6"/>
      <c r="R791" s="12"/>
      <c r="S791" s="6"/>
      <c r="T791" s="9" t="s">
        <v>2763</v>
      </c>
      <c r="U791" s="29" t="s">
        <v>2332</v>
      </c>
    </row>
    <row r="792" spans="1:21" s="7" customFormat="1" ht="15.75" customHeight="1">
      <c r="A792" s="6" t="s">
        <v>830</v>
      </c>
      <c r="B792" s="6" t="s">
        <v>833</v>
      </c>
      <c r="C792" s="33" t="s">
        <v>378</v>
      </c>
      <c r="D792" s="5">
        <v>371</v>
      </c>
      <c r="E792" s="31" t="s">
        <v>2301</v>
      </c>
      <c r="F792" s="8" t="s">
        <v>157</v>
      </c>
      <c r="G792" s="29" t="s">
        <v>266</v>
      </c>
      <c r="H792" s="6" t="s">
        <v>213</v>
      </c>
      <c r="I792" s="6" t="str">
        <f>IF("DT"=G792,TRIM(M792)&amp;". Type","")&amp;
IF(AND(ISBLANK(F792),"CC"=G792),IF(ISTEXT(J792),TRIM(J792)&amp;"_ ","")&amp;TRIM(K792)&amp;". "&amp;IF(ISTEXT(L792),TRIM(L792)&amp;"_ ","")&amp;TRIM(M792),"")&amp;
IF("SC"=G792,IF(ISTEXT(J792),TRIM(J792)&amp;"_ ","")&amp;TRIM(K792)&amp;". "&amp;IF(ISTEXT(L792),TRIM(L792)&amp;"_ ","")&amp;TRIM(M792)&amp;". "&amp;IF(ISTEXT(N792),TRIM(N792)&amp;"_ ","")&amp;TRIM(O792),"")&amp;
IF(OR(AND("CC"=G792,ISTEXT(F792)),"BIE"=G792),
 IF(ISTEXT(J792),TRIM(J792)&amp;"_ ","")&amp;TRIM(K792)&amp;". "&amp;
IF("ID"=F792,
"ID",
IF(ISTEXT(L792),TRIM(L792)&amp;"_ ","")&amp;TRIM(M792)&amp;". ")&amp;(
IF("B"=F792,IF(ISTEXT(N792),TRIM(N792)&amp;"_ ","")&amp;TRIM(O792),"")&amp;
IF("AS"=F792,IF(ISTEXT(P792),TRIM(P792)&amp;"_ ","")&amp;TRIM(Q792),"")&amp;
IF("RL"=F792,IF(ISTEXT(R792),TRIM(R792)&amp;"_ ","")&amp;TRIM(S792),"")
),
"")</f>
        <v>Employee_ Person. Name. Name</v>
      </c>
      <c r="J792" s="12" t="s">
        <v>1903</v>
      </c>
      <c r="K792" s="9" t="s">
        <v>1711</v>
      </c>
      <c r="L792" s="23"/>
      <c r="M792" s="36" t="s">
        <v>1787</v>
      </c>
      <c r="N792" s="12"/>
      <c r="O792" s="36" t="s">
        <v>213</v>
      </c>
      <c r="P792" s="12"/>
      <c r="Q792" s="6"/>
      <c r="R792" s="12"/>
      <c r="S792" s="6"/>
      <c r="T792" s="9" t="s">
        <v>834</v>
      </c>
      <c r="U792" s="29" t="s">
        <v>2332</v>
      </c>
    </row>
    <row r="793" spans="1:21" s="7" customFormat="1" ht="15.75" customHeight="1">
      <c r="A793" s="6" t="s">
        <v>830</v>
      </c>
      <c r="B793" s="6" t="s">
        <v>835</v>
      </c>
      <c r="C793" s="33" t="s">
        <v>672</v>
      </c>
      <c r="D793" s="5">
        <v>372</v>
      </c>
      <c r="E793" s="31" t="s">
        <v>2301</v>
      </c>
      <c r="F793" s="8" t="s">
        <v>157</v>
      </c>
      <c r="G793" s="29" t="s">
        <v>266</v>
      </c>
      <c r="H793" s="6" t="s">
        <v>249</v>
      </c>
      <c r="I793" s="6" t="str">
        <f>IF("DT"=G793,TRIM(M793)&amp;". Type","")&amp;
IF(AND(ISBLANK(F793),"CC"=G793),IF(ISTEXT(J793),TRIM(J793)&amp;"_ ","")&amp;TRIM(K793)&amp;". "&amp;IF(ISTEXT(L793),TRIM(L793)&amp;"_ ","")&amp;TRIM(M793),"")&amp;
IF("SC"=G793,IF(ISTEXT(J793),TRIM(J793)&amp;"_ ","")&amp;TRIM(K793)&amp;". "&amp;IF(ISTEXT(L793),TRIM(L793)&amp;"_ ","")&amp;TRIM(M793)&amp;". "&amp;IF(ISTEXT(N793),TRIM(N793)&amp;"_ ","")&amp;TRIM(O793),"")&amp;
IF(OR(AND("CC"=G793,ISTEXT(F793)),"BIE"=G793),
 IF(ISTEXT(J793),TRIM(J793)&amp;"_ ","")&amp;TRIM(K793)&amp;". "&amp;
IF("ID"=F793,
"ID",
IF(ISTEXT(L793),TRIM(L793)&amp;"_ ","")&amp;TRIM(M793)&amp;". ")&amp;(
IF("B"=F793,IF(ISTEXT(N793),TRIM(N793)&amp;"_ ","")&amp;TRIM(O793),"")&amp;
IF("AS"=F793,IF(ISTEXT(P793),TRIM(P793)&amp;"_ ","")&amp;TRIM(Q793),"")&amp;
IF("RL"=F793,IF(ISTEXT(R793),TRIM(R793)&amp;"_ ","")&amp;TRIM(S793),"")
),
"")</f>
        <v>Employee_ Person. Active Flag. Indicator</v>
      </c>
      <c r="J793" s="12" t="s">
        <v>1903</v>
      </c>
      <c r="K793" s="9" t="s">
        <v>1711</v>
      </c>
      <c r="L793" s="23"/>
      <c r="M793" s="6" t="s">
        <v>249</v>
      </c>
      <c r="N793" s="12"/>
      <c r="O793" s="6" t="s">
        <v>2001</v>
      </c>
      <c r="P793" s="12"/>
      <c r="Q793" s="6"/>
      <c r="R793" s="12"/>
      <c r="S793" s="6"/>
      <c r="T793" s="9" t="s">
        <v>836</v>
      </c>
      <c r="U793" s="29" t="s">
        <v>2329</v>
      </c>
    </row>
    <row r="794" spans="1:21" s="7" customFormat="1" ht="15.75" customHeight="1">
      <c r="A794" s="6" t="s">
        <v>830</v>
      </c>
      <c r="B794" s="6" t="s">
        <v>837</v>
      </c>
      <c r="C794" s="33" t="s">
        <v>502</v>
      </c>
      <c r="D794" s="5">
        <v>373</v>
      </c>
      <c r="E794" s="31" t="s">
        <v>2301</v>
      </c>
      <c r="F794" s="12" t="s">
        <v>157</v>
      </c>
      <c r="G794" s="29" t="s">
        <v>266</v>
      </c>
      <c r="H794" s="6" t="s">
        <v>158</v>
      </c>
      <c r="I794" s="6" t="str">
        <f>IF("DT"=G794,TRIM(M794)&amp;". Type","")&amp;
IF(AND(ISBLANK(F794),"CC"=G794),IF(ISTEXT(J794),TRIM(J794)&amp;"_ ","")&amp;TRIM(K794)&amp;". "&amp;IF(ISTEXT(L794),TRIM(L794)&amp;"_ ","")&amp;TRIM(M794),"")&amp;
IF("SC"=G794,IF(ISTEXT(J794),TRIM(J794)&amp;"_ ","")&amp;TRIM(K794)&amp;". "&amp;IF(ISTEXT(L794),TRIM(L794)&amp;"_ ","")&amp;TRIM(M794)&amp;". "&amp;IF(ISTEXT(N794),TRIM(N794)&amp;"_ ","")&amp;TRIM(O794),"")&amp;
IF(OR(AND("CC"=G794,ISTEXT(F794)),"BIE"=G794),
 IF(ISTEXT(J794),TRIM(J794)&amp;"_ ","")&amp;TRIM(K794)&amp;". "&amp;
IF("ID"=F794,
"ID",
IF(ISTEXT(L794),TRIM(L794)&amp;"_ ","")&amp;TRIM(M794)&amp;". ")&amp;(
IF("B"=F794,IF(ISTEXT(N794),TRIM(N794)&amp;"_ ","")&amp;TRIM(O794),"")&amp;
IF("AS"=F794,IF(ISTEXT(P794),TRIM(P794)&amp;"_ ","")&amp;TRIM(Q794),"")&amp;
IF("RL"=F794,IF(ISTEXT(R794),TRIM(R794)&amp;"_ ","")&amp;TRIM(S794),"")
),
"")</f>
        <v>Employee_ Person. Type Code. Code</v>
      </c>
      <c r="J794" s="12" t="s">
        <v>1903</v>
      </c>
      <c r="K794" s="9" t="s">
        <v>1711</v>
      </c>
      <c r="L794" s="23"/>
      <c r="M794" s="6" t="s">
        <v>838</v>
      </c>
      <c r="N794" s="12"/>
      <c r="O794" s="6" t="s">
        <v>1996</v>
      </c>
      <c r="P794" s="12"/>
      <c r="Q794" s="6"/>
      <c r="R794" s="12"/>
      <c r="S794" s="6"/>
      <c r="T794" s="9" t="s">
        <v>839</v>
      </c>
      <c r="U794" s="29" t="s">
        <v>2332</v>
      </c>
    </row>
    <row r="795" spans="1:21" s="7" customFormat="1" ht="15.75" customHeight="1">
      <c r="A795" s="6" t="s">
        <v>830</v>
      </c>
      <c r="B795" s="6" t="s">
        <v>840</v>
      </c>
      <c r="C795" s="33" t="s">
        <v>502</v>
      </c>
      <c r="D795" s="5">
        <v>374</v>
      </c>
      <c r="E795" s="31" t="s">
        <v>2301</v>
      </c>
      <c r="F795" s="8" t="s">
        <v>157</v>
      </c>
      <c r="G795" s="29" t="s">
        <v>266</v>
      </c>
      <c r="H795" s="6" t="s">
        <v>503</v>
      </c>
      <c r="I795" s="6" t="str">
        <f>IF("DT"=G795,TRIM(M795)&amp;". Type","")&amp;
IF(AND(ISBLANK(F795),"CC"=G795),IF(ISTEXT(J795),TRIM(J795)&amp;"_ ","")&amp;TRIM(K795)&amp;". "&amp;IF(ISTEXT(L795),TRIM(L795)&amp;"_ ","")&amp;TRIM(M795),"")&amp;
IF("SC"=G795,IF(ISTEXT(J795),TRIM(J795)&amp;"_ ","")&amp;TRIM(K795)&amp;". "&amp;IF(ISTEXT(L795),TRIM(L795)&amp;"_ ","")&amp;TRIM(M795)&amp;". "&amp;IF(ISTEXT(N795),TRIM(N795)&amp;"_ ","")&amp;TRIM(O795),"")&amp;
IF(OR(AND("CC"=G795,ISTEXT(F795)),"BIE"=G795),
 IF(ISTEXT(J795),TRIM(J795)&amp;"_ ","")&amp;TRIM(K795)&amp;". "&amp;
IF("ID"=F795,
"ID",
IF(ISTEXT(L795),TRIM(L795)&amp;"_ ","")&amp;TRIM(M795)&amp;". ")&amp;(
IF("B"=F795,IF(ISTEXT(N795),TRIM(N795)&amp;"_ ","")&amp;TRIM(O795),"")&amp;
IF("AS"=F795,IF(ISTEXT(P795),TRIM(P795)&amp;"_ ","")&amp;TRIM(Q795),"")&amp;
IF("RL"=F795,IF(ISTEXT(R795),TRIM(R795)&amp;"_ ","")&amp;TRIM(S795),"")
),
"")</f>
        <v>Employee_ Person. Type Name. Name</v>
      </c>
      <c r="J795" s="12" t="s">
        <v>1903</v>
      </c>
      <c r="K795" s="9" t="s">
        <v>1711</v>
      </c>
      <c r="L795" s="23"/>
      <c r="M795" s="6" t="s">
        <v>395</v>
      </c>
      <c r="N795" s="12"/>
      <c r="O795" s="6" t="s">
        <v>213</v>
      </c>
      <c r="P795" s="12"/>
      <c r="Q795" s="6"/>
      <c r="R795" s="12"/>
      <c r="S795" s="6"/>
      <c r="T795" s="9" t="s">
        <v>841</v>
      </c>
      <c r="U795" s="29" t="s">
        <v>2332</v>
      </c>
    </row>
    <row r="796" spans="1:21" s="7" customFormat="1" ht="15.75" customHeight="1">
      <c r="A796" s="6" t="s">
        <v>830</v>
      </c>
      <c r="B796" s="6" t="s">
        <v>842</v>
      </c>
      <c r="C796" s="33" t="s">
        <v>299</v>
      </c>
      <c r="D796" s="5">
        <v>375</v>
      </c>
      <c r="E796" s="31" t="s">
        <v>2301</v>
      </c>
      <c r="F796" s="12" t="s">
        <v>173</v>
      </c>
      <c r="G796" s="29" t="s">
        <v>266</v>
      </c>
      <c r="H796" s="6" t="s">
        <v>225</v>
      </c>
      <c r="I796" s="6" t="str">
        <f>IF("DT"=G796,TRIM(M796)&amp;". Type","")&amp;
IF(AND(ISBLANK(F796),"CC"=G796),IF(ISTEXT(J796),TRIM(J796)&amp;"_ ","")&amp;TRIM(K796)&amp;". "&amp;IF(ISTEXT(L796),TRIM(L796)&amp;"_ ","")&amp;TRIM(M796),"")&amp;
IF("SC"=G796,IF(ISTEXT(J796),TRIM(J796)&amp;"_ ","")&amp;TRIM(K796)&amp;". "&amp;IF(ISTEXT(L796),TRIM(L796)&amp;"_ ","")&amp;TRIM(M796)&amp;". "&amp;IF(ISTEXT(N796),TRIM(N796)&amp;"_ ","")&amp;TRIM(O796),"")&amp;
IF(OR(AND("CC"=G796,ISTEXT(F796)),"BIE"=G796),
 IF(ISTEXT(J796),TRIM(J796)&amp;"_ ","")&amp;TRIM(K796)&amp;". "&amp;
IF("ID"=F796,
"ID",
IF(ISTEXT(L796),TRIM(L796)&amp;"_ ","")&amp;TRIM(M796)&amp;". ")&amp;(
IF("B"=F796,IF(ISTEXT(N796),TRIM(N796)&amp;"_ ","")&amp;TRIM(O796),"")&amp;
IF("AS"=F796,IF(ISTEXT(P796),TRIM(P796)&amp;"_ ","")&amp;TRIM(Q796),"")&amp;
IF("RL"=F796,IF(ISTEXT(R796),TRIM(R796)&amp;"_ ","")&amp;TRIM(S796),"")
),
"")</f>
        <v>Employee_ Person. Department Code. Business Segment_ List</v>
      </c>
      <c r="J796" s="12" t="s">
        <v>1903</v>
      </c>
      <c r="K796" s="9" t="s">
        <v>1711</v>
      </c>
      <c r="L796" s="23"/>
      <c r="M796" s="6" t="s">
        <v>225</v>
      </c>
      <c r="N796" s="12"/>
      <c r="O796" s="6"/>
      <c r="P796" s="12"/>
      <c r="Q796" s="6"/>
      <c r="R796" s="12" t="s">
        <v>685</v>
      </c>
      <c r="S796" s="6" t="s">
        <v>1717</v>
      </c>
      <c r="T796" s="9" t="s">
        <v>2768</v>
      </c>
      <c r="U796" s="29" t="s">
        <v>2332</v>
      </c>
    </row>
    <row r="797" spans="1:21" s="7" customFormat="1" ht="15.75" customHeight="1">
      <c r="A797" s="6" t="s">
        <v>830</v>
      </c>
      <c r="B797" s="6" t="s">
        <v>843</v>
      </c>
      <c r="C797" s="33" t="s">
        <v>502</v>
      </c>
      <c r="D797" s="5">
        <v>376</v>
      </c>
      <c r="E797" s="31" t="s">
        <v>2301</v>
      </c>
      <c r="F797" s="8" t="s">
        <v>157</v>
      </c>
      <c r="G797" s="29" t="s">
        <v>266</v>
      </c>
      <c r="H797" s="6" t="s">
        <v>235</v>
      </c>
      <c r="I797" s="6" t="str">
        <f>IF("DT"=G797,TRIM(M797)&amp;". Type","")&amp;
IF(AND(ISBLANK(F797),"CC"=G797),IF(ISTEXT(J797),TRIM(J797)&amp;"_ ","")&amp;TRIM(K797)&amp;". "&amp;IF(ISTEXT(L797),TRIM(L797)&amp;"_ ","")&amp;TRIM(M797),"")&amp;
IF("SC"=G797,IF(ISTEXT(J797),TRIM(J797)&amp;"_ ","")&amp;TRIM(K797)&amp;". "&amp;IF(ISTEXT(L797),TRIM(L797)&amp;"_ ","")&amp;TRIM(M797)&amp;". "&amp;IF(ISTEXT(N797),TRIM(N797)&amp;"_ ","")&amp;TRIM(O797),"")&amp;
IF(OR(AND("CC"=G797,ISTEXT(F797)),"BIE"=G797),
 IF(ISTEXT(J797),TRIM(J797)&amp;"_ ","")&amp;TRIM(K797)&amp;". "&amp;
IF("ID"=F797,
"ID",
IF(ISTEXT(L797),TRIM(L797)&amp;"_ ","")&amp;TRIM(M797)&amp;". ")&amp;(
IF("B"=F797,IF(ISTEXT(N797),TRIM(N797)&amp;"_ ","")&amp;TRIM(O797),"")&amp;
IF("AS"=F797,IF(ISTEXT(P797),TRIM(P797)&amp;"_ ","")&amp;TRIM(Q797),"")&amp;
IF("RL"=F797,IF(ISTEXT(R797),TRIM(R797)&amp;"_ ","")&amp;TRIM(S797),"")
),
"")</f>
        <v>Employee_ Person. Job Title. Identifier</v>
      </c>
      <c r="J797" s="12" t="s">
        <v>1903</v>
      </c>
      <c r="K797" s="9" t="s">
        <v>1711</v>
      </c>
      <c r="L797" s="23"/>
      <c r="M797" s="6" t="s">
        <v>844</v>
      </c>
      <c r="N797" s="12"/>
      <c r="O797" s="6" t="s">
        <v>155</v>
      </c>
      <c r="P797" s="12"/>
      <c r="Q797" s="6"/>
      <c r="R797" s="12"/>
      <c r="S797" s="6"/>
      <c r="T797" s="9" t="s">
        <v>845</v>
      </c>
      <c r="U797" s="29" t="s">
        <v>2329</v>
      </c>
    </row>
    <row r="798" spans="1:21" s="7" customFormat="1" ht="15.75" customHeight="1">
      <c r="A798" s="6" t="s">
        <v>830</v>
      </c>
      <c r="B798" s="6" t="s">
        <v>846</v>
      </c>
      <c r="C798" s="33" t="s">
        <v>502</v>
      </c>
      <c r="D798" s="5">
        <v>377</v>
      </c>
      <c r="E798" s="31" t="s">
        <v>2301</v>
      </c>
      <c r="F798" s="8" t="s">
        <v>157</v>
      </c>
      <c r="G798" s="29" t="s">
        <v>266</v>
      </c>
      <c r="H798" s="6" t="s">
        <v>253</v>
      </c>
      <c r="I798" s="6" t="str">
        <f>IF("DT"=G798,TRIM(M798)&amp;". Type","")&amp;
IF(AND(ISBLANK(F798),"CC"=G798),IF(ISTEXT(J798),TRIM(J798)&amp;"_ ","")&amp;TRIM(K798)&amp;". "&amp;IF(ISTEXT(L798),TRIM(L798)&amp;"_ ","")&amp;TRIM(M798),"")&amp;
IF("SC"=G798,IF(ISTEXT(J798),TRIM(J798)&amp;"_ ","")&amp;TRIM(K798)&amp;". "&amp;IF(ISTEXT(L798),TRIM(L798)&amp;"_ ","")&amp;TRIM(M798)&amp;". "&amp;IF(ISTEXT(N798),TRIM(N798)&amp;"_ ","")&amp;TRIM(O798),"")&amp;
IF(OR(AND("CC"=G798,ISTEXT(F798)),"BIE"=G798),
 IF(ISTEXT(J798),TRIM(J798)&amp;"_ ","")&amp;TRIM(K798)&amp;". "&amp;
IF("ID"=F798,
"ID",
IF(ISTEXT(L798),TRIM(L798)&amp;"_ ","")&amp;TRIM(M798)&amp;". ")&amp;(
IF("B"=F798,IF(ISTEXT(N798),TRIM(N798)&amp;"_ ","")&amp;TRIM(O798),"")&amp;
IF("AS"=F798,IF(ISTEXT(P798),TRIM(P798)&amp;"_ ","")&amp;TRIM(Q798),"")&amp;
IF("RL"=F798,IF(ISTEXT(R798),TRIM(R798)&amp;"_ ","")&amp;TRIM(S798),"")
),
"")</f>
        <v>Employee_ Person. Academic Degree. Identifier</v>
      </c>
      <c r="J798" s="12" t="s">
        <v>1903</v>
      </c>
      <c r="K798" s="9" t="s">
        <v>1711</v>
      </c>
      <c r="L798" s="23"/>
      <c r="M798" s="6" t="s">
        <v>847</v>
      </c>
      <c r="N798" s="12"/>
      <c r="O798" s="6" t="s">
        <v>155</v>
      </c>
      <c r="P798" s="12"/>
      <c r="Q798" s="6"/>
      <c r="R798" s="12"/>
      <c r="S798" s="6"/>
      <c r="T798" s="9" t="s">
        <v>848</v>
      </c>
      <c r="U798" s="29" t="s">
        <v>2329</v>
      </c>
    </row>
    <row r="799" spans="1:21" s="7" customFormat="1" ht="15.75" customHeight="1">
      <c r="A799" s="6" t="s">
        <v>830</v>
      </c>
      <c r="B799" s="6" t="s">
        <v>849</v>
      </c>
      <c r="C799" s="33" t="s">
        <v>302</v>
      </c>
      <c r="D799" s="5">
        <v>378</v>
      </c>
      <c r="E799" s="31" t="s">
        <v>2301</v>
      </c>
      <c r="F799" s="12" t="s">
        <v>157</v>
      </c>
      <c r="G799" s="29" t="s">
        <v>266</v>
      </c>
      <c r="H799" s="6" t="s">
        <v>256</v>
      </c>
      <c r="I799" s="6" t="str">
        <f>IF("DT"=G799,TRIM(M799)&amp;". Type","")&amp;
IF(AND(ISBLANK(F799),"CC"=G799),IF(ISTEXT(J799),TRIM(J799)&amp;"_ ","")&amp;TRIM(K799)&amp;". "&amp;IF(ISTEXT(L799),TRIM(L799)&amp;"_ ","")&amp;TRIM(M799),"")&amp;
IF("SC"=G799,IF(ISTEXT(J799),TRIM(J799)&amp;"_ ","")&amp;TRIM(K799)&amp;". "&amp;IF(ISTEXT(L799),TRIM(L799)&amp;"_ ","")&amp;TRIM(M799)&amp;". "&amp;IF(ISTEXT(N799),TRIM(N799)&amp;"_ ","")&amp;TRIM(O799),"")&amp;
IF(OR(AND("CC"=G799,ISTEXT(F799)),"BIE"=G799),
 IF(ISTEXT(J799),TRIM(J799)&amp;"_ ","")&amp;TRIM(K799)&amp;". "&amp;
IF("ID"=F799,
"ID",
IF(ISTEXT(L799),TRIM(L799)&amp;"_ ","")&amp;TRIM(M799)&amp;". ")&amp;(
IF("B"=F799,IF(ISTEXT(N799),TRIM(N799)&amp;"_ ","")&amp;TRIM(O799),"")&amp;
IF("AS"=F799,IF(ISTEXT(P799),TRIM(P799)&amp;"_ ","")&amp;TRIM(Q799),"")&amp;
IF("RL"=F799,IF(ISTEXT(R799),TRIM(R799)&amp;"_ ","")&amp;TRIM(S799),"")
),
"")</f>
        <v>Employee_ Person. Employment Date. Date</v>
      </c>
      <c r="J799" s="12" t="s">
        <v>1903</v>
      </c>
      <c r="K799" s="9" t="s">
        <v>1711</v>
      </c>
      <c r="L799" s="22"/>
      <c r="M799" s="9" t="s">
        <v>850</v>
      </c>
      <c r="N799" s="23"/>
      <c r="O799" s="6" t="s">
        <v>171</v>
      </c>
      <c r="P799" s="12"/>
      <c r="Q799" s="6"/>
      <c r="R799" s="12"/>
      <c r="S799" s="6"/>
      <c r="T799" s="9" t="s">
        <v>851</v>
      </c>
      <c r="U799" s="29" t="s">
        <v>2329</v>
      </c>
    </row>
    <row r="800" spans="1:21" s="7" customFormat="1" ht="15.75" customHeight="1">
      <c r="A800" s="6" t="s">
        <v>830</v>
      </c>
      <c r="B800" s="6" t="s">
        <v>852</v>
      </c>
      <c r="C800" s="33" t="s">
        <v>302</v>
      </c>
      <c r="D800" s="5">
        <v>379</v>
      </c>
      <c r="E800" s="31" t="s">
        <v>2301</v>
      </c>
      <c r="F800" s="12" t="s">
        <v>157</v>
      </c>
      <c r="G800" s="29" t="s">
        <v>266</v>
      </c>
      <c r="H800" s="6" t="s">
        <v>259</v>
      </c>
      <c r="I800" s="6" t="str">
        <f>IF("DT"=G800,TRIM(M800)&amp;". Type","")&amp;
IF(AND(ISBLANK(F800),"CC"=G800),IF(ISTEXT(J800),TRIM(J800)&amp;"_ ","")&amp;TRIM(K800)&amp;". "&amp;IF(ISTEXT(L800),TRIM(L800)&amp;"_ ","")&amp;TRIM(M800),"")&amp;
IF("SC"=G800,IF(ISTEXT(J800),TRIM(J800)&amp;"_ ","")&amp;TRIM(K800)&amp;". "&amp;IF(ISTEXT(L800),TRIM(L800)&amp;"_ ","")&amp;TRIM(M800)&amp;". "&amp;IF(ISTEXT(N800),TRIM(N800)&amp;"_ ","")&amp;TRIM(O800),"")&amp;
IF(OR(AND("CC"=G800,ISTEXT(F800)),"BIE"=G800),
 IF(ISTEXT(J800),TRIM(J800)&amp;"_ ","")&amp;TRIM(K800)&amp;". "&amp;
IF("ID"=F800,
"ID",
IF(ISTEXT(L800),TRIM(L800)&amp;"_ ","")&amp;TRIM(M800)&amp;". ")&amp;(
IF("B"=F800,IF(ISTEXT(N800),TRIM(N800)&amp;"_ ","")&amp;TRIM(O800),"")&amp;
IF("AS"=F800,IF(ISTEXT(P800),TRIM(P800)&amp;"_ ","")&amp;TRIM(Q800),"")&amp;
IF("RL"=F800,IF(ISTEXT(R800),TRIM(R800)&amp;"_ ","")&amp;TRIM(S800),"")
),
"")</f>
        <v>Employee_ Person. Termination Date. Date</v>
      </c>
      <c r="J800" s="12" t="s">
        <v>1903</v>
      </c>
      <c r="K800" s="9" t="s">
        <v>1711</v>
      </c>
      <c r="L800" s="22"/>
      <c r="M800" s="9" t="s">
        <v>853</v>
      </c>
      <c r="N800" s="23"/>
      <c r="O800" s="6" t="s">
        <v>171</v>
      </c>
      <c r="P800" s="12"/>
      <c r="Q800" s="6"/>
      <c r="R800" s="12"/>
      <c r="S800" s="6"/>
      <c r="T800" s="9" t="s">
        <v>854</v>
      </c>
      <c r="U800" s="29" t="s">
        <v>2329</v>
      </c>
    </row>
    <row r="801" spans="1:21" s="7" customFormat="1" ht="15.75" customHeight="1">
      <c r="A801" s="6" t="s">
        <v>830</v>
      </c>
      <c r="B801" s="6" t="s">
        <v>855</v>
      </c>
      <c r="C801" s="33" t="s">
        <v>299</v>
      </c>
      <c r="D801" s="5">
        <v>380</v>
      </c>
      <c r="E801" s="31" t="s">
        <v>2301</v>
      </c>
      <c r="F801" s="8" t="s">
        <v>173</v>
      </c>
      <c r="G801" s="29" t="s">
        <v>266</v>
      </c>
      <c r="H801" s="6" t="s">
        <v>262</v>
      </c>
      <c r="I801" s="6" t="str">
        <f>IF("DT"=G801,TRIM(M801)&amp;". Type","")&amp;
IF(AND(ISBLANK(F801),"CC"=G801),IF(ISTEXT(J801),TRIM(J801)&amp;"_ ","")&amp;TRIM(K801)&amp;". "&amp;IF(ISTEXT(L801),TRIM(L801)&amp;"_ ","")&amp;TRIM(M801),"")&amp;
IF("SC"=G801,IF(ISTEXT(J801),TRIM(J801)&amp;"_ ","")&amp;TRIM(K801)&amp;". "&amp;IF(ISTEXT(L801),TRIM(L801)&amp;"_ ","")&amp;TRIM(M801)&amp;". "&amp;IF(ISTEXT(N801),TRIM(N801)&amp;"_ ","")&amp;TRIM(O801),"")&amp;
IF(OR(AND("CC"=G801,ISTEXT(F801)),"BIE"=G801),
 IF(ISTEXT(J801),TRIM(J801)&amp;"_ ","")&amp;TRIM(K801)&amp;". "&amp;
IF("ID"=F801,
"ID",
IF(ISTEXT(L801),TRIM(L801)&amp;"_ ","")&amp;TRIM(M801)&amp;". ")&amp;(
IF("B"=F801,IF(ISTEXT(N801),TRIM(N801)&amp;"_ ","")&amp;TRIM(O801),"")&amp;
IF("AS"=F801,IF(ISTEXT(P801),TRIM(P801)&amp;"_ ","")&amp;TRIM(Q801),"")&amp;
IF("RL"=F801,IF(ISTEXT(R801),TRIM(R801)&amp;"_ ","")&amp;TRIM(S801),"")
),
"")</f>
        <v>Employee_ Person. Recorded. System User_ Person</v>
      </c>
      <c r="J801" s="12" t="s">
        <v>1903</v>
      </c>
      <c r="K801" s="9" t="s">
        <v>1711</v>
      </c>
      <c r="L801" s="23"/>
      <c r="M801" s="6" t="s">
        <v>2437</v>
      </c>
      <c r="N801" s="12"/>
      <c r="O801" s="6"/>
      <c r="P801" s="12"/>
      <c r="Q801" s="6"/>
      <c r="R801" s="12" t="s">
        <v>301</v>
      </c>
      <c r="S801" s="6" t="s">
        <v>220</v>
      </c>
      <c r="T801" s="9" t="s">
        <v>2764</v>
      </c>
      <c r="U801" s="29" t="s">
        <v>2329</v>
      </c>
    </row>
    <row r="802" spans="1:21" s="7" customFormat="1" ht="15.75" customHeight="1">
      <c r="A802" s="6" t="s">
        <v>856</v>
      </c>
      <c r="B802" s="6" t="s">
        <v>1012</v>
      </c>
      <c r="C802" s="33"/>
      <c r="D802" s="5">
        <v>381</v>
      </c>
      <c r="E802" s="31" t="s">
        <v>2301</v>
      </c>
      <c r="F802" s="12" t="s">
        <v>149</v>
      </c>
      <c r="G802" s="29" t="s">
        <v>266</v>
      </c>
      <c r="H802" s="6" t="s">
        <v>1013</v>
      </c>
      <c r="I802" s="6" t="str">
        <f>IF("DT"=G802,TRIM(M802)&amp;". Type","")&amp;
IF(AND(ISBLANK(F802),"CC"=G802),IF(ISTEXT(J802),TRIM(J802)&amp;"_ ","")&amp;TRIM(K802)&amp;". "&amp;IF(ISTEXT(L802),TRIM(L802)&amp;"_ ","")&amp;TRIM(M802),"")&amp;
IF("SC"=G802,IF(ISTEXT(J802),TRIM(J802)&amp;"_ ","")&amp;TRIM(K802)&amp;". "&amp;IF(ISTEXT(L802),TRIM(L802)&amp;"_ ","")&amp;TRIM(M802)&amp;". "&amp;IF(ISTEXT(N802),TRIM(N802)&amp;"_ ","")&amp;TRIM(O802),"")&amp;
IF(OR(AND("CC"=G802,ISTEXT(F802)),"BIE"=G802),
 IF(ISTEXT(J802),TRIM(J802)&amp;"_ ","")&amp;TRIM(K802)&amp;". "&amp;
IF("ID"=F802,
"ID",
IF(ISTEXT(L802),TRIM(L802)&amp;"_ ","")&amp;TRIM(M802)&amp;". ")&amp;(
IF("B"=F802,IF(ISTEXT(N802),TRIM(N802)&amp;"_ ","")&amp;TRIM(O802),"")&amp;
IF("AS"=F802,IF(ISTEXT(P802),TRIM(P802)&amp;"_ ","")&amp;TRIM(Q802),"")&amp;
IF("RL"=F802,IF(ISTEXT(R802),TRIM(R802)&amp;"_ ","")&amp;TRIM(S802),"")
),
"")</f>
        <v xml:space="preserve">System User_ Person. Detail. </v>
      </c>
      <c r="J802" s="12" t="s">
        <v>263</v>
      </c>
      <c r="K802" s="6" t="s">
        <v>220</v>
      </c>
      <c r="L802" s="23"/>
      <c r="M802" s="6" t="s">
        <v>268</v>
      </c>
      <c r="N802" s="12"/>
      <c r="O802" s="6"/>
      <c r="P802" s="12"/>
      <c r="Q802" s="6"/>
      <c r="R802" s="12"/>
      <c r="S802" s="6"/>
      <c r="T802" s="9" t="s">
        <v>2209</v>
      </c>
      <c r="U802" s="29"/>
    </row>
    <row r="803" spans="1:21" s="7" customFormat="1" ht="15.75" customHeight="1">
      <c r="A803" s="6" t="s">
        <v>856</v>
      </c>
      <c r="B803" s="6" t="s">
        <v>855</v>
      </c>
      <c r="C803" s="33" t="s">
        <v>299</v>
      </c>
      <c r="D803" s="5">
        <v>382</v>
      </c>
      <c r="E803" s="31" t="s">
        <v>2301</v>
      </c>
      <c r="F803" s="8" t="s">
        <v>153</v>
      </c>
      <c r="G803" s="29" t="s">
        <v>266</v>
      </c>
      <c r="H803" s="6" t="s">
        <v>262</v>
      </c>
      <c r="I803" s="6" t="str">
        <f>IF("DT"=G803,TRIM(M803)&amp;". Type","")&amp;
IF(AND(ISBLANK(F803),"CC"=G803),IF(ISTEXT(J803),TRIM(J803)&amp;"_ ","")&amp;TRIM(K803)&amp;". "&amp;IF(ISTEXT(L803),TRIM(L803)&amp;"_ ","")&amp;TRIM(M803),"")&amp;
IF("SC"=G803,IF(ISTEXT(J803),TRIM(J803)&amp;"_ ","")&amp;TRIM(K803)&amp;". "&amp;IF(ISTEXT(L803),TRIM(L803)&amp;"_ ","")&amp;TRIM(M803)&amp;". "&amp;IF(ISTEXT(N803),TRIM(N803)&amp;"_ ","")&amp;TRIM(O803),"")&amp;
IF(OR(AND("CC"=G803,ISTEXT(F803)),"BIE"=G803),
 IF(ISTEXT(J803),TRIM(J803)&amp;"_ ","")&amp;TRIM(K803)&amp;". "&amp;
IF("ID"=F803,
"ID",
IF(ISTEXT(L803),TRIM(L803)&amp;"_ ","")&amp;TRIM(M803)&amp;". ")&amp;(
IF("B"=F803,IF(ISTEXT(N803),TRIM(N803)&amp;"_ ","")&amp;TRIM(O803),"")&amp;
IF("AS"=F803,IF(ISTEXT(P803),TRIM(P803)&amp;"_ ","")&amp;TRIM(Q803),"")&amp;
IF("RL"=F803,IF(ISTEXT(R803),TRIM(R803)&amp;"_ ","")&amp;TRIM(S803),"")
),
"")</f>
        <v>System User_ Person. ID</v>
      </c>
      <c r="J803" s="12" t="s">
        <v>263</v>
      </c>
      <c r="K803" s="6" t="s">
        <v>220</v>
      </c>
      <c r="L803" s="23"/>
      <c r="M803" s="6" t="s">
        <v>154</v>
      </c>
      <c r="N803" s="12"/>
      <c r="O803" s="6" t="s">
        <v>155</v>
      </c>
      <c r="P803" s="12"/>
      <c r="Q803" s="6"/>
      <c r="R803" s="12"/>
      <c r="S803" s="6"/>
      <c r="T803" s="9" t="s">
        <v>2765</v>
      </c>
      <c r="U803" s="29" t="s">
        <v>2333</v>
      </c>
    </row>
    <row r="804" spans="1:21" s="7" customFormat="1" ht="15.75" customHeight="1">
      <c r="A804" s="6" t="s">
        <v>856</v>
      </c>
      <c r="B804" s="6" t="s">
        <v>1014</v>
      </c>
      <c r="C804" s="33" t="s">
        <v>672</v>
      </c>
      <c r="D804" s="5">
        <v>383</v>
      </c>
      <c r="E804" s="31" t="s">
        <v>2301</v>
      </c>
      <c r="F804" s="8" t="s">
        <v>157</v>
      </c>
      <c r="G804" s="29" t="s">
        <v>266</v>
      </c>
      <c r="H804" s="6" t="s">
        <v>249</v>
      </c>
      <c r="I804" s="6" t="str">
        <f>IF("DT"=G804,TRIM(M804)&amp;". Type","")&amp;
IF(AND(ISBLANK(F804),"CC"=G804),IF(ISTEXT(J804),TRIM(J804)&amp;"_ ","")&amp;TRIM(K804)&amp;". "&amp;IF(ISTEXT(L804),TRIM(L804)&amp;"_ ","")&amp;TRIM(M804),"")&amp;
IF("SC"=G804,IF(ISTEXT(J804),TRIM(J804)&amp;"_ ","")&amp;TRIM(K804)&amp;". "&amp;IF(ISTEXT(L804),TRIM(L804)&amp;"_ ","")&amp;TRIM(M804)&amp;". "&amp;IF(ISTEXT(N804),TRIM(N804)&amp;"_ ","")&amp;TRIM(O804),"")&amp;
IF(OR(AND("CC"=G804,ISTEXT(F804)),"BIE"=G804),
 IF(ISTEXT(J804),TRIM(J804)&amp;"_ ","")&amp;TRIM(K804)&amp;". "&amp;
IF("ID"=F804,
"ID",
IF(ISTEXT(L804),TRIM(L804)&amp;"_ ","")&amp;TRIM(M804)&amp;". ")&amp;(
IF("B"=F804,IF(ISTEXT(N804),TRIM(N804)&amp;"_ ","")&amp;TRIM(O804),"")&amp;
IF("AS"=F804,IF(ISTEXT(P804),TRIM(P804)&amp;"_ ","")&amp;TRIM(Q804),"")&amp;
IF("RL"=F804,IF(ISTEXT(R804),TRIM(R804)&amp;"_ ","")&amp;TRIM(S804),"")
),
"")</f>
        <v>System User_ Person. Active Flag. Indicator</v>
      </c>
      <c r="J804" s="12" t="s">
        <v>263</v>
      </c>
      <c r="K804" s="6" t="s">
        <v>220</v>
      </c>
      <c r="L804" s="23"/>
      <c r="M804" s="6" t="s">
        <v>249</v>
      </c>
      <c r="N804" s="12"/>
      <c r="O804" s="6" t="s">
        <v>2001</v>
      </c>
      <c r="P804" s="12"/>
      <c r="Q804" s="6"/>
      <c r="R804" s="12"/>
      <c r="S804" s="6"/>
      <c r="T804" s="9" t="s">
        <v>1015</v>
      </c>
      <c r="U804" s="29" t="s">
        <v>2329</v>
      </c>
    </row>
    <row r="805" spans="1:21" s="7" customFormat="1" ht="15.75" customHeight="1">
      <c r="A805" s="6" t="s">
        <v>856</v>
      </c>
      <c r="B805" s="6" t="s">
        <v>1016</v>
      </c>
      <c r="C805" s="33" t="s">
        <v>302</v>
      </c>
      <c r="D805" s="5">
        <v>384</v>
      </c>
      <c r="E805" s="31" t="s">
        <v>2301</v>
      </c>
      <c r="F805" s="12" t="s">
        <v>157</v>
      </c>
      <c r="G805" s="29" t="s">
        <v>266</v>
      </c>
      <c r="H805" s="6" t="s">
        <v>231</v>
      </c>
      <c r="I805" s="6" t="str">
        <f>IF("DT"=G805,TRIM(M805)&amp;". Type","")&amp;
IF(AND(ISBLANK(F805),"CC"=G805),IF(ISTEXT(J805),TRIM(J805)&amp;"_ ","")&amp;TRIM(K805)&amp;". "&amp;IF(ISTEXT(L805),TRIM(L805)&amp;"_ ","")&amp;TRIM(M805),"")&amp;
IF("SC"=G805,IF(ISTEXT(J805),TRIM(J805)&amp;"_ ","")&amp;TRIM(K805)&amp;". "&amp;IF(ISTEXT(L805),TRIM(L805)&amp;"_ ","")&amp;TRIM(M805)&amp;". "&amp;IF(ISTEXT(N805),TRIM(N805)&amp;"_ ","")&amp;TRIM(O805),"")&amp;
IF(OR(AND("CC"=G805,ISTEXT(F805)),"BIE"=G805),
 IF(ISTEXT(J805),TRIM(J805)&amp;"_ ","")&amp;TRIM(K805)&amp;". "&amp;
IF("ID"=F805,
"ID",
IF(ISTEXT(L805),TRIM(L805)&amp;"_ ","")&amp;TRIM(M805)&amp;". ")&amp;(
IF("B"=F805,IF(ISTEXT(N805),TRIM(N805)&amp;"_ ","")&amp;TRIM(O805),"")&amp;
IF("AS"=F805,IF(ISTEXT(P805),TRIM(P805)&amp;"_ ","")&amp;TRIM(Q805),"")&amp;
IF("RL"=F805,IF(ISTEXT(R805),TRIM(R805)&amp;"_ ","")&amp;TRIM(S805),"")
),
"")</f>
        <v>System User_ Person. Status Modified. Date</v>
      </c>
      <c r="J805" s="12" t="s">
        <v>263</v>
      </c>
      <c r="K805" s="6" t="s">
        <v>220</v>
      </c>
      <c r="L805" s="22"/>
      <c r="M805" s="9" t="s">
        <v>232</v>
      </c>
      <c r="N805" s="23"/>
      <c r="O805" s="6" t="s">
        <v>171</v>
      </c>
      <c r="P805" s="12"/>
      <c r="Q805" s="6"/>
      <c r="R805" s="12"/>
      <c r="S805" s="6"/>
      <c r="T805" s="9" t="s">
        <v>1017</v>
      </c>
      <c r="U805" s="29" t="s">
        <v>2329</v>
      </c>
    </row>
    <row r="806" spans="1:21" s="7" customFormat="1" ht="15.75" customHeight="1">
      <c r="A806" s="6" t="s">
        <v>856</v>
      </c>
      <c r="B806" s="6" t="s">
        <v>1018</v>
      </c>
      <c r="C806" s="33" t="s">
        <v>378</v>
      </c>
      <c r="D806" s="5">
        <v>385</v>
      </c>
      <c r="E806" s="31" t="s">
        <v>2301</v>
      </c>
      <c r="F806" s="8" t="s">
        <v>157</v>
      </c>
      <c r="G806" s="29" t="s">
        <v>266</v>
      </c>
      <c r="H806" s="6" t="s">
        <v>213</v>
      </c>
      <c r="I806" s="6" t="str">
        <f>IF("DT"=G806,TRIM(M806)&amp;". Type","")&amp;
IF(AND(ISBLANK(F806),"CC"=G806),IF(ISTEXT(J806),TRIM(J806)&amp;"_ ","")&amp;TRIM(K806)&amp;". "&amp;IF(ISTEXT(L806),TRIM(L806)&amp;"_ ","")&amp;TRIM(M806),"")&amp;
IF("SC"=G806,IF(ISTEXT(J806),TRIM(J806)&amp;"_ ","")&amp;TRIM(K806)&amp;". "&amp;IF(ISTEXT(L806),TRIM(L806)&amp;"_ ","")&amp;TRIM(M806)&amp;". "&amp;IF(ISTEXT(N806),TRIM(N806)&amp;"_ ","")&amp;TRIM(O806),"")&amp;
IF(OR(AND("CC"=G806,ISTEXT(F806)),"BIE"=G806),
 IF(ISTEXT(J806),TRIM(J806)&amp;"_ ","")&amp;TRIM(K806)&amp;". "&amp;
IF("ID"=F806,
"ID",
IF(ISTEXT(L806),TRIM(L806)&amp;"_ ","")&amp;TRIM(M806)&amp;". ")&amp;(
IF("B"=F806,IF(ISTEXT(N806),TRIM(N806)&amp;"_ ","")&amp;TRIM(O806),"")&amp;
IF("AS"=F806,IF(ISTEXT(P806),TRIM(P806)&amp;"_ ","")&amp;TRIM(Q806),"")&amp;
IF("RL"=F806,IF(ISTEXT(R806),TRIM(R806)&amp;"_ ","")&amp;TRIM(S806),"")
),
"")</f>
        <v>System User_ Person. Name. Name</v>
      </c>
      <c r="J806" s="12" t="s">
        <v>263</v>
      </c>
      <c r="K806" s="6" t="s">
        <v>220</v>
      </c>
      <c r="L806" s="23"/>
      <c r="M806" s="6" t="s">
        <v>213</v>
      </c>
      <c r="N806" s="12"/>
      <c r="O806" s="6" t="s">
        <v>213</v>
      </c>
      <c r="P806" s="12"/>
      <c r="Q806" s="6"/>
      <c r="R806" s="12"/>
      <c r="S806" s="6"/>
      <c r="T806" s="9" t="s">
        <v>1019</v>
      </c>
      <c r="U806" s="29" t="s">
        <v>2333</v>
      </c>
    </row>
    <row r="807" spans="1:21" s="7" customFormat="1" ht="15.75" customHeight="1">
      <c r="A807" s="6" t="s">
        <v>856</v>
      </c>
      <c r="B807" s="6" t="s">
        <v>1020</v>
      </c>
      <c r="C807" s="33" t="s">
        <v>351</v>
      </c>
      <c r="D807" s="5">
        <v>386</v>
      </c>
      <c r="E807" s="31" t="s">
        <v>2301</v>
      </c>
      <c r="F807" s="8" t="s">
        <v>157</v>
      </c>
      <c r="G807" s="29" t="s">
        <v>266</v>
      </c>
      <c r="H807" s="6" t="s">
        <v>235</v>
      </c>
      <c r="I807" s="6" t="str">
        <f>IF("DT"=G807,TRIM(M807)&amp;". Type","")&amp;
IF(AND(ISBLANK(F807),"CC"=G807),IF(ISTEXT(J807),TRIM(J807)&amp;"_ ","")&amp;TRIM(K807)&amp;". "&amp;IF(ISTEXT(L807),TRIM(L807)&amp;"_ ","")&amp;TRIM(M807),"")&amp;
IF("SC"=G807,IF(ISTEXT(J807),TRIM(J807)&amp;"_ ","")&amp;TRIM(K807)&amp;". "&amp;IF(ISTEXT(L807),TRIM(L807)&amp;"_ ","")&amp;TRIM(M807)&amp;". "&amp;IF(ISTEXT(N807),TRIM(N807)&amp;"_ ","")&amp;TRIM(O807),"")&amp;
IF(OR(AND("CC"=G807,ISTEXT(F807)),"BIE"=G807),
 IF(ISTEXT(J807),TRIM(J807)&amp;"_ ","")&amp;TRIM(K807)&amp;". "&amp;
IF("ID"=F807,
"ID",
IF(ISTEXT(L807),TRIM(L807)&amp;"_ ","")&amp;TRIM(M807)&amp;". ")&amp;(
IF("B"=F807,IF(ISTEXT(N807),TRIM(N807)&amp;"_ ","")&amp;TRIM(O807),"")&amp;
IF("AS"=F807,IF(ISTEXT(P807),TRIM(P807)&amp;"_ ","")&amp;TRIM(Q807),"")&amp;
IF("RL"=F807,IF(ISTEXT(R807),TRIM(R807)&amp;"_ ","")&amp;TRIM(S807),"")
),
"")</f>
        <v>System User_ Person. Job Title. Text</v>
      </c>
      <c r="J807" s="12" t="s">
        <v>263</v>
      </c>
      <c r="K807" s="6" t="s">
        <v>220</v>
      </c>
      <c r="L807" s="23"/>
      <c r="M807" s="6" t="s">
        <v>235</v>
      </c>
      <c r="N807" s="12"/>
      <c r="O807" s="6" t="s">
        <v>1998</v>
      </c>
      <c r="P807" s="12"/>
      <c r="Q807" s="6"/>
      <c r="R807" s="12"/>
      <c r="S807" s="6"/>
      <c r="T807" s="9" t="s">
        <v>1021</v>
      </c>
      <c r="U807" s="29" t="s">
        <v>2329</v>
      </c>
    </row>
    <row r="808" spans="1:21" s="7" customFormat="1" ht="15.75" customHeight="1">
      <c r="A808" s="6" t="s">
        <v>856</v>
      </c>
      <c r="B808" s="6" t="s">
        <v>842</v>
      </c>
      <c r="C808" s="33" t="s">
        <v>299</v>
      </c>
      <c r="D808" s="5">
        <v>387</v>
      </c>
      <c r="E808" s="31" t="s">
        <v>2301</v>
      </c>
      <c r="F808" s="12" t="s">
        <v>173</v>
      </c>
      <c r="G808" s="29" t="s">
        <v>266</v>
      </c>
      <c r="H808" s="6" t="s">
        <v>225</v>
      </c>
      <c r="I808" s="6" t="str">
        <f>IF("DT"=G808,TRIM(M808)&amp;". Type","")&amp;
IF(AND(ISBLANK(F808),"CC"=G808),IF(ISTEXT(J808),TRIM(J808)&amp;"_ ","")&amp;TRIM(K808)&amp;". "&amp;IF(ISTEXT(L808),TRIM(L808)&amp;"_ ","")&amp;TRIM(M808),"")&amp;
IF("SC"=G808,IF(ISTEXT(J808),TRIM(J808)&amp;"_ ","")&amp;TRIM(K808)&amp;". "&amp;IF(ISTEXT(L808),TRIM(L808)&amp;"_ ","")&amp;TRIM(M808)&amp;". "&amp;IF(ISTEXT(N808),TRIM(N808)&amp;"_ ","")&amp;TRIM(O808),"")&amp;
IF(OR(AND("CC"=G808,ISTEXT(F808)),"BIE"=G808),
 IF(ISTEXT(J808),TRIM(J808)&amp;"_ ","")&amp;TRIM(K808)&amp;". "&amp;
IF("ID"=F808,
"ID",
IF(ISTEXT(L808),TRIM(L808)&amp;"_ ","")&amp;TRIM(M808)&amp;". ")&amp;(
IF("B"=F808,IF(ISTEXT(N808),TRIM(N808)&amp;"_ ","")&amp;TRIM(O808),"")&amp;
IF("AS"=F808,IF(ISTEXT(P808),TRIM(P808)&amp;"_ ","")&amp;TRIM(Q808),"")&amp;
IF("RL"=F808,IF(ISTEXT(R808),TRIM(R808)&amp;"_ ","")&amp;TRIM(S808),"")
),
"")</f>
        <v>System User_ Person. Department. Business Segment_ List</v>
      </c>
      <c r="J808" s="12" t="s">
        <v>263</v>
      </c>
      <c r="K808" s="6" t="s">
        <v>220</v>
      </c>
      <c r="L808" s="23"/>
      <c r="M808" s="6" t="s">
        <v>226</v>
      </c>
      <c r="N808" s="12"/>
      <c r="O808" s="6"/>
      <c r="P808" s="12"/>
      <c r="Q808" s="6"/>
      <c r="R808" s="12" t="s">
        <v>685</v>
      </c>
      <c r="S808" s="6" t="s">
        <v>1717</v>
      </c>
      <c r="T808" s="9" t="s">
        <v>2573</v>
      </c>
      <c r="U808" s="29" t="s">
        <v>2329</v>
      </c>
    </row>
    <row r="809" spans="1:21" s="7" customFormat="1" ht="15.75" customHeight="1">
      <c r="A809" s="6" t="s">
        <v>856</v>
      </c>
      <c r="B809" s="6" t="s">
        <v>1022</v>
      </c>
      <c r="C809" s="33" t="s">
        <v>351</v>
      </c>
      <c r="D809" s="5">
        <v>388</v>
      </c>
      <c r="E809" s="31" t="s">
        <v>2301</v>
      </c>
      <c r="F809" s="8" t="s">
        <v>157</v>
      </c>
      <c r="G809" s="29" t="s">
        <v>266</v>
      </c>
      <c r="H809" s="6" t="s">
        <v>228</v>
      </c>
      <c r="I809" s="6" t="str">
        <f>IF("DT"=G809,TRIM(M809)&amp;". Type","")&amp;
IF(AND(ISBLANK(F809),"CC"=G809),IF(ISTEXT(J809),TRIM(J809)&amp;"_ ","")&amp;TRIM(K809)&amp;". "&amp;IF(ISTEXT(L809),TRIM(L809)&amp;"_ ","")&amp;TRIM(M809),"")&amp;
IF("SC"=G809,IF(ISTEXT(J809),TRIM(J809)&amp;"_ ","")&amp;TRIM(K809)&amp;". "&amp;IF(ISTEXT(L809),TRIM(L809)&amp;"_ ","")&amp;TRIM(M809)&amp;". "&amp;IF(ISTEXT(N809),TRIM(N809)&amp;"_ ","")&amp;TRIM(O809),"")&amp;
IF(OR(AND("CC"=G809,ISTEXT(F809)),"BIE"=G809),
 IF(ISTEXT(J809),TRIM(J809)&amp;"_ ","")&amp;TRIM(K809)&amp;". "&amp;
IF("ID"=F809,
"ID",
IF(ISTEXT(L809),TRIM(L809)&amp;"_ ","")&amp;TRIM(M809)&amp;". ")&amp;(
IF("B"=F809,IF(ISTEXT(N809),TRIM(N809)&amp;"_ ","")&amp;TRIM(O809),"")&amp;
IF("AS"=F809,IF(ISTEXT(P809),TRIM(P809)&amp;"_ ","")&amp;TRIM(Q809),"")&amp;
IF("RL"=F809,IF(ISTEXT(R809),TRIM(R809)&amp;"_ ","")&amp;TRIM(S809),"")
),
"")</f>
        <v>System User_ Person. Role Responsibility. Text</v>
      </c>
      <c r="J809" s="12" t="s">
        <v>263</v>
      </c>
      <c r="K809" s="6" t="s">
        <v>220</v>
      </c>
      <c r="L809" s="23"/>
      <c r="M809" s="6" t="s">
        <v>228</v>
      </c>
      <c r="N809" s="12"/>
      <c r="O809" s="6" t="s">
        <v>1998</v>
      </c>
      <c r="P809" s="12"/>
      <c r="Q809" s="6"/>
      <c r="R809" s="12"/>
      <c r="S809" s="6"/>
      <c r="T809" s="9" t="s">
        <v>1023</v>
      </c>
      <c r="U809" s="29" t="s">
        <v>2329</v>
      </c>
    </row>
    <row r="810" spans="1:21" s="7" customFormat="1" ht="15.75" customHeight="1">
      <c r="A810" s="6" t="s">
        <v>790</v>
      </c>
      <c r="B810" s="6" t="s">
        <v>791</v>
      </c>
      <c r="C810" s="33"/>
      <c r="D810" s="5">
        <v>389</v>
      </c>
      <c r="E810" s="31" t="s">
        <v>2301</v>
      </c>
      <c r="F810" s="12" t="s">
        <v>149</v>
      </c>
      <c r="G810" s="29" t="s">
        <v>266</v>
      </c>
      <c r="H810" s="6" t="s">
        <v>792</v>
      </c>
      <c r="I810" s="6" t="str">
        <f>IF("DT"=G810,TRIM(M810)&amp;". Type","")&amp;
IF(AND(ISBLANK(F810),"CC"=G810),IF(ISTEXT(J810),TRIM(J810)&amp;"_ ","")&amp;TRIM(K810)&amp;". "&amp;IF(ISTEXT(L810),TRIM(L810)&amp;"_ ","")&amp;TRIM(M810),"")&amp;
IF("SC"=G810,IF(ISTEXT(J810),TRIM(J810)&amp;"_ ","")&amp;TRIM(K810)&amp;". "&amp;IF(ISTEXT(L810),TRIM(L810)&amp;"_ ","")&amp;TRIM(M810)&amp;". "&amp;IF(ISTEXT(N810),TRIM(N810)&amp;"_ ","")&amp;TRIM(O810),"")&amp;
IF(OR(AND("CC"=G810,ISTEXT(F810)),"BIE"=G810),
 IF(ISTEXT(J810),TRIM(J810)&amp;"_ ","")&amp;TRIM(K810)&amp;". "&amp;
IF("ID"=F810,
"ID",
IF(ISTEXT(L810),TRIM(L810)&amp;"_ ","")&amp;TRIM(M810)&amp;". ")&amp;(
IF("B"=F810,IF(ISTEXT(N810),TRIM(N810)&amp;"_ ","")&amp;TRIM(O810),"")&amp;
IF("AS"=F810,IF(ISTEXT(P810),TRIM(P810)&amp;"_ ","")&amp;TRIM(Q810),"")&amp;
IF("RL"=F810,IF(ISTEXT(R810),TRIM(R810)&amp;"_ ","")&amp;TRIM(S810),"")
),
"")</f>
        <v xml:space="preserve">Customer Type_ List. Detail. </v>
      </c>
      <c r="J810" s="12" t="s">
        <v>1912</v>
      </c>
      <c r="K810" s="7" t="s">
        <v>1782</v>
      </c>
      <c r="L810" s="23"/>
      <c r="M810" s="6" t="s">
        <v>268</v>
      </c>
      <c r="N810" s="12"/>
      <c r="O810" s="6"/>
      <c r="P810" s="12"/>
      <c r="Q810" s="6"/>
      <c r="R810" s="12"/>
      <c r="S810" s="6"/>
      <c r="T810" s="9" t="s">
        <v>2204</v>
      </c>
      <c r="U810" s="29"/>
    </row>
    <row r="811" spans="1:21" s="7" customFormat="1" ht="15.75" customHeight="1">
      <c r="A811" s="6" t="s">
        <v>790</v>
      </c>
      <c r="B811" s="6" t="s">
        <v>766</v>
      </c>
      <c r="C811" s="33" t="s">
        <v>389</v>
      </c>
      <c r="D811" s="5">
        <v>390</v>
      </c>
      <c r="E811" s="31" t="s">
        <v>2301</v>
      </c>
      <c r="F811" s="8" t="s">
        <v>153</v>
      </c>
      <c r="G811" s="29" t="s">
        <v>266</v>
      </c>
      <c r="H811" s="6" t="s">
        <v>793</v>
      </c>
      <c r="I811" s="6" t="str">
        <f>IF("DT"=G811,TRIM(M811)&amp;". Type","")&amp;
IF(AND(ISBLANK(F811),"CC"=G811),IF(ISTEXT(J811),TRIM(J811)&amp;"_ ","")&amp;TRIM(K811)&amp;". "&amp;IF(ISTEXT(L811),TRIM(L811)&amp;"_ ","")&amp;TRIM(M811),"")&amp;
IF("SC"=G811,IF(ISTEXT(J811),TRIM(J811)&amp;"_ ","")&amp;TRIM(K811)&amp;". "&amp;IF(ISTEXT(L811),TRIM(L811)&amp;"_ ","")&amp;TRIM(M811)&amp;". "&amp;IF(ISTEXT(N811),TRIM(N811)&amp;"_ ","")&amp;TRIM(O811),"")&amp;
IF(OR(AND("CC"=G811,ISTEXT(F811)),"BIE"=G811),
 IF(ISTEXT(J811),TRIM(J811)&amp;"_ ","")&amp;TRIM(K811)&amp;". "&amp;
IF("ID"=F811,
"ID",
IF(ISTEXT(L811),TRIM(L811)&amp;"_ ","")&amp;TRIM(M811)&amp;". ")&amp;(
IF("B"=F811,IF(ISTEXT(N811),TRIM(N811)&amp;"_ ","")&amp;TRIM(O811),"")&amp;
IF("AS"=F811,IF(ISTEXT(P811),TRIM(P811)&amp;"_ ","")&amp;TRIM(Q811),"")&amp;
IF("RL"=F811,IF(ISTEXT(R811),TRIM(R811)&amp;"_ ","")&amp;TRIM(S811),"")
),
"")</f>
        <v>Customer Type_ List. ID</v>
      </c>
      <c r="J811" s="12" t="s">
        <v>1912</v>
      </c>
      <c r="K811" s="7" t="s">
        <v>1782</v>
      </c>
      <c r="L811" s="23"/>
      <c r="M811" s="6" t="s">
        <v>342</v>
      </c>
      <c r="N811" s="12"/>
      <c r="O811" s="6" t="s">
        <v>155</v>
      </c>
      <c r="P811" s="12"/>
      <c r="Q811" s="6"/>
      <c r="R811" s="12"/>
      <c r="S811" s="6"/>
      <c r="T811" s="9" t="s">
        <v>2629</v>
      </c>
      <c r="U811" s="29" t="s">
        <v>2333</v>
      </c>
    </row>
    <row r="812" spans="1:21" s="7" customFormat="1" ht="15.75" customHeight="1">
      <c r="A812" s="6" t="s">
        <v>790</v>
      </c>
      <c r="B812" s="6" t="s">
        <v>794</v>
      </c>
      <c r="C812" s="33" t="s">
        <v>794</v>
      </c>
      <c r="D812" s="5">
        <v>391</v>
      </c>
      <c r="E812" s="31" t="s">
        <v>2301</v>
      </c>
      <c r="F812" s="12" t="s">
        <v>157</v>
      </c>
      <c r="G812" s="29" t="s">
        <v>266</v>
      </c>
      <c r="H812" s="6" t="s">
        <v>88</v>
      </c>
      <c r="I812" s="6" t="str">
        <f>IF("DT"=G812,TRIM(M812)&amp;". Type","")&amp;
IF(AND(ISBLANK(F812),"CC"=G812),IF(ISTEXT(J812),TRIM(J812)&amp;"_ ","")&amp;TRIM(K812)&amp;". "&amp;IF(ISTEXT(L812),TRIM(L812)&amp;"_ ","")&amp;TRIM(M812),"")&amp;
IF("SC"=G812,IF(ISTEXT(J812),TRIM(J812)&amp;"_ ","")&amp;TRIM(K812)&amp;". "&amp;IF(ISTEXT(L812),TRIM(L812)&amp;"_ ","")&amp;TRIM(M812)&amp;". "&amp;IF(ISTEXT(N812),TRIM(N812)&amp;"_ ","")&amp;TRIM(O812),"")&amp;
IF(OR(AND("CC"=G812,ISTEXT(F812)),"BIE"=G812),
 IF(ISTEXT(J812),TRIM(J812)&amp;"_ ","")&amp;TRIM(K812)&amp;". "&amp;
IF("ID"=F812,
"ID",
IF(ISTEXT(L812),TRIM(L812)&amp;"_ ","")&amp;TRIM(M812)&amp;". ")&amp;(
IF("B"=F812,IF(ISTEXT(N812),TRIM(N812)&amp;"_ ","")&amp;TRIM(O812),"")&amp;
IF("AS"=F812,IF(ISTEXT(P812),TRIM(P812)&amp;"_ ","")&amp;TRIM(Q812),"")&amp;
IF("RL"=F812,IF(ISTEXT(R812),TRIM(R812)&amp;"_ ","")&amp;TRIM(S812),"")
),
"")</f>
        <v>Customer Type_ List. Code. Code</v>
      </c>
      <c r="J812" s="12" t="s">
        <v>1912</v>
      </c>
      <c r="K812" s="7" t="s">
        <v>1782</v>
      </c>
      <c r="L812" s="23"/>
      <c r="M812" s="6" t="s">
        <v>88</v>
      </c>
      <c r="N812" s="12"/>
      <c r="O812" s="6" t="s">
        <v>1996</v>
      </c>
      <c r="P812" s="12"/>
      <c r="Q812" s="6"/>
      <c r="R812" s="12"/>
      <c r="S812" s="6"/>
      <c r="T812" s="9" t="s">
        <v>2766</v>
      </c>
      <c r="U812" s="29" t="s">
        <v>2333</v>
      </c>
    </row>
    <row r="813" spans="1:21" s="7" customFormat="1" ht="15.75" customHeight="1">
      <c r="A813" s="6" t="s">
        <v>790</v>
      </c>
      <c r="B813" s="6" t="s">
        <v>795</v>
      </c>
      <c r="C813" s="33" t="s">
        <v>796</v>
      </c>
      <c r="D813" s="5">
        <v>392</v>
      </c>
      <c r="E813" s="31" t="s">
        <v>2301</v>
      </c>
      <c r="F813" s="8" t="s">
        <v>157</v>
      </c>
      <c r="G813" s="29" t="s">
        <v>266</v>
      </c>
      <c r="H813" s="6" t="s">
        <v>29</v>
      </c>
      <c r="I813" s="6" t="str">
        <f>IF("DT"=G813,TRIM(M813)&amp;". Type","")&amp;
IF(AND(ISBLANK(F813),"CC"=G813),IF(ISTEXT(J813),TRIM(J813)&amp;"_ ","")&amp;TRIM(K813)&amp;". "&amp;IF(ISTEXT(L813),TRIM(L813)&amp;"_ ","")&amp;TRIM(M813),"")&amp;
IF("SC"=G813,IF(ISTEXT(J813),TRIM(J813)&amp;"_ ","")&amp;TRIM(K813)&amp;". "&amp;IF(ISTEXT(L813),TRIM(L813)&amp;"_ ","")&amp;TRIM(M813)&amp;". "&amp;IF(ISTEXT(N813),TRIM(N813)&amp;"_ ","")&amp;TRIM(O813),"")&amp;
IF(OR(AND("CC"=G813,ISTEXT(F813)),"BIE"=G813),
 IF(ISTEXT(J813),TRIM(J813)&amp;"_ ","")&amp;TRIM(K813)&amp;". "&amp;
IF("ID"=F813,
"ID",
IF(ISTEXT(L813),TRIM(L813)&amp;"_ ","")&amp;TRIM(M813)&amp;". ")&amp;(
IF("B"=F813,IF(ISTEXT(N813),TRIM(N813)&amp;"_ ","")&amp;TRIM(O813),"")&amp;
IF("AS"=F813,IF(ISTEXT(P813),TRIM(P813)&amp;"_ ","")&amp;TRIM(Q813),"")&amp;
IF("RL"=F813,IF(ISTEXT(R813),TRIM(R813)&amp;"_ ","")&amp;TRIM(S813),"")
),
"")</f>
        <v>Customer Type_ List. Name. Name</v>
      </c>
      <c r="J813" s="12" t="s">
        <v>1912</v>
      </c>
      <c r="K813" s="7" t="s">
        <v>1782</v>
      </c>
      <c r="L813" s="23"/>
      <c r="M813" s="36" t="s">
        <v>1787</v>
      </c>
      <c r="N813" s="12"/>
      <c r="O813" s="6" t="s">
        <v>213</v>
      </c>
      <c r="P813" s="12"/>
      <c r="Q813" s="6"/>
      <c r="R813" s="12"/>
      <c r="S813" s="6"/>
      <c r="T813" s="9" t="s">
        <v>797</v>
      </c>
      <c r="U813" s="29" t="s">
        <v>2333</v>
      </c>
    </row>
    <row r="814" spans="1:21" s="7" customFormat="1" ht="15.75" customHeight="1">
      <c r="A814" s="6" t="s">
        <v>790</v>
      </c>
      <c r="B814" s="6" t="s">
        <v>798</v>
      </c>
      <c r="C814" s="33" t="s">
        <v>389</v>
      </c>
      <c r="D814" s="5">
        <v>393</v>
      </c>
      <c r="E814" s="31" t="s">
        <v>2301</v>
      </c>
      <c r="F814" s="8" t="s">
        <v>173</v>
      </c>
      <c r="G814" s="29" t="s">
        <v>266</v>
      </c>
      <c r="H814" s="6" t="s">
        <v>2344</v>
      </c>
      <c r="I814" s="6" t="str">
        <f>IF("DT"=G814,TRIM(M814)&amp;". Type","")&amp;
IF(AND(ISBLANK(F814),"CC"=G814),IF(ISTEXT(J814),TRIM(J814)&amp;"_ ","")&amp;TRIM(K814)&amp;". "&amp;IF(ISTEXT(L814),TRIM(L814)&amp;"_ ","")&amp;TRIM(M814),"")&amp;
IF("SC"=G814,IF(ISTEXT(J814),TRIM(J814)&amp;"_ ","")&amp;TRIM(K814)&amp;". "&amp;IF(ISTEXT(L814),TRIM(L814)&amp;"_ ","")&amp;TRIM(M814)&amp;". "&amp;IF(ISTEXT(N814),TRIM(N814)&amp;"_ ","")&amp;TRIM(O814),"")&amp;
IF(OR(AND("CC"=G814,ISTEXT(F814)),"BIE"=G814),
 IF(ISTEXT(J814),TRIM(J814)&amp;"_ ","")&amp;TRIM(K814)&amp;". "&amp;
IF("ID"=F814,
"ID",
IF(ISTEXT(L814),TRIM(L814)&amp;"_ ","")&amp;TRIM(M814)&amp;". ")&amp;(
IF("B"=F814,IF(ISTEXT(N814),TRIM(N814)&amp;"_ ","")&amp;TRIM(O814),"")&amp;
IF("AS"=F814,IF(ISTEXT(P814),TRIM(P814)&amp;"_ ","")&amp;TRIM(Q814),"")&amp;
IF("RL"=F814,IF(ISTEXT(R814),TRIM(R814)&amp;"_ ","")&amp;TRIM(S814),"")
),
"")</f>
        <v>Customer Type_ List. Parent. Customer Type_ List</v>
      </c>
      <c r="J814" s="12" t="s">
        <v>1912</v>
      </c>
      <c r="K814" s="7" t="s">
        <v>1782</v>
      </c>
      <c r="L814" s="23"/>
      <c r="M814" s="6" t="s">
        <v>341</v>
      </c>
      <c r="N814" s="12"/>
      <c r="O814" s="6"/>
      <c r="P814" s="12"/>
      <c r="Q814" s="6"/>
      <c r="R814" s="12" t="s">
        <v>792</v>
      </c>
      <c r="S814" s="6" t="s">
        <v>1738</v>
      </c>
      <c r="T814" s="26" t="s">
        <v>2630</v>
      </c>
      <c r="U814" s="29" t="s">
        <v>2330</v>
      </c>
    </row>
    <row r="815" spans="1:21" s="7" customFormat="1" ht="15.75" customHeight="1">
      <c r="A815" s="6" t="s">
        <v>748</v>
      </c>
      <c r="B815" s="6" t="s">
        <v>749</v>
      </c>
      <c r="C815" s="33"/>
      <c r="D815" s="5">
        <v>394</v>
      </c>
      <c r="E815" s="31" t="s">
        <v>2301</v>
      </c>
      <c r="F815" s="12" t="s">
        <v>149</v>
      </c>
      <c r="G815" s="29" t="s">
        <v>266</v>
      </c>
      <c r="H815" s="6" t="s">
        <v>408</v>
      </c>
      <c r="I815" s="6" t="str">
        <f>IF("DT"=G815,TRIM(M815)&amp;". Type","")&amp;
IF(AND(ISBLANK(F815),"CC"=G815),IF(ISTEXT(J815),TRIM(J815)&amp;"_ ","")&amp;TRIM(K815)&amp;". "&amp;IF(ISTEXT(L815),TRIM(L815)&amp;"_ ","")&amp;TRIM(M815),"")&amp;
IF("SC"=G815,IF(ISTEXT(J815),TRIM(J815)&amp;"_ ","")&amp;TRIM(K815)&amp;". "&amp;IF(ISTEXT(L815),TRIM(L815)&amp;"_ ","")&amp;TRIM(M815)&amp;". "&amp;IF(ISTEXT(N815),TRIM(N815)&amp;"_ ","")&amp;TRIM(O815),"")&amp;
IF(OR(AND("CC"=G815,ISTEXT(F815)),"BIE"=G815),
 IF(ISTEXT(J815),TRIM(J815)&amp;"_ ","")&amp;TRIM(K815)&amp;". "&amp;
IF("ID"=F815,
"ID",
IF(ISTEXT(L815),TRIM(L815)&amp;"_ ","")&amp;TRIM(M815)&amp;". ")&amp;(
IF("B"=F815,IF(ISTEXT(N815),TRIM(N815)&amp;"_ ","")&amp;TRIM(O815),"")&amp;
IF("AS"=F815,IF(ISTEXT(P815),TRIM(P815)&amp;"_ ","")&amp;TRIM(Q815),"")&amp;
IF("RL"=F815,IF(ISTEXT(R815),TRIM(R815)&amp;"_ ","")&amp;TRIM(S815),"")
),
"")</f>
        <v xml:space="preserve">Customer_ Party. Detail. </v>
      </c>
      <c r="J815" s="12" t="s">
        <v>1911</v>
      </c>
      <c r="K815" s="7" t="s">
        <v>216</v>
      </c>
      <c r="L815" s="23"/>
      <c r="M815" s="6" t="s">
        <v>268</v>
      </c>
      <c r="N815" s="12"/>
      <c r="O815" s="6"/>
      <c r="P815" s="12"/>
      <c r="Q815" s="6"/>
      <c r="R815" s="12"/>
      <c r="S815" s="6"/>
      <c r="T815" s="9" t="s">
        <v>2203</v>
      </c>
      <c r="U815" s="29"/>
    </row>
    <row r="816" spans="1:21" s="7" customFormat="1" ht="15.75" customHeight="1">
      <c r="A816" s="6" t="s">
        <v>748</v>
      </c>
      <c r="B816" s="6" t="s">
        <v>405</v>
      </c>
      <c r="C816" s="33" t="s">
        <v>406</v>
      </c>
      <c r="D816" s="5">
        <v>395</v>
      </c>
      <c r="E816" s="31" t="s">
        <v>2301</v>
      </c>
      <c r="F816" s="8" t="s">
        <v>153</v>
      </c>
      <c r="G816" s="29" t="s">
        <v>266</v>
      </c>
      <c r="H816" s="6" t="s">
        <v>750</v>
      </c>
      <c r="I816" s="6" t="str">
        <f>IF("DT"=G816,TRIM(M816)&amp;". Type","")&amp;
IF(AND(ISBLANK(F816),"CC"=G816),IF(ISTEXT(J816),TRIM(J816)&amp;"_ ","")&amp;TRIM(K816)&amp;". "&amp;IF(ISTEXT(L816),TRIM(L816)&amp;"_ ","")&amp;TRIM(M816),"")&amp;
IF("SC"=G816,IF(ISTEXT(J816),TRIM(J816)&amp;"_ ","")&amp;TRIM(K816)&amp;". "&amp;IF(ISTEXT(L816),TRIM(L816)&amp;"_ ","")&amp;TRIM(M816)&amp;". "&amp;IF(ISTEXT(N816),TRIM(N816)&amp;"_ ","")&amp;TRIM(O816),"")&amp;
IF(OR(AND("CC"=G816,ISTEXT(F816)),"BIE"=G816),
 IF(ISTEXT(J816),TRIM(J816)&amp;"_ ","")&amp;TRIM(K816)&amp;". "&amp;
IF("ID"=F816,
"ID",
IF(ISTEXT(L816),TRIM(L816)&amp;"_ ","")&amp;TRIM(M816)&amp;". ")&amp;(
IF("B"=F816,IF(ISTEXT(N816),TRIM(N816)&amp;"_ ","")&amp;TRIM(O816),"")&amp;
IF("AS"=F816,IF(ISTEXT(P816),TRIM(P816)&amp;"_ ","")&amp;TRIM(Q816),"")&amp;
IF("RL"=F816,IF(ISTEXT(R816),TRIM(R816)&amp;"_ ","")&amp;TRIM(S816),"")
),
"")</f>
        <v>Customer_ Party. ID</v>
      </c>
      <c r="J816" s="12" t="s">
        <v>1911</v>
      </c>
      <c r="K816" s="7" t="s">
        <v>216</v>
      </c>
      <c r="L816" s="23"/>
      <c r="M816" s="6" t="s">
        <v>342</v>
      </c>
      <c r="N816" s="12"/>
      <c r="O816" s="6" t="s">
        <v>155</v>
      </c>
      <c r="P816" s="12"/>
      <c r="Q816" s="6"/>
      <c r="R816" s="12"/>
      <c r="S816" s="6"/>
      <c r="T816" s="9" t="s">
        <v>2631</v>
      </c>
      <c r="U816" s="29" t="s">
        <v>2333</v>
      </c>
    </row>
    <row r="817" spans="1:21" s="7" customFormat="1" ht="15.75" customHeight="1">
      <c r="A817" s="6" t="s">
        <v>748</v>
      </c>
      <c r="B817" s="6" t="s">
        <v>753</v>
      </c>
      <c r="C817" s="33" t="s">
        <v>406</v>
      </c>
      <c r="D817" s="5">
        <v>396</v>
      </c>
      <c r="E817" s="31" t="s">
        <v>2301</v>
      </c>
      <c r="F817" s="8" t="s">
        <v>157</v>
      </c>
      <c r="G817" s="29" t="s">
        <v>266</v>
      </c>
      <c r="H817" s="6" t="s">
        <v>648</v>
      </c>
      <c r="I817" s="6" t="str">
        <f>IF("DT"=G817,TRIM(M817)&amp;". Type","")&amp;
IF(AND(ISBLANK(F817),"CC"=G817),IF(ISTEXT(J817),TRIM(J817)&amp;"_ ","")&amp;TRIM(K817)&amp;". "&amp;IF(ISTEXT(L817),TRIM(L817)&amp;"_ ","")&amp;TRIM(M817),"")&amp;
IF("SC"=G817,IF(ISTEXT(J817),TRIM(J817)&amp;"_ ","")&amp;TRIM(K817)&amp;". "&amp;IF(ISTEXT(L817),TRIM(L817)&amp;"_ ","")&amp;TRIM(M817)&amp;". "&amp;IF(ISTEXT(N817),TRIM(N817)&amp;"_ ","")&amp;TRIM(O817),"")&amp;
IF(OR(AND("CC"=G817,ISTEXT(F817)),"BIE"=G817),
 IF(ISTEXT(J817),TRIM(J817)&amp;"_ ","")&amp;TRIM(K817)&amp;". "&amp;
IF("ID"=F817,
"ID",
IF(ISTEXT(L817),TRIM(L817)&amp;"_ ","")&amp;TRIM(M817)&amp;". ")&amp;(
IF("B"=F817,IF(ISTEXT(N817),TRIM(N817)&amp;"_ ","")&amp;TRIM(O817),"")&amp;
IF("AS"=F817,IF(ISTEXT(P817),TRIM(P817)&amp;"_ ","")&amp;TRIM(Q817),"")&amp;
IF("RL"=F817,IF(ISTEXT(R817),TRIM(R817)&amp;"_ ","")&amp;TRIM(S817),"")
),
"")</f>
        <v>Customer_ Party. Account. Identifier</v>
      </c>
      <c r="J817" s="12" t="s">
        <v>1911</v>
      </c>
      <c r="K817" s="7" t="s">
        <v>216</v>
      </c>
      <c r="L817" s="23"/>
      <c r="M817" s="6" t="s">
        <v>754</v>
      </c>
      <c r="N817" s="12"/>
      <c r="O817" s="6" t="s">
        <v>155</v>
      </c>
      <c r="P817" s="12"/>
      <c r="Q817" s="6"/>
      <c r="R817" s="12"/>
      <c r="S817" s="6"/>
      <c r="T817" s="9" t="s">
        <v>755</v>
      </c>
      <c r="U817" s="29" t="s">
        <v>2332</v>
      </c>
    </row>
    <row r="818" spans="1:21" s="7" customFormat="1" ht="15.75" customHeight="1">
      <c r="A818" s="6" t="s">
        <v>748</v>
      </c>
      <c r="B818" s="6" t="s">
        <v>756</v>
      </c>
      <c r="C818" s="33" t="s">
        <v>757</v>
      </c>
      <c r="D818" s="5">
        <v>397</v>
      </c>
      <c r="E818" s="31" t="s">
        <v>2301</v>
      </c>
      <c r="F818" s="8" t="s">
        <v>157</v>
      </c>
      <c r="G818" s="29" t="s">
        <v>266</v>
      </c>
      <c r="H818" s="6" t="s">
        <v>29</v>
      </c>
      <c r="I818" s="6" t="str">
        <f>IF("DT"=G818,TRIM(M818)&amp;". Type","")&amp;
IF(AND(ISBLANK(F818),"CC"=G818),IF(ISTEXT(J818),TRIM(J818)&amp;"_ ","")&amp;TRIM(K818)&amp;". "&amp;IF(ISTEXT(L818),TRIM(L818)&amp;"_ ","")&amp;TRIM(M818),"")&amp;
IF("SC"=G818,IF(ISTEXT(J818),TRIM(J818)&amp;"_ ","")&amp;TRIM(K818)&amp;". "&amp;IF(ISTEXT(L818),TRIM(L818)&amp;"_ ","")&amp;TRIM(M818)&amp;". "&amp;IF(ISTEXT(N818),TRIM(N818)&amp;"_ ","")&amp;TRIM(O818),"")&amp;
IF(OR(AND("CC"=G818,ISTEXT(F818)),"BIE"=G818),
 IF(ISTEXT(J818),TRIM(J818)&amp;"_ ","")&amp;TRIM(K818)&amp;". "&amp;
IF("ID"=F818,
"ID",
IF(ISTEXT(L818),TRIM(L818)&amp;"_ ","")&amp;TRIM(M818)&amp;". ")&amp;(
IF("B"=F818,IF(ISTEXT(N818),TRIM(N818)&amp;"_ ","")&amp;TRIM(O818),"")&amp;
IF("AS"=F818,IF(ISTEXT(P818),TRIM(P818)&amp;"_ ","")&amp;TRIM(Q818),"")&amp;
IF("RL"=F818,IF(ISTEXT(R818),TRIM(R818)&amp;"_ ","")&amp;TRIM(S818),"")
),
"")</f>
        <v>Customer_ Party. Name. Name</v>
      </c>
      <c r="J818" s="12" t="s">
        <v>1911</v>
      </c>
      <c r="K818" s="7" t="s">
        <v>216</v>
      </c>
      <c r="L818" s="23"/>
      <c r="M818" s="36" t="s">
        <v>1787</v>
      </c>
      <c r="N818" s="12"/>
      <c r="O818" s="6" t="s">
        <v>213</v>
      </c>
      <c r="P818" s="12"/>
      <c r="Q818" s="6"/>
      <c r="R818" s="12"/>
      <c r="S818" s="6"/>
      <c r="T818" s="9" t="s">
        <v>759</v>
      </c>
      <c r="U818" s="29" t="s">
        <v>2332</v>
      </c>
    </row>
    <row r="819" spans="1:21" s="7" customFormat="1" ht="15.75" customHeight="1">
      <c r="A819" s="6" t="s">
        <v>748</v>
      </c>
      <c r="B819" s="6" t="s">
        <v>760</v>
      </c>
      <c r="C819" s="33" t="s">
        <v>378</v>
      </c>
      <c r="D819" s="5">
        <v>398</v>
      </c>
      <c r="E819" s="31" t="s">
        <v>2301</v>
      </c>
      <c r="F819" s="8" t="s">
        <v>157</v>
      </c>
      <c r="G819" s="29" t="s">
        <v>266</v>
      </c>
      <c r="H819" s="6" t="s">
        <v>761</v>
      </c>
      <c r="I819" s="6" t="str">
        <f>IF("DT"=G819,TRIM(M819)&amp;". Type","")&amp;
IF(AND(ISBLANK(F819),"CC"=G819),IF(ISTEXT(J819),TRIM(J819)&amp;"_ ","")&amp;TRIM(K819)&amp;". "&amp;IF(ISTEXT(L819),TRIM(L819)&amp;"_ ","")&amp;TRIM(M819),"")&amp;
IF("SC"=G819,IF(ISTEXT(J819),TRIM(J819)&amp;"_ ","")&amp;TRIM(K819)&amp;". "&amp;IF(ISTEXT(L819),TRIM(L819)&amp;"_ ","")&amp;TRIM(M819)&amp;". "&amp;IF(ISTEXT(N819),TRIM(N819)&amp;"_ ","")&amp;TRIM(O819),"")&amp;
IF(OR(AND("CC"=G819,ISTEXT(F819)),"BIE"=G819),
 IF(ISTEXT(J819),TRIM(J819)&amp;"_ ","")&amp;TRIM(K819)&amp;". "&amp;
IF("ID"=F819,
"ID",
IF(ISTEXT(L819),TRIM(L819)&amp;"_ ","")&amp;TRIM(M819)&amp;". ")&amp;(
IF("B"=F819,IF(ISTEXT(N819),TRIM(N819)&amp;"_ ","")&amp;TRIM(O819),"")&amp;
IF("AS"=F819,IF(ISTEXT(P819),TRIM(P819)&amp;"_ ","")&amp;TRIM(Q819),"")&amp;
IF("RL"=F819,IF(ISTEXT(R819),TRIM(R819)&amp;"_ ","")&amp;TRIM(S819),"")
),
"")</f>
        <v>Customer_ Party. Abbreviation. Identifier</v>
      </c>
      <c r="J819" s="12" t="s">
        <v>1911</v>
      </c>
      <c r="K819" s="7" t="s">
        <v>216</v>
      </c>
      <c r="L819" s="23"/>
      <c r="M819" s="6" t="s">
        <v>761</v>
      </c>
      <c r="N819" s="12"/>
      <c r="O819" s="6" t="s">
        <v>155</v>
      </c>
      <c r="P819" s="12"/>
      <c r="Q819" s="6"/>
      <c r="R819" s="12"/>
      <c r="S819" s="6"/>
      <c r="T819" s="9" t="s">
        <v>762</v>
      </c>
      <c r="U819" s="29" t="s">
        <v>2329</v>
      </c>
    </row>
    <row r="820" spans="1:21" s="7" customFormat="1" ht="15.75" customHeight="1">
      <c r="A820" s="6" t="s">
        <v>748</v>
      </c>
      <c r="B820" s="6" t="s">
        <v>751</v>
      </c>
      <c r="C820" s="33" t="s">
        <v>406</v>
      </c>
      <c r="D820" s="5">
        <v>399</v>
      </c>
      <c r="E820" s="31" t="s">
        <v>2301</v>
      </c>
      <c r="F820" s="8" t="s">
        <v>173</v>
      </c>
      <c r="G820" s="29" t="s">
        <v>266</v>
      </c>
      <c r="H820" s="6" t="s">
        <v>752</v>
      </c>
      <c r="I820" s="6" t="str">
        <f>IF("DT"=G820,TRIM(M820)&amp;". Type","")&amp;
IF(AND(ISBLANK(F820),"CC"=G820),IF(ISTEXT(J820),TRIM(J820)&amp;"_ ","")&amp;TRIM(K820)&amp;". "&amp;IF(ISTEXT(L820),TRIM(L820)&amp;"_ ","")&amp;TRIM(M820),"")&amp;
IF("SC"=G820,IF(ISTEXT(J820),TRIM(J820)&amp;"_ ","")&amp;TRIM(K820)&amp;". "&amp;IF(ISTEXT(L820),TRIM(L820)&amp;"_ ","")&amp;TRIM(M820)&amp;". "&amp;IF(ISTEXT(N820),TRIM(N820)&amp;"_ ","")&amp;TRIM(O820),"")&amp;
IF(OR(AND("CC"=G820,ISTEXT(F820)),"BIE"=G820),
 IF(ISTEXT(J820),TRIM(J820)&amp;"_ ","")&amp;TRIM(K820)&amp;". "&amp;
IF("ID"=F820,
"ID",
IF(ISTEXT(L820),TRIM(L820)&amp;"_ ","")&amp;TRIM(M820)&amp;". ")&amp;(
IF("B"=F820,IF(ISTEXT(N820),TRIM(N820)&amp;"_ ","")&amp;TRIM(O820),"")&amp;
IF("AS"=F820,IF(ISTEXT(P820),TRIM(P820)&amp;"_ ","")&amp;TRIM(Q820),"")&amp;
IF("RL"=F820,IF(ISTEXT(R820),TRIM(R820)&amp;"_ ","")&amp;TRIM(S820),"")
),
"")</f>
        <v>Customer_ Party. Parent. Customer_ List</v>
      </c>
      <c r="J820" s="12" t="s">
        <v>1911</v>
      </c>
      <c r="K820" s="7" t="s">
        <v>216</v>
      </c>
      <c r="L820" s="23"/>
      <c r="M820" s="6" t="s">
        <v>341</v>
      </c>
      <c r="N820" s="12"/>
      <c r="O820" s="6"/>
      <c r="P820" s="12"/>
      <c r="Q820" s="6"/>
      <c r="R820" s="12" t="s">
        <v>1739</v>
      </c>
      <c r="S820" s="6" t="s">
        <v>1738</v>
      </c>
      <c r="T820" s="9" t="s">
        <v>2574</v>
      </c>
      <c r="U820" s="29" t="s">
        <v>2329</v>
      </c>
    </row>
    <row r="821" spans="1:21" s="7" customFormat="1" ht="15.75" customHeight="1">
      <c r="A821" s="6" t="s">
        <v>748</v>
      </c>
      <c r="B821" s="6" t="s">
        <v>763</v>
      </c>
      <c r="C821" s="33" t="s">
        <v>406</v>
      </c>
      <c r="D821" s="5">
        <v>400</v>
      </c>
      <c r="E821" s="31" t="s">
        <v>2301</v>
      </c>
      <c r="F821" s="8" t="s">
        <v>173</v>
      </c>
      <c r="G821" s="29" t="s">
        <v>266</v>
      </c>
      <c r="H821" s="6" t="s">
        <v>764</v>
      </c>
      <c r="I821" s="6" t="str">
        <f>IF("DT"=G821,TRIM(M821)&amp;". Type","")&amp;
IF(AND(ISBLANK(F821),"CC"=G821),IF(ISTEXT(J821),TRIM(J821)&amp;"_ ","")&amp;TRIM(K821)&amp;". "&amp;IF(ISTEXT(L821),TRIM(L821)&amp;"_ ","")&amp;TRIM(M821),"")&amp;
IF("SC"=G821,IF(ISTEXT(J821),TRIM(J821)&amp;"_ ","")&amp;TRIM(K821)&amp;". "&amp;IF(ISTEXT(L821),TRIM(L821)&amp;"_ ","")&amp;TRIM(M821)&amp;". "&amp;IF(ISTEXT(N821),TRIM(N821)&amp;"_ ","")&amp;TRIM(O821),"")&amp;
IF(OR(AND("CC"=G821,ISTEXT(F821)),"BIE"=G821),
 IF(ISTEXT(J821),TRIM(J821)&amp;"_ ","")&amp;TRIM(K821)&amp;". "&amp;
IF("ID"=F821,
"ID",
IF(ISTEXT(L821),TRIM(L821)&amp;"_ ","")&amp;TRIM(M821)&amp;". ")&amp;(
IF("B"=F821,IF(ISTEXT(N821),TRIM(N821)&amp;"_ ","")&amp;TRIM(O821),"")&amp;
IF("AS"=F821,IF(ISTEXT(P821),TRIM(P821)&amp;"_ ","")&amp;TRIM(Q821),"")&amp;
IF("RL"=F821,IF(ISTEXT(R821),TRIM(R821)&amp;"_ ","")&amp;TRIM(S821),"")
),
"")</f>
        <v>Customer_ Party. Corresponding. Supplier_ Party</v>
      </c>
      <c r="J821" s="12" t="s">
        <v>1911</v>
      </c>
      <c r="K821" s="7" t="s">
        <v>216</v>
      </c>
      <c r="L821" s="23"/>
      <c r="M821" s="6" t="s">
        <v>765</v>
      </c>
      <c r="N821" s="12"/>
      <c r="O821" s="6"/>
      <c r="P821" s="12"/>
      <c r="Q821" s="6"/>
      <c r="R821" s="12" t="s">
        <v>934</v>
      </c>
      <c r="S821" s="6" t="s">
        <v>2053</v>
      </c>
      <c r="T821" s="9" t="s">
        <v>2714</v>
      </c>
      <c r="U821" s="29" t="s">
        <v>2329</v>
      </c>
    </row>
    <row r="822" spans="1:21" s="7" customFormat="1" ht="15.75" customHeight="1">
      <c r="A822" s="6" t="s">
        <v>748</v>
      </c>
      <c r="B822" s="6" t="s">
        <v>766</v>
      </c>
      <c r="C822" s="33" t="s">
        <v>389</v>
      </c>
      <c r="D822" s="5">
        <v>401</v>
      </c>
      <c r="E822" s="31" t="s">
        <v>2301</v>
      </c>
      <c r="F822" s="8" t="s">
        <v>173</v>
      </c>
      <c r="G822" s="29" t="s">
        <v>266</v>
      </c>
      <c r="H822" s="6" t="s">
        <v>2350</v>
      </c>
      <c r="I822" s="6" t="str">
        <f>IF("DT"=G822,TRIM(M822)&amp;". Type","")&amp;
IF(AND(ISBLANK(F822),"CC"=G822),IF(ISTEXT(J822),TRIM(J822)&amp;"_ ","")&amp;TRIM(K822)&amp;". "&amp;IF(ISTEXT(L822),TRIM(L822)&amp;"_ ","")&amp;TRIM(M822),"")&amp;
IF("SC"=G822,IF(ISTEXT(J822),TRIM(J822)&amp;"_ ","")&amp;TRIM(K822)&amp;". "&amp;IF(ISTEXT(L822),TRIM(L822)&amp;"_ ","")&amp;TRIM(M822)&amp;". "&amp;IF(ISTEXT(N822),TRIM(N822)&amp;"_ ","")&amp;TRIM(O822),"")&amp;
IF(OR(AND("CC"=G822,ISTEXT(F822)),"BIE"=G822),
 IF(ISTEXT(J822),TRIM(J822)&amp;"_ ","")&amp;TRIM(K822)&amp;". "&amp;
IF("ID"=F822,
"ID",
IF(ISTEXT(L822),TRIM(L822)&amp;"_ ","")&amp;TRIM(M822)&amp;". ")&amp;(
IF("B"=F822,IF(ISTEXT(N822),TRIM(N822)&amp;"_ ","")&amp;TRIM(O822),"")&amp;
IF("AS"=F822,IF(ISTEXT(P822),TRIM(P822)&amp;"_ ","")&amp;TRIM(Q822),"")&amp;
IF("RL"=F822,IF(ISTEXT(R822),TRIM(R822)&amp;"_ ","")&amp;TRIM(S822),"")
),
"")</f>
        <v>Customer_ Party. Recorded. Customer Type_ List</v>
      </c>
      <c r="J822" s="12" t="s">
        <v>1911</v>
      </c>
      <c r="K822" s="7" t="s">
        <v>216</v>
      </c>
      <c r="L822" s="23"/>
      <c r="M822" s="6" t="s">
        <v>2437</v>
      </c>
      <c r="N822" s="12"/>
      <c r="O822" s="6"/>
      <c r="P822" s="12"/>
      <c r="Q822" s="6"/>
      <c r="R822" s="12" t="s">
        <v>792</v>
      </c>
      <c r="S822" s="6" t="s">
        <v>1717</v>
      </c>
      <c r="T822" s="9" t="s">
        <v>2575</v>
      </c>
      <c r="U822" s="29" t="s">
        <v>2329</v>
      </c>
    </row>
    <row r="823" spans="1:21" s="7" customFormat="1" ht="15.75" customHeight="1">
      <c r="A823" s="6" t="s">
        <v>748</v>
      </c>
      <c r="B823" s="6" t="s">
        <v>767</v>
      </c>
      <c r="C823" s="33" t="s">
        <v>768</v>
      </c>
      <c r="D823" s="5">
        <v>402</v>
      </c>
      <c r="E823" s="31" t="s">
        <v>2301</v>
      </c>
      <c r="F823" s="8" t="s">
        <v>157</v>
      </c>
      <c r="G823" s="29" t="s">
        <v>266</v>
      </c>
      <c r="H823" s="6" t="s">
        <v>769</v>
      </c>
      <c r="I823" s="6" t="str">
        <f>IF("DT"=G823,TRIM(M823)&amp;". Type","")&amp;
IF(AND(ISBLANK(F823),"CC"=G823),IF(ISTEXT(J823),TRIM(J823)&amp;"_ ","")&amp;TRIM(K823)&amp;". "&amp;IF(ISTEXT(L823),TRIM(L823)&amp;"_ ","")&amp;TRIM(M823),"")&amp;
IF("SC"=G823,IF(ISTEXT(J823),TRIM(J823)&amp;"_ ","")&amp;TRIM(K823)&amp;". "&amp;IF(ISTEXT(L823),TRIM(L823)&amp;"_ ","")&amp;TRIM(M823)&amp;". "&amp;IF(ISTEXT(N823),TRIM(N823)&amp;"_ ","")&amp;TRIM(O823),"")&amp;
IF(OR(AND("CC"=G823,ISTEXT(F823)),"BIE"=G823),
 IF(ISTEXT(J823),TRIM(J823)&amp;"_ ","")&amp;TRIM(K823)&amp;". "&amp;
IF("ID"=F823,
"ID",
IF(ISTEXT(L823),TRIM(L823)&amp;"_ ","")&amp;TRIM(M823)&amp;". ")&amp;(
IF("B"=F823,IF(ISTEXT(N823),TRIM(N823)&amp;"_ ","")&amp;TRIM(O823),"")&amp;
IF("AS"=F823,IF(ISTEXT(P823),TRIM(P823)&amp;"_ ","")&amp;TRIM(Q823),"")&amp;
IF("RL"=F823,IF(ISTEXT(R823),TRIM(R823)&amp;"_ ","")&amp;TRIM(S823),"")
),
"")</f>
        <v>Customer_ Party. TIN. Identifier</v>
      </c>
      <c r="J823" s="12" t="s">
        <v>1911</v>
      </c>
      <c r="K823" s="7" t="s">
        <v>216</v>
      </c>
      <c r="L823" s="23"/>
      <c r="M823" s="6" t="s">
        <v>769</v>
      </c>
      <c r="N823" s="12"/>
      <c r="O823" s="6" t="s">
        <v>155</v>
      </c>
      <c r="P823" s="12"/>
      <c r="Q823" s="6"/>
      <c r="R823" s="12"/>
      <c r="S823" s="6"/>
      <c r="T823" s="9" t="s">
        <v>2154</v>
      </c>
      <c r="U823" s="29" t="s">
        <v>2332</v>
      </c>
    </row>
    <row r="824" spans="1:21" s="7" customFormat="1" ht="15.75" customHeight="1">
      <c r="A824" s="33" t="s">
        <v>748</v>
      </c>
      <c r="B824" s="33" t="s">
        <v>373</v>
      </c>
      <c r="C824" s="33" t="s">
        <v>777</v>
      </c>
      <c r="D824" s="5">
        <v>403</v>
      </c>
      <c r="E824" s="31" t="s">
        <v>2301</v>
      </c>
      <c r="F824" s="14" t="s">
        <v>177</v>
      </c>
      <c r="G824" s="29" t="s">
        <v>266</v>
      </c>
      <c r="H824" s="6" t="s">
        <v>374</v>
      </c>
      <c r="I824" s="6" t="str">
        <f>IF("DT"=G824,TRIM(M824)&amp;". Type","")&amp;
IF(AND(ISBLANK(F824),"CC"=G824),IF(ISTEXT(J824),TRIM(J824)&amp;"_ ","")&amp;TRIM(K824)&amp;". "&amp;IF(ISTEXT(L824),TRIM(L824)&amp;"_ ","")&amp;TRIM(M824),"")&amp;
IF("SC"=G824,IF(ISTEXT(J824),TRIM(J824)&amp;"_ ","")&amp;TRIM(K824)&amp;". "&amp;IF(ISTEXT(L824),TRIM(L824)&amp;"_ ","")&amp;TRIM(M824)&amp;". "&amp;IF(ISTEXT(N824),TRIM(N824)&amp;"_ ","")&amp;TRIM(O824),"")&amp;
IF(OR(AND("CC"=G824,ISTEXT(F824)),"BIE"=G824),
 IF(ISTEXT(J824),TRIM(J824)&amp;"_ ","")&amp;TRIM(K824)&amp;". "&amp;
IF("ID"=F824,
"ID",
IF(ISTEXT(L824),TRIM(L824)&amp;"_ ","")&amp;TRIM(M824)&amp;". ")&amp;(
IF("B"=F824,IF(ISTEXT(N824),TRIM(N824)&amp;"_ ","")&amp;TRIM(O824),"")&amp;
IF("AS"=F824,IF(ISTEXT(P824),TRIM(P824)&amp;"_ ","")&amp;TRIM(Q824),"")&amp;
IF("RL"=F824,IF(ISTEXT(R824),TRIM(R824)&amp;"_ ","")&amp;TRIM(S824),"")
),
"")</f>
        <v>Customer_ Party. Recorded. Physical_ Address</v>
      </c>
      <c r="J824" s="23" t="s">
        <v>1739</v>
      </c>
      <c r="K824" s="7" t="s">
        <v>216</v>
      </c>
      <c r="L824" s="23"/>
      <c r="M824" s="6" t="s">
        <v>2437</v>
      </c>
      <c r="N824" s="12"/>
      <c r="O824" s="6"/>
      <c r="P824" s="12" t="s">
        <v>375</v>
      </c>
      <c r="Q824" s="6" t="s">
        <v>350</v>
      </c>
      <c r="R824" s="12"/>
      <c r="S824" s="6"/>
      <c r="T824" s="9" t="s">
        <v>2275</v>
      </c>
      <c r="U824" s="29" t="s">
        <v>2332</v>
      </c>
    </row>
    <row r="825" spans="1:21" s="7" customFormat="1" ht="15.75" customHeight="1">
      <c r="A825" s="33" t="s">
        <v>748</v>
      </c>
      <c r="B825" s="33" t="s">
        <v>369</v>
      </c>
      <c r="C825" s="33" t="s">
        <v>777</v>
      </c>
      <c r="D825" s="5">
        <v>404</v>
      </c>
      <c r="E825" s="31" t="s">
        <v>2301</v>
      </c>
      <c r="F825" s="14" t="s">
        <v>177</v>
      </c>
      <c r="G825" s="29" t="s">
        <v>266</v>
      </c>
      <c r="H825" s="6" t="s">
        <v>370</v>
      </c>
      <c r="I825" s="6" t="str">
        <f>IF("DT"=G825,TRIM(M825)&amp;". Type","")&amp;
IF(AND(ISBLANK(F825),"CC"=G825),IF(ISTEXT(J825),TRIM(J825)&amp;"_ ","")&amp;TRIM(K825)&amp;". "&amp;IF(ISTEXT(L825),TRIM(L825)&amp;"_ ","")&amp;TRIM(M825),"")&amp;
IF("SC"=G825,IF(ISTEXT(J825),TRIM(J825)&amp;"_ ","")&amp;TRIM(K825)&amp;". "&amp;IF(ISTEXT(L825),TRIM(L825)&amp;"_ ","")&amp;TRIM(M825)&amp;". "&amp;IF(ISTEXT(N825),TRIM(N825)&amp;"_ ","")&amp;TRIM(O825),"")&amp;
IF(OR(AND("CC"=G825,ISTEXT(F825)),"BIE"=G825),
 IF(ISTEXT(J825),TRIM(J825)&amp;"_ ","")&amp;TRIM(K825)&amp;". "&amp;
IF("ID"=F825,
"ID",
IF(ISTEXT(L825),TRIM(L825)&amp;"_ ","")&amp;TRIM(M825)&amp;". ")&amp;(
IF("B"=F825,IF(ISTEXT(N825),TRIM(N825)&amp;"_ ","")&amp;TRIM(O825),"")&amp;
IF("AS"=F825,IF(ISTEXT(P825),TRIM(P825)&amp;"_ ","")&amp;TRIM(Q825),"")&amp;
IF("RL"=F825,IF(ISTEXT(R825),TRIM(R825)&amp;"_ ","")&amp;TRIM(S825),"")
),
"")</f>
        <v>Customer_ Party. Recorded. Billing_ Address</v>
      </c>
      <c r="J825" s="23" t="s">
        <v>1739</v>
      </c>
      <c r="K825" s="7" t="s">
        <v>216</v>
      </c>
      <c r="L825" s="23"/>
      <c r="M825" s="6" t="s">
        <v>2437</v>
      </c>
      <c r="N825" s="12"/>
      <c r="O825" s="6"/>
      <c r="P825" s="12" t="s">
        <v>371</v>
      </c>
      <c r="Q825" s="6" t="s">
        <v>350</v>
      </c>
      <c r="R825" s="12"/>
      <c r="S825" s="6"/>
      <c r="T825" s="9" t="s">
        <v>2270</v>
      </c>
      <c r="U825" s="29" t="s">
        <v>2332</v>
      </c>
    </row>
    <row r="826" spans="1:21" s="7" customFormat="1" ht="15.75" customHeight="1">
      <c r="A826" s="33" t="s">
        <v>748</v>
      </c>
      <c r="B826" s="33" t="s">
        <v>613</v>
      </c>
      <c r="C826" s="33" t="s">
        <v>777</v>
      </c>
      <c r="D826" s="5">
        <v>405</v>
      </c>
      <c r="E826" s="31" t="s">
        <v>2301</v>
      </c>
      <c r="F826" s="14" t="s">
        <v>177</v>
      </c>
      <c r="G826" s="29" t="s">
        <v>266</v>
      </c>
      <c r="H826" s="13" t="s">
        <v>614</v>
      </c>
      <c r="I826" s="6" t="str">
        <f>IF("DT"=G826,TRIM(M826)&amp;". Type","")&amp;
IF(AND(ISBLANK(F826),"CC"=G826),IF(ISTEXT(J826),TRIM(J826)&amp;"_ ","")&amp;TRIM(K826)&amp;". "&amp;IF(ISTEXT(L826),TRIM(L826)&amp;"_ ","")&amp;TRIM(M826),"")&amp;
IF("SC"=G826,IF(ISTEXT(J826),TRIM(J826)&amp;"_ ","")&amp;TRIM(K826)&amp;". "&amp;IF(ISTEXT(L826),TRIM(L826)&amp;"_ ","")&amp;TRIM(M826)&amp;". "&amp;IF(ISTEXT(N826),TRIM(N826)&amp;"_ ","")&amp;TRIM(O826),"")&amp;
IF(OR(AND("CC"=G826,ISTEXT(F826)),"BIE"=G826),
 IF(ISTEXT(J826),TRIM(J826)&amp;"_ ","")&amp;TRIM(K826)&amp;". "&amp;
IF("ID"=F826,
"ID",
IF(ISTEXT(L826),TRIM(L826)&amp;"_ ","")&amp;TRIM(M826)&amp;". ")&amp;(
IF("B"=F826,IF(ISTEXT(N826),TRIM(N826)&amp;"_ ","")&amp;TRIM(O826),"")&amp;
IF("AS"=F826,IF(ISTEXT(P826),TRIM(P826)&amp;"_ ","")&amp;TRIM(Q826),"")&amp;
IF("RL"=F826,IF(ISTEXT(R826),TRIM(R826)&amp;"_ ","")&amp;TRIM(S826),"")
),
"")</f>
        <v>Customer_ Party. Recorded. Primary_ Contact</v>
      </c>
      <c r="J826" s="23" t="s">
        <v>1739</v>
      </c>
      <c r="K826" s="7" t="s">
        <v>216</v>
      </c>
      <c r="L826" s="23"/>
      <c r="M826" s="6" t="s">
        <v>2437</v>
      </c>
      <c r="N826" s="12"/>
      <c r="O826" s="6"/>
      <c r="P826" s="12" t="s">
        <v>615</v>
      </c>
      <c r="Q826" s="6" t="s">
        <v>377</v>
      </c>
      <c r="R826" s="12"/>
      <c r="S826" s="6"/>
      <c r="T826" s="9" t="s">
        <v>2277</v>
      </c>
      <c r="U826" s="30" t="s">
        <v>2332</v>
      </c>
    </row>
    <row r="827" spans="1:21" s="7" customFormat="1" ht="15.75" customHeight="1">
      <c r="A827" s="6"/>
      <c r="B827" s="6"/>
      <c r="C827" s="33"/>
      <c r="D827" s="5">
        <v>406</v>
      </c>
      <c r="E827" s="31" t="s">
        <v>2301</v>
      </c>
      <c r="F827" s="8" t="s">
        <v>1780</v>
      </c>
      <c r="G827" s="29" t="s">
        <v>266</v>
      </c>
      <c r="H827" s="6" t="s">
        <v>2835</v>
      </c>
      <c r="I827" s="6" t="str">
        <f>IF("DT"=G827,TRIM(M827)&amp;". Type","")&amp;
IF(AND(ISBLANK(F827),"CC"=G827),IF(ISTEXT(J827),TRIM(J827)&amp;"_ ","")&amp;TRIM(K827)&amp;". "&amp;IF(ISTEXT(L827),TRIM(L827)&amp;"_ ","")&amp;TRIM(M827),"")&amp;
IF("SC"=G827,IF(ISTEXT(J827),TRIM(J827)&amp;"_ ","")&amp;TRIM(K827)&amp;". "&amp;IF(ISTEXT(L827),TRIM(L827)&amp;"_ ","")&amp;TRIM(M827)&amp;". "&amp;IF(ISTEXT(N827),TRIM(N827)&amp;"_ ","")&amp;TRIM(O827),"")&amp;
IF(OR(AND("CC"=G827,ISTEXT(F827)),"BIE"=G827),
 IF(ISTEXT(J827),TRIM(J827)&amp;"_ ","")&amp;TRIM(K827)&amp;". "&amp;
IF("ID"=F827,
"ID",
IF(ISTEXT(L827),TRIM(L827)&amp;"_ ","")&amp;TRIM(M827)&amp;". ")&amp;(
IF("B"=F827,IF(ISTEXT(N827),TRIM(N827)&amp;"_ ","")&amp;TRIM(O827),"")&amp;
IF("AS"=F827,IF(ISTEXT(P827),TRIM(P827)&amp;"_ ","")&amp;TRIM(Q827),"")&amp;
IF("RL"=F827,IF(ISTEXT(R827),TRIM(R827)&amp;"_ ","")&amp;TRIM(S827),"")
),
"")</f>
        <v>Party. [Specified]. Address</v>
      </c>
      <c r="J827" s="23"/>
      <c r="K827" s="9" t="s">
        <v>216</v>
      </c>
      <c r="L827" s="23"/>
      <c r="M827" s="6" t="s">
        <v>166</v>
      </c>
      <c r="N827" s="12"/>
      <c r="O827" s="6"/>
      <c r="P827" s="12"/>
      <c r="Q827" s="6" t="s">
        <v>1768</v>
      </c>
      <c r="R827" s="12" t="s">
        <v>152</v>
      </c>
      <c r="S827" s="6"/>
      <c r="T827" s="6" t="s">
        <v>1769</v>
      </c>
      <c r="U827" s="29" t="s">
        <v>2329</v>
      </c>
    </row>
    <row r="828" spans="1:21" s="7" customFormat="1" ht="15.75" customHeight="1">
      <c r="A828" s="6" t="s">
        <v>976</v>
      </c>
      <c r="B828" s="6" t="s">
        <v>982</v>
      </c>
      <c r="C828" s="33" t="s">
        <v>983</v>
      </c>
      <c r="D828" s="5">
        <v>407</v>
      </c>
      <c r="E828" s="31" t="s">
        <v>2301</v>
      </c>
      <c r="F828" s="8" t="s">
        <v>157</v>
      </c>
      <c r="G828" s="29" t="s">
        <v>266</v>
      </c>
      <c r="H828" s="6" t="s">
        <v>2359</v>
      </c>
      <c r="I828" s="6" t="str">
        <f>IF("DT"=G828,TRIM(M828)&amp;". Type","")&amp;
IF(AND(ISBLANK(F828),"CC"=G828),IF(ISTEXT(J828),TRIM(J828)&amp;"_ ","")&amp;TRIM(K828)&amp;". "&amp;IF(ISTEXT(L828),TRIM(L828)&amp;"_ ","")&amp;TRIM(M828),"")&amp;
IF("SC"=G828,IF(ISTEXT(J828),TRIM(J828)&amp;"_ ","")&amp;TRIM(K828)&amp;". "&amp;IF(ISTEXT(L828),TRIM(L828)&amp;"_ ","")&amp;TRIM(M828)&amp;". "&amp;IF(ISTEXT(N828),TRIM(N828)&amp;"_ ","")&amp;TRIM(O828),"")&amp;
IF(OR(AND("CC"=G828,ISTEXT(F828)),"BIE"=G828),
 IF(ISTEXT(J828),TRIM(J828)&amp;"_ ","")&amp;TRIM(K828)&amp;". "&amp;
IF("ID"=F828,
"ID",
IF(ISTEXT(L828),TRIM(L828)&amp;"_ ","")&amp;TRIM(M828)&amp;". ")&amp;(
IF("B"=F828,IF(ISTEXT(N828),TRIM(N828)&amp;"_ ","")&amp;TRIM(O828),"")&amp;
IF("AS"=F828,IF(ISTEXT(P828),TRIM(P828)&amp;"_ ","")&amp;TRIM(Q828),"")&amp;
IF("RL"=F828,IF(ISTEXT(R828),TRIM(R828)&amp;"_ ","")&amp;TRIM(S828),"")
),
"")</f>
        <v>Tax Regulator_ Party. Region. Text</v>
      </c>
      <c r="J828" s="23" t="s">
        <v>2405</v>
      </c>
      <c r="K828" s="7" t="s">
        <v>2335</v>
      </c>
      <c r="L828" s="23"/>
      <c r="M828" s="6" t="s">
        <v>2359</v>
      </c>
      <c r="N828" s="12"/>
      <c r="O828" s="6" t="s">
        <v>30</v>
      </c>
      <c r="P828" s="12"/>
      <c r="Q828" s="6"/>
      <c r="R828" s="12"/>
      <c r="S828" s="6"/>
      <c r="T828" s="9" t="s">
        <v>984</v>
      </c>
      <c r="U828" s="29" t="s">
        <v>2333</v>
      </c>
    </row>
    <row r="829" spans="1:21" s="7" customFormat="1" ht="15.75" customHeight="1">
      <c r="A829" s="6" t="s">
        <v>976</v>
      </c>
      <c r="B829" s="6" t="s">
        <v>980</v>
      </c>
      <c r="C829" s="33" t="s">
        <v>366</v>
      </c>
      <c r="D829" s="5">
        <v>408</v>
      </c>
      <c r="E829" s="30" t="s">
        <v>2301</v>
      </c>
      <c r="F829" s="12" t="s">
        <v>157</v>
      </c>
      <c r="G829" s="29" t="s">
        <v>266</v>
      </c>
      <c r="H829" s="6" t="s">
        <v>2358</v>
      </c>
      <c r="I829" s="6" t="str">
        <f>IF("DT"=G829,TRIM(M829)&amp;". Type","")&amp;
IF(AND(ISBLANK(F829),"CC"=G829),IF(ISTEXT(J829),TRIM(J829)&amp;"_ ","")&amp;TRIM(K829)&amp;". "&amp;IF(ISTEXT(L829),TRIM(L829)&amp;"_ ","")&amp;TRIM(M829),"")&amp;
IF("SC"=G829,IF(ISTEXT(J829),TRIM(J829)&amp;"_ ","")&amp;TRIM(K829)&amp;". "&amp;IF(ISTEXT(L829),TRIM(L829)&amp;"_ ","")&amp;TRIM(M829)&amp;". "&amp;IF(ISTEXT(N829),TRIM(N829)&amp;"_ ","")&amp;TRIM(O829),"")&amp;
IF(OR(AND("CC"=G829,ISTEXT(F829)),"BIE"=G829),
 IF(ISTEXT(J829),TRIM(J829)&amp;"_ ","")&amp;TRIM(K829)&amp;". "&amp;
IF("ID"=F829,
"ID",
IF(ISTEXT(L829),TRIM(L829)&amp;"_ ","")&amp;TRIM(M829)&amp;". ")&amp;(
IF("B"=F829,IF(ISTEXT(N829),TRIM(N829)&amp;"_ ","")&amp;TRIM(O829),"")&amp;
IF("AS"=F829,IF(ISTEXT(P829),TRIM(P829)&amp;"_ ","")&amp;TRIM(Q829),"")&amp;
IF("RL"=F829,IF(ISTEXT(R829),TRIM(R829)&amp;"_ ","")&amp;TRIM(S829),"")
),
"")</f>
        <v>Tax Regulator_ Party. Country Code. Code</v>
      </c>
      <c r="J829" s="23" t="s">
        <v>2405</v>
      </c>
      <c r="K829" s="7" t="s">
        <v>2335</v>
      </c>
      <c r="L829" s="23"/>
      <c r="M829" s="6" t="s">
        <v>129</v>
      </c>
      <c r="N829" s="12"/>
      <c r="O829" s="6" t="s">
        <v>88</v>
      </c>
      <c r="P829" s="12"/>
      <c r="Q829" s="6"/>
      <c r="R829" s="12"/>
      <c r="S829" s="6"/>
      <c r="T829" s="9" t="s">
        <v>981</v>
      </c>
      <c r="U829" s="29" t="s">
        <v>2333</v>
      </c>
    </row>
    <row r="830" spans="1:21" s="7" customFormat="1" ht="15.75" customHeight="1">
      <c r="A830" s="6" t="s">
        <v>748</v>
      </c>
      <c r="B830" s="6" t="s">
        <v>770</v>
      </c>
      <c r="C830" s="33" t="s">
        <v>302</v>
      </c>
      <c r="D830" s="5">
        <v>409</v>
      </c>
      <c r="E830" s="31" t="s">
        <v>2301</v>
      </c>
      <c r="F830" s="12" t="s">
        <v>157</v>
      </c>
      <c r="G830" s="29" t="s">
        <v>266</v>
      </c>
      <c r="H830" s="6" t="s">
        <v>771</v>
      </c>
      <c r="I830" s="6" t="str">
        <f>IF("DT"=G830,TRIM(M830)&amp;". Type","")&amp;
IF(AND(ISBLANK(F830),"CC"=G830),IF(ISTEXT(J830),TRIM(J830)&amp;"_ ","")&amp;TRIM(K830)&amp;". "&amp;IF(ISTEXT(L830),TRIM(L830)&amp;"_ ","")&amp;TRIM(M830),"")&amp;
IF("SC"=G830,IF(ISTEXT(J830),TRIM(J830)&amp;"_ ","")&amp;TRIM(K830)&amp;". "&amp;IF(ISTEXT(L830),TRIM(L830)&amp;"_ ","")&amp;TRIM(M830)&amp;". "&amp;IF(ISTEXT(N830),TRIM(N830)&amp;"_ ","")&amp;TRIM(O830),"")&amp;
IF(OR(AND("CC"=G830,ISTEXT(F830)),"BIE"=G830),
 IF(ISTEXT(J830),TRIM(J830)&amp;"_ ","")&amp;TRIM(K830)&amp;". "&amp;
IF("ID"=F830,
"ID",
IF(ISTEXT(L830),TRIM(L830)&amp;"_ ","")&amp;TRIM(M830)&amp;". ")&amp;(
IF("B"=F830,IF(ISTEXT(N830),TRIM(N830)&amp;"_ ","")&amp;TRIM(O830),"")&amp;
IF("AS"=F830,IF(ISTEXT(P830),TRIM(P830)&amp;"_ ","")&amp;TRIM(Q830),"")&amp;
IF("RL"=F830,IF(ISTEXT(R830),TRIM(R830)&amp;"_ ","")&amp;TRIM(S830),"")
),
"")</f>
        <v>Customer_ Party. Inactive. Date</v>
      </c>
      <c r="J830" s="12" t="s">
        <v>1911</v>
      </c>
      <c r="K830" s="7" t="s">
        <v>216</v>
      </c>
      <c r="L830" s="22"/>
      <c r="M830" s="9" t="s">
        <v>772</v>
      </c>
      <c r="N830" s="23"/>
      <c r="O830" s="6" t="s">
        <v>171</v>
      </c>
      <c r="P830" s="12"/>
      <c r="Q830" s="6"/>
      <c r="R830" s="12"/>
      <c r="S830" s="6"/>
      <c r="T830" s="9" t="s">
        <v>773</v>
      </c>
      <c r="U830" s="29" t="s">
        <v>2329</v>
      </c>
    </row>
    <row r="831" spans="1:21" s="7" customFormat="1" ht="15.75" customHeight="1">
      <c r="A831" s="6" t="s">
        <v>748</v>
      </c>
      <c r="B831" s="6" t="s">
        <v>774</v>
      </c>
      <c r="C831" s="33" t="s">
        <v>269</v>
      </c>
      <c r="D831" s="5">
        <v>410</v>
      </c>
      <c r="E831" s="31" t="s">
        <v>2301</v>
      </c>
      <c r="F831" s="8" t="s">
        <v>157</v>
      </c>
      <c r="G831" s="29" t="s">
        <v>266</v>
      </c>
      <c r="H831" s="6" t="s">
        <v>775</v>
      </c>
      <c r="I831" s="6" t="str">
        <f>IF("DT"=G831,TRIM(M831)&amp;". Type","")&amp;
IF(AND(ISBLANK(F831),"CC"=G831),IF(ISTEXT(J831),TRIM(J831)&amp;"_ ","")&amp;TRIM(K831)&amp;". "&amp;IF(ISTEXT(L831),TRIM(L831)&amp;"_ ","")&amp;TRIM(M831),"")&amp;
IF("SC"=G831,IF(ISTEXT(J831),TRIM(J831)&amp;"_ ","")&amp;TRIM(K831)&amp;". "&amp;IF(ISTEXT(L831),TRIM(L831)&amp;"_ ","")&amp;TRIM(M831)&amp;". "&amp;IF(ISTEXT(N831),TRIM(N831)&amp;"_ ","")&amp;TRIM(O831),"")&amp;
IF(OR(AND("CC"=G831,ISTEXT(F831)),"BIE"=G831),
 IF(ISTEXT(J831),TRIM(J831)&amp;"_ ","")&amp;TRIM(K831)&amp;". "&amp;
IF("ID"=F831,
"ID",
IF(ISTEXT(L831),TRIM(L831)&amp;"_ ","")&amp;TRIM(M831)&amp;". ")&amp;(
IF("B"=F831,IF(ISTEXT(N831),TRIM(N831)&amp;"_ ","")&amp;TRIM(O831),"")&amp;
IF("AS"=F831,IF(ISTEXT(P831),TRIM(P831)&amp;"_ ","")&amp;TRIM(Q831),"")&amp;
IF("RL"=F831,IF(ISTEXT(R831),TRIM(R831)&amp;"_ ","")&amp;TRIM(S831),"")
),
"")</f>
        <v>Customer_ Party. Transaction Credit Limit. Transaction Amount</v>
      </c>
      <c r="J831" s="12" t="s">
        <v>1911</v>
      </c>
      <c r="K831" s="7" t="s">
        <v>216</v>
      </c>
      <c r="L831" s="23"/>
      <c r="M831" s="6" t="s">
        <v>2075</v>
      </c>
      <c r="N831" s="12"/>
      <c r="O831" s="6" t="s">
        <v>198</v>
      </c>
      <c r="P831" s="12"/>
      <c r="Q831" s="6"/>
      <c r="R831" s="12"/>
      <c r="S831" s="6"/>
      <c r="T831" s="9" t="s">
        <v>776</v>
      </c>
      <c r="U831" s="29" t="s">
        <v>2329</v>
      </c>
    </row>
    <row r="832" spans="1:21" s="7" customFormat="1" ht="15.75" customHeight="1">
      <c r="A832" s="6" t="s">
        <v>748</v>
      </c>
      <c r="B832" s="6" t="s">
        <v>783</v>
      </c>
      <c r="C832" s="33" t="s">
        <v>269</v>
      </c>
      <c r="D832" s="5">
        <v>411</v>
      </c>
      <c r="E832" s="31" t="s">
        <v>2301</v>
      </c>
      <c r="F832" s="8" t="s">
        <v>157</v>
      </c>
      <c r="G832" s="29" t="s">
        <v>266</v>
      </c>
      <c r="H832" s="6" t="s">
        <v>784</v>
      </c>
      <c r="I832" s="6" t="str">
        <f>IF("DT"=G832,TRIM(M832)&amp;". Type","")&amp;
IF(AND(ISBLANK(F832),"CC"=G832),IF(ISTEXT(J832),TRIM(J832)&amp;"_ ","")&amp;TRIM(K832)&amp;". "&amp;IF(ISTEXT(L832),TRIM(L832)&amp;"_ ","")&amp;TRIM(M832),"")&amp;
IF("SC"=G832,IF(ISTEXT(J832),TRIM(J832)&amp;"_ ","")&amp;TRIM(K832)&amp;". "&amp;IF(ISTEXT(L832),TRIM(L832)&amp;"_ ","")&amp;TRIM(M832)&amp;". "&amp;IF(ISTEXT(N832),TRIM(N832)&amp;"_ ","")&amp;TRIM(O832),"")&amp;
IF(OR(AND("CC"=G832,ISTEXT(F832)),"BIE"=G832),
 IF(ISTEXT(J832),TRIM(J832)&amp;"_ ","")&amp;TRIM(K832)&amp;". "&amp;
IF("ID"=F832,
"ID",
IF(ISTEXT(L832),TRIM(L832)&amp;"_ ","")&amp;TRIM(M832)&amp;". ")&amp;(
IF("B"=F832,IF(ISTEXT(N832),TRIM(N832)&amp;"_ ","")&amp;TRIM(O832),"")&amp;
IF("AS"=F832,IF(ISTEXT(P832),TRIM(P832)&amp;"_ ","")&amp;TRIM(Q832),"")&amp;
IF("RL"=F832,IF(ISTEXT(R832),TRIM(R832)&amp;"_ ","")&amp;TRIM(S832),"")
),
"")</f>
        <v>Customer_ Party. Total Credit Limit. Amount</v>
      </c>
      <c r="J832" s="12" t="s">
        <v>1911</v>
      </c>
      <c r="K832" s="7" t="s">
        <v>216</v>
      </c>
      <c r="L832" s="23"/>
      <c r="M832" s="6" t="s">
        <v>2076</v>
      </c>
      <c r="N832" s="12"/>
      <c r="O832" s="6" t="s">
        <v>56</v>
      </c>
      <c r="P832" s="12"/>
      <c r="Q832" s="6"/>
      <c r="R832" s="12"/>
      <c r="S832" s="6"/>
      <c r="T832" s="9" t="s">
        <v>2151</v>
      </c>
      <c r="U832" s="29" t="s">
        <v>2329</v>
      </c>
    </row>
    <row r="833" spans="1:21" s="7" customFormat="1" ht="15.75" customHeight="1">
      <c r="A833" s="6" t="s">
        <v>748</v>
      </c>
      <c r="B833" s="6" t="s">
        <v>513</v>
      </c>
      <c r="C833" s="33" t="s">
        <v>514</v>
      </c>
      <c r="D833" s="5">
        <v>412</v>
      </c>
      <c r="E833" s="31" t="s">
        <v>2301</v>
      </c>
      <c r="F833" s="8" t="s">
        <v>157</v>
      </c>
      <c r="G833" s="29" t="s">
        <v>266</v>
      </c>
      <c r="H833" s="6" t="s">
        <v>515</v>
      </c>
      <c r="I833" s="6" t="str">
        <f>IF("DT"=G833,TRIM(M833)&amp;". Type","")&amp;
IF(AND(ISBLANK(F833),"CC"=G833),IF(ISTEXT(J833),TRIM(J833)&amp;"_ ","")&amp;TRIM(K833)&amp;". "&amp;IF(ISTEXT(L833),TRIM(L833)&amp;"_ ","")&amp;TRIM(M833),"")&amp;
IF("SC"=G833,IF(ISTEXT(J833),TRIM(J833)&amp;"_ ","")&amp;TRIM(K833)&amp;". "&amp;IF(ISTEXT(L833),TRIM(L833)&amp;"_ ","")&amp;TRIM(M833)&amp;". "&amp;IF(ISTEXT(N833),TRIM(N833)&amp;"_ ","")&amp;TRIM(O833),"")&amp;
IF(OR(AND("CC"=G833,ISTEXT(F833)),"BIE"=G833),
 IF(ISTEXT(J833),TRIM(J833)&amp;"_ ","")&amp;TRIM(K833)&amp;". "&amp;
IF("ID"=F833,
"ID",
IF(ISTEXT(L833),TRIM(L833)&amp;"_ ","")&amp;TRIM(M833)&amp;". ")&amp;(
IF("B"=F833,IF(ISTEXT(N833),TRIM(N833)&amp;"_ ","")&amp;TRIM(O833),"")&amp;
IF("AS"=F833,IF(ISTEXT(P833),TRIM(P833)&amp;"_ ","")&amp;TRIM(Q833),"")&amp;
IF("RL"=F833,IF(ISTEXT(R833),TRIM(R833)&amp;"_ ","")&amp;TRIM(S833),"")
),
"")</f>
        <v>Customer_ Party. Terms Discount. Percent</v>
      </c>
      <c r="J833" s="12" t="s">
        <v>1911</v>
      </c>
      <c r="K833" s="7" t="s">
        <v>216</v>
      </c>
      <c r="L833" s="23"/>
      <c r="M833" s="6" t="s">
        <v>785</v>
      </c>
      <c r="N833" s="12"/>
      <c r="O833" s="6" t="s">
        <v>1955</v>
      </c>
      <c r="P833" s="12"/>
      <c r="Q833" s="6"/>
      <c r="R833" s="12"/>
      <c r="S833" s="6"/>
      <c r="T833" s="9" t="s">
        <v>786</v>
      </c>
      <c r="U833" s="29" t="s">
        <v>2329</v>
      </c>
    </row>
    <row r="834" spans="1:21" s="7" customFormat="1" ht="15.75" customHeight="1">
      <c r="A834" s="6" t="s">
        <v>748</v>
      </c>
      <c r="B834" s="6" t="s">
        <v>517</v>
      </c>
      <c r="C834" s="33" t="s">
        <v>518</v>
      </c>
      <c r="D834" s="5">
        <v>413</v>
      </c>
      <c r="E834" s="31" t="s">
        <v>2301</v>
      </c>
      <c r="F834" s="8" t="s">
        <v>157</v>
      </c>
      <c r="G834" s="29" t="s">
        <v>266</v>
      </c>
      <c r="H834" s="6" t="s">
        <v>519</v>
      </c>
      <c r="I834" s="6" t="str">
        <f>IF("DT"=G834,TRIM(M834)&amp;". Type","")&amp;
IF(AND(ISBLANK(F834),"CC"=G834),IF(ISTEXT(J834),TRIM(J834)&amp;"_ ","")&amp;TRIM(K834)&amp;". "&amp;IF(ISTEXT(L834),TRIM(L834)&amp;"_ ","")&amp;TRIM(M834),"")&amp;
IF("SC"=G834,IF(ISTEXT(J834),TRIM(J834)&amp;"_ ","")&amp;TRIM(K834)&amp;". "&amp;IF(ISTEXT(L834),TRIM(L834)&amp;"_ ","")&amp;TRIM(M834)&amp;". "&amp;IF(ISTEXT(N834),TRIM(N834)&amp;"_ ","")&amp;TRIM(O834),"")&amp;
IF(OR(AND("CC"=G834,ISTEXT(F834)),"BIE"=G834),
 IF(ISTEXT(J834),TRIM(J834)&amp;"_ ","")&amp;TRIM(K834)&amp;". "&amp;
IF("ID"=F834,
"ID",
IF(ISTEXT(L834),TRIM(L834)&amp;"_ ","")&amp;TRIM(M834)&amp;". ")&amp;(
IF("B"=F834,IF(ISTEXT(N834),TRIM(N834)&amp;"_ ","")&amp;TRIM(O834),"")&amp;
IF("AS"=F834,IF(ISTEXT(P834),TRIM(P834)&amp;"_ ","")&amp;TRIM(Q834),"")&amp;
IF("RL"=F834,IF(ISTEXT(R834),TRIM(R834)&amp;"_ ","")&amp;TRIM(S834),"")
),
"")</f>
        <v>Customer_ Party. Terms Discount Days. Numeric</v>
      </c>
      <c r="J834" s="12" t="s">
        <v>1911</v>
      </c>
      <c r="K834" s="7" t="s">
        <v>216</v>
      </c>
      <c r="L834" s="23"/>
      <c r="M834" s="6" t="s">
        <v>787</v>
      </c>
      <c r="N834" s="12"/>
      <c r="O834" s="6" t="s">
        <v>202</v>
      </c>
      <c r="P834" s="12"/>
      <c r="Q834" s="6"/>
      <c r="R834" s="12"/>
      <c r="S834" s="6"/>
      <c r="T834" s="9" t="s">
        <v>788</v>
      </c>
      <c r="U834" s="29" t="s">
        <v>2329</v>
      </c>
    </row>
    <row r="835" spans="1:21" s="7" customFormat="1" ht="15.75" customHeight="1">
      <c r="A835" s="6" t="s">
        <v>748</v>
      </c>
      <c r="B835" s="6" t="s">
        <v>521</v>
      </c>
      <c r="C835" s="33" t="s">
        <v>518</v>
      </c>
      <c r="D835" s="5">
        <v>414</v>
      </c>
      <c r="E835" s="31" t="s">
        <v>2301</v>
      </c>
      <c r="F835" s="8" t="s">
        <v>157</v>
      </c>
      <c r="G835" s="29" t="s">
        <v>266</v>
      </c>
      <c r="H835" s="6" t="s">
        <v>522</v>
      </c>
      <c r="I835" s="6" t="str">
        <f>IF("DT"=G835,TRIM(M835)&amp;". Type","")&amp;
IF(AND(ISBLANK(F835),"CC"=G835),IF(ISTEXT(J835),TRIM(J835)&amp;"_ ","")&amp;TRIM(K835)&amp;". "&amp;IF(ISTEXT(L835),TRIM(L835)&amp;"_ ","")&amp;TRIM(M835),"")&amp;
IF("SC"=G835,IF(ISTEXT(J835),TRIM(J835)&amp;"_ ","")&amp;TRIM(K835)&amp;". "&amp;IF(ISTEXT(L835),TRIM(L835)&amp;"_ ","")&amp;TRIM(M835)&amp;". "&amp;IF(ISTEXT(N835),TRIM(N835)&amp;"_ ","")&amp;TRIM(O835),"")&amp;
IF(OR(AND("CC"=G835,ISTEXT(F835)),"BIE"=G835),
 IF(ISTEXT(J835),TRIM(J835)&amp;"_ ","")&amp;TRIM(K835)&amp;". "&amp;
IF("ID"=F835,
"ID",
IF(ISTEXT(L835),TRIM(L835)&amp;"_ ","")&amp;TRIM(M835)&amp;". ")&amp;(
IF("B"=F835,IF(ISTEXT(N835),TRIM(N835)&amp;"_ ","")&amp;TRIM(O835),"")&amp;
IF("AS"=F835,IF(ISTEXT(P835),TRIM(P835)&amp;"_ ","")&amp;TRIM(Q835),"")&amp;
IF("RL"=F835,IF(ISTEXT(R835),TRIM(R835)&amp;"_ ","")&amp;TRIM(S835),"")
),
"")</f>
        <v>Customer_ Party. Terms Due Days. Numeric</v>
      </c>
      <c r="J835" s="12" t="s">
        <v>1911</v>
      </c>
      <c r="K835" s="7" t="s">
        <v>216</v>
      </c>
      <c r="L835" s="23"/>
      <c r="M835" s="6" t="s">
        <v>522</v>
      </c>
      <c r="N835" s="12"/>
      <c r="O835" s="6" t="s">
        <v>202</v>
      </c>
      <c r="P835" s="12"/>
      <c r="Q835" s="6"/>
      <c r="R835" s="12"/>
      <c r="S835" s="6"/>
      <c r="T835" s="9" t="s">
        <v>789</v>
      </c>
      <c r="U835" s="29" t="s">
        <v>2329</v>
      </c>
    </row>
    <row r="836" spans="1:21" s="7" customFormat="1" ht="15.75" customHeight="1">
      <c r="A836" s="33" t="s">
        <v>748</v>
      </c>
      <c r="B836" s="33" t="s">
        <v>308</v>
      </c>
      <c r="C836" s="33" t="s">
        <v>778</v>
      </c>
      <c r="D836" s="5">
        <v>415</v>
      </c>
      <c r="E836" s="31" t="s">
        <v>2301</v>
      </c>
      <c r="F836" s="14" t="s">
        <v>177</v>
      </c>
      <c r="G836" s="29" t="s">
        <v>266</v>
      </c>
      <c r="H836" s="13" t="s">
        <v>779</v>
      </c>
      <c r="I836" s="6" t="str">
        <f>IF("DT"=G836,TRIM(M836)&amp;". Type","")&amp;
IF(AND(ISBLANK(F836),"CC"=G836),IF(ISTEXT(J836),TRIM(J836)&amp;"_ ","")&amp;TRIM(K836)&amp;". "&amp;IF(ISTEXT(L836),TRIM(L836)&amp;"_ ","")&amp;TRIM(M836),"")&amp;
IF("SC"=G836,IF(ISTEXT(J836),TRIM(J836)&amp;"_ ","")&amp;TRIM(K836)&amp;". "&amp;IF(ISTEXT(L836),TRIM(L836)&amp;"_ ","")&amp;TRIM(M836)&amp;". "&amp;IF(ISTEXT(N836),TRIM(N836)&amp;"_ ","")&amp;TRIM(O836),"")&amp;
IF(OR(AND("CC"=G836,ISTEXT(F836)),"BIE"=G836),
 IF(ISTEXT(J836),TRIM(J836)&amp;"_ ","")&amp;TRIM(K836)&amp;". "&amp;
IF("ID"=F836,
"ID",
IF(ISTEXT(L836),TRIM(L836)&amp;"_ ","")&amp;TRIM(M836)&amp;". ")&amp;(
IF("B"=F836,IF(ISTEXT(N836),TRIM(N836)&amp;"_ ","")&amp;TRIM(O836),"")&amp;
IF("AS"=F836,IF(ISTEXT(P836),TRIM(P836)&amp;"_ ","")&amp;TRIM(Q836),"")&amp;
IF("RL"=F836,IF(ISTEXT(R836),TRIM(R836)&amp;"_ ","")&amp;TRIM(S836),"")
),
"")</f>
        <v>Customer_ Party. was. Created_ Handling</v>
      </c>
      <c r="J836" s="23" t="s">
        <v>1739</v>
      </c>
      <c r="K836" s="7" t="s">
        <v>216</v>
      </c>
      <c r="L836" s="23"/>
      <c r="M836" s="6" t="s">
        <v>780</v>
      </c>
      <c r="N836" s="12"/>
      <c r="O836" s="6"/>
      <c r="P836" s="12" t="s">
        <v>779</v>
      </c>
      <c r="Q836" s="6" t="s">
        <v>298</v>
      </c>
      <c r="R836" s="12"/>
      <c r="S836" s="6"/>
      <c r="T836" s="9" t="s">
        <v>2272</v>
      </c>
      <c r="U836" s="30" t="s">
        <v>2329</v>
      </c>
    </row>
    <row r="837" spans="1:21" s="7" customFormat="1" ht="15.75" customHeight="1">
      <c r="A837" s="33" t="s">
        <v>748</v>
      </c>
      <c r="B837" s="33" t="s">
        <v>328</v>
      </c>
      <c r="C837" s="33" t="s">
        <v>778</v>
      </c>
      <c r="D837" s="5">
        <v>416</v>
      </c>
      <c r="E837" s="31" t="s">
        <v>2301</v>
      </c>
      <c r="F837" s="14" t="s">
        <v>177</v>
      </c>
      <c r="G837" s="29" t="s">
        <v>266</v>
      </c>
      <c r="H837" s="6" t="s">
        <v>781</v>
      </c>
      <c r="I837" s="6" t="str">
        <f>IF("DT"=G837,TRIM(M837)&amp;". Type","")&amp;
IF(AND(ISBLANK(F837),"CC"=G837),IF(ISTEXT(J837),TRIM(J837)&amp;"_ ","")&amp;TRIM(K837)&amp;". "&amp;IF(ISTEXT(L837),TRIM(L837)&amp;"_ ","")&amp;TRIM(M837),"")&amp;
IF("SC"=G837,IF(ISTEXT(J837),TRIM(J837)&amp;"_ ","")&amp;TRIM(K837)&amp;". "&amp;IF(ISTEXT(L837),TRIM(L837)&amp;"_ ","")&amp;TRIM(M837)&amp;". "&amp;IF(ISTEXT(N837),TRIM(N837)&amp;"_ ","")&amp;TRIM(O837),"")&amp;
IF(OR(AND("CC"=G837,ISTEXT(F837)),"BIE"=G837),
 IF(ISTEXT(J837),TRIM(J837)&amp;"_ ","")&amp;TRIM(K837)&amp;". "&amp;
IF("ID"=F837,
"ID",
IF(ISTEXT(L837),TRIM(L837)&amp;"_ ","")&amp;TRIM(M837)&amp;". ")&amp;(
IF("B"=F837,IF(ISTEXT(N837),TRIM(N837)&amp;"_ ","")&amp;TRIM(O837),"")&amp;
IF("AS"=F837,IF(ISTEXT(P837),TRIM(P837)&amp;"_ ","")&amp;TRIM(Q837),"")&amp;
IF("RL"=F837,IF(ISTEXT(R837),TRIM(R837)&amp;"_ ","")&amp;TRIM(S837),"")
),
"")</f>
        <v>Customer_ Party. was. Approved_ Handling</v>
      </c>
      <c r="J837" s="23" t="s">
        <v>1739</v>
      </c>
      <c r="K837" s="7" t="s">
        <v>216</v>
      </c>
      <c r="L837" s="23"/>
      <c r="M837" s="6" t="s">
        <v>780</v>
      </c>
      <c r="N837" s="12"/>
      <c r="O837" s="6"/>
      <c r="P837" s="12" t="s">
        <v>781</v>
      </c>
      <c r="Q837" s="6" t="s">
        <v>298</v>
      </c>
      <c r="R837" s="12"/>
      <c r="S837" s="6"/>
      <c r="T837" s="9" t="s">
        <v>2268</v>
      </c>
      <c r="U837" s="29" t="s">
        <v>2329</v>
      </c>
    </row>
    <row r="838" spans="1:21" s="7" customFormat="1" ht="15.75" customHeight="1">
      <c r="A838" s="33" t="s">
        <v>748</v>
      </c>
      <c r="B838" s="33" t="s">
        <v>334</v>
      </c>
      <c r="C838" s="33" t="s">
        <v>778</v>
      </c>
      <c r="D838" s="5">
        <v>417</v>
      </c>
      <c r="E838" s="31" t="s">
        <v>2301</v>
      </c>
      <c r="F838" s="14" t="s">
        <v>177</v>
      </c>
      <c r="G838" s="29" t="s">
        <v>266</v>
      </c>
      <c r="H838" s="6" t="s">
        <v>782</v>
      </c>
      <c r="I838" s="6" t="str">
        <f>IF("DT"=G838,TRIM(M838)&amp;". Type","")&amp;
IF(AND(ISBLANK(F838),"CC"=G838),IF(ISTEXT(J838),TRIM(J838)&amp;"_ ","")&amp;TRIM(K838)&amp;". "&amp;IF(ISTEXT(L838),TRIM(L838)&amp;"_ ","")&amp;TRIM(M838),"")&amp;
IF("SC"=G838,IF(ISTEXT(J838),TRIM(J838)&amp;"_ ","")&amp;TRIM(K838)&amp;". "&amp;IF(ISTEXT(L838),TRIM(L838)&amp;"_ ","")&amp;TRIM(M838)&amp;". "&amp;IF(ISTEXT(N838),TRIM(N838)&amp;"_ ","")&amp;TRIM(O838),"")&amp;
IF(OR(AND("CC"=G838,ISTEXT(F838)),"BIE"=G838),
 IF(ISTEXT(J838),TRIM(J838)&amp;"_ ","")&amp;TRIM(K838)&amp;". "&amp;
IF("ID"=F838,
"ID",
IF(ISTEXT(L838),TRIM(L838)&amp;"_ ","")&amp;TRIM(M838)&amp;". ")&amp;(
IF("B"=F838,IF(ISTEXT(N838),TRIM(N838)&amp;"_ ","")&amp;TRIM(O838),"")&amp;
IF("AS"=F838,IF(ISTEXT(P838),TRIM(P838)&amp;"_ ","")&amp;TRIM(Q838),"")&amp;
IF("RL"=F838,IF(ISTEXT(R838),TRIM(R838)&amp;"_ ","")&amp;TRIM(S838),"")
),
"")</f>
        <v>Customer_ Party. was. Last Modified_ Handling</v>
      </c>
      <c r="J838" s="23" t="s">
        <v>1739</v>
      </c>
      <c r="K838" s="7" t="s">
        <v>216</v>
      </c>
      <c r="L838" s="23"/>
      <c r="M838" s="6" t="s">
        <v>780</v>
      </c>
      <c r="N838" s="12"/>
      <c r="O838" s="6"/>
      <c r="P838" s="12" t="s">
        <v>782</v>
      </c>
      <c r="Q838" s="6" t="s">
        <v>298</v>
      </c>
      <c r="R838" s="12"/>
      <c r="S838" s="6"/>
      <c r="T838" s="9" t="s">
        <v>2274</v>
      </c>
      <c r="U838" s="29" t="s">
        <v>2329</v>
      </c>
    </row>
    <row r="839" spans="1:21" s="7" customFormat="1" ht="15.75" customHeight="1">
      <c r="A839" s="6" t="s">
        <v>965</v>
      </c>
      <c r="B839" s="6" t="s">
        <v>966</v>
      </c>
      <c r="C839" s="33"/>
      <c r="D839" s="5">
        <v>418</v>
      </c>
      <c r="E839" s="31" t="s">
        <v>2301</v>
      </c>
      <c r="F839" s="12" t="s">
        <v>149</v>
      </c>
      <c r="G839" s="29" t="s">
        <v>266</v>
      </c>
      <c r="H839" s="6" t="s">
        <v>967</v>
      </c>
      <c r="I839" s="6" t="str">
        <f>IF("DT"=G839,TRIM(M839)&amp;". Type","")&amp;
IF(AND(ISBLANK(F839),"CC"=G839),IF(ISTEXT(J839),TRIM(J839)&amp;"_ ","")&amp;TRIM(K839)&amp;". "&amp;IF(ISTEXT(L839),TRIM(L839)&amp;"_ ","")&amp;TRIM(M839),"")&amp;
IF("SC"=G839,IF(ISTEXT(J839),TRIM(J839)&amp;"_ ","")&amp;TRIM(K839)&amp;". "&amp;IF(ISTEXT(L839),TRIM(L839)&amp;"_ ","")&amp;TRIM(M839)&amp;". "&amp;IF(ISTEXT(N839),TRIM(N839)&amp;"_ ","")&amp;TRIM(O839),"")&amp;
IF(OR(AND("CC"=G839,ISTEXT(F839)),"BIE"=G839),
 IF(ISTEXT(J839),TRIM(J839)&amp;"_ ","")&amp;TRIM(K839)&amp;". "&amp;
IF("ID"=F839,
"ID",
IF(ISTEXT(L839),TRIM(L839)&amp;"_ ","")&amp;TRIM(M839)&amp;". ")&amp;(
IF("B"=F839,IF(ISTEXT(N839),TRIM(N839)&amp;"_ ","")&amp;TRIM(O839),"")&amp;
IF("AS"=F839,IF(ISTEXT(P839),TRIM(P839)&amp;"_ ","")&amp;TRIM(Q839),"")&amp;
IF("RL"=F839,IF(ISTEXT(R839),TRIM(R839)&amp;"_ ","")&amp;TRIM(S839),"")
),
"")</f>
        <v xml:space="preserve">Supplier Type_ List. Detail. </v>
      </c>
      <c r="J839" s="12" t="s">
        <v>1914</v>
      </c>
      <c r="K839" s="9" t="s">
        <v>1782</v>
      </c>
      <c r="L839" s="23"/>
      <c r="M839" s="6" t="s">
        <v>268</v>
      </c>
      <c r="N839" s="12"/>
      <c r="O839" s="6"/>
      <c r="P839" s="12"/>
      <c r="Q839" s="6"/>
      <c r="R839" s="12"/>
      <c r="S839" s="6"/>
      <c r="T839" s="9" t="s">
        <v>2206</v>
      </c>
      <c r="U839" s="29"/>
    </row>
    <row r="840" spans="1:21" s="7" customFormat="1" ht="15.75" customHeight="1">
      <c r="A840" s="6" t="s">
        <v>965</v>
      </c>
      <c r="B840" s="6" t="s">
        <v>947</v>
      </c>
      <c r="C840" s="33" t="s">
        <v>389</v>
      </c>
      <c r="D840" s="5">
        <v>419</v>
      </c>
      <c r="E840" s="31" t="s">
        <v>2301</v>
      </c>
      <c r="F840" s="8" t="s">
        <v>153</v>
      </c>
      <c r="G840" s="29" t="s">
        <v>266</v>
      </c>
      <c r="H840" s="6" t="s">
        <v>948</v>
      </c>
      <c r="I840" s="6" t="str">
        <f>IF("DT"=G840,TRIM(M840)&amp;". Type","")&amp;
IF(AND(ISBLANK(F840),"CC"=G840),IF(ISTEXT(J840),TRIM(J840)&amp;"_ ","")&amp;TRIM(K840)&amp;". "&amp;IF(ISTEXT(L840),TRIM(L840)&amp;"_ ","")&amp;TRIM(M840),"")&amp;
IF("SC"=G840,IF(ISTEXT(J840),TRIM(J840)&amp;"_ ","")&amp;TRIM(K840)&amp;". "&amp;IF(ISTEXT(L840),TRIM(L840)&amp;"_ ","")&amp;TRIM(M840)&amp;". "&amp;IF(ISTEXT(N840),TRIM(N840)&amp;"_ ","")&amp;TRIM(O840),"")&amp;
IF(OR(AND("CC"=G840,ISTEXT(F840)),"BIE"=G840),
 IF(ISTEXT(J840),TRIM(J840)&amp;"_ ","")&amp;TRIM(K840)&amp;". "&amp;
IF("ID"=F840,
"ID",
IF(ISTEXT(L840),TRIM(L840)&amp;"_ ","")&amp;TRIM(M840)&amp;". ")&amp;(
IF("B"=F840,IF(ISTEXT(N840),TRIM(N840)&amp;"_ ","")&amp;TRIM(O840),"")&amp;
IF("AS"=F840,IF(ISTEXT(P840),TRIM(P840)&amp;"_ ","")&amp;TRIM(Q840),"")&amp;
IF("RL"=F840,IF(ISTEXT(R840),TRIM(R840)&amp;"_ ","")&amp;TRIM(S840),"")
),
"")</f>
        <v>Supplier Type_ List. ID</v>
      </c>
      <c r="J840" s="12" t="s">
        <v>1914</v>
      </c>
      <c r="K840" s="9" t="s">
        <v>1782</v>
      </c>
      <c r="L840" s="23"/>
      <c r="M840" s="6" t="s">
        <v>342</v>
      </c>
      <c r="N840" s="12"/>
      <c r="O840" s="6" t="s">
        <v>155</v>
      </c>
      <c r="P840" s="12"/>
      <c r="Q840" s="6"/>
      <c r="R840" s="12"/>
      <c r="S840" s="6"/>
      <c r="T840" s="9" t="s">
        <v>2632</v>
      </c>
      <c r="U840" s="29" t="s">
        <v>2333</v>
      </c>
    </row>
    <row r="841" spans="1:21" s="7" customFormat="1" ht="15.75" customHeight="1">
      <c r="A841" s="6" t="s">
        <v>965</v>
      </c>
      <c r="B841" s="6" t="s">
        <v>968</v>
      </c>
      <c r="C841" s="33" t="s">
        <v>968</v>
      </c>
      <c r="D841" s="5">
        <v>420</v>
      </c>
      <c r="E841" s="31" t="s">
        <v>2301</v>
      </c>
      <c r="F841" s="12" t="s">
        <v>157</v>
      </c>
      <c r="G841" s="29" t="s">
        <v>266</v>
      </c>
      <c r="H841" s="6" t="s">
        <v>2316</v>
      </c>
      <c r="I841" s="6" t="str">
        <f>IF("DT"=G841,TRIM(M841)&amp;". Type","")&amp;
IF(AND(ISBLANK(F841),"CC"=G841),IF(ISTEXT(J841),TRIM(J841)&amp;"_ ","")&amp;TRIM(K841)&amp;". "&amp;IF(ISTEXT(L841),TRIM(L841)&amp;"_ ","")&amp;TRIM(M841),"")&amp;
IF("SC"=G841,IF(ISTEXT(J841),TRIM(J841)&amp;"_ ","")&amp;TRIM(K841)&amp;". "&amp;IF(ISTEXT(L841),TRIM(L841)&amp;"_ ","")&amp;TRIM(M841)&amp;". "&amp;IF(ISTEXT(N841),TRIM(N841)&amp;"_ ","")&amp;TRIM(O841),"")&amp;
IF(OR(AND("CC"=G841,ISTEXT(F841)),"BIE"=G841),
 IF(ISTEXT(J841),TRIM(J841)&amp;"_ ","")&amp;TRIM(K841)&amp;". "&amp;
IF("ID"=F841,
"ID",
IF(ISTEXT(L841),TRIM(L841)&amp;"_ ","")&amp;TRIM(M841)&amp;". ")&amp;(
IF("B"=F841,IF(ISTEXT(N841),TRIM(N841)&amp;"_ ","")&amp;TRIM(O841),"")&amp;
IF("AS"=F841,IF(ISTEXT(P841),TRIM(P841)&amp;"_ ","")&amp;TRIM(Q841),"")&amp;
IF("RL"=F841,IF(ISTEXT(R841),TRIM(R841)&amp;"_ ","")&amp;TRIM(S841),"")
),
"")</f>
        <v>Supplier Type_ List. Supplier Type Code. Identifier</v>
      </c>
      <c r="J841" s="12" t="s">
        <v>1914</v>
      </c>
      <c r="K841" s="9" t="s">
        <v>1782</v>
      </c>
      <c r="L841" s="23"/>
      <c r="M841" s="6" t="s">
        <v>969</v>
      </c>
      <c r="N841" s="12"/>
      <c r="O841" s="6" t="s">
        <v>155</v>
      </c>
      <c r="P841" s="12"/>
      <c r="Q841" s="6"/>
      <c r="R841" s="12"/>
      <c r="S841" s="6"/>
      <c r="T841" s="9" t="s">
        <v>970</v>
      </c>
      <c r="U841" s="29" t="s">
        <v>2332</v>
      </c>
    </row>
    <row r="842" spans="1:21" s="7" customFormat="1" ht="15.75" customHeight="1">
      <c r="A842" s="6" t="s">
        <v>965</v>
      </c>
      <c r="B842" s="6" t="s">
        <v>971</v>
      </c>
      <c r="C842" s="33" t="s">
        <v>796</v>
      </c>
      <c r="D842" s="5">
        <v>421</v>
      </c>
      <c r="E842" s="31" t="s">
        <v>2301</v>
      </c>
      <c r="F842" s="8" t="s">
        <v>157</v>
      </c>
      <c r="G842" s="29" t="s">
        <v>266</v>
      </c>
      <c r="H842" s="6" t="s">
        <v>2345</v>
      </c>
      <c r="I842" s="6" t="str">
        <f>IF("DT"=G842,TRIM(M842)&amp;". Type","")&amp;
IF(AND(ISBLANK(F842),"CC"=G842),IF(ISTEXT(J842),TRIM(J842)&amp;"_ ","")&amp;TRIM(K842)&amp;". "&amp;IF(ISTEXT(L842),TRIM(L842)&amp;"_ ","")&amp;TRIM(M842),"")&amp;
IF("SC"=G842,IF(ISTEXT(J842),TRIM(J842)&amp;"_ ","")&amp;TRIM(K842)&amp;". "&amp;IF(ISTEXT(L842),TRIM(L842)&amp;"_ ","")&amp;TRIM(M842)&amp;". "&amp;IF(ISTEXT(N842),TRIM(N842)&amp;"_ ","")&amp;TRIM(O842),"")&amp;
IF(OR(AND("CC"=G842,ISTEXT(F842)),"BIE"=G842),
 IF(ISTEXT(J842),TRIM(J842)&amp;"_ ","")&amp;TRIM(K842)&amp;". "&amp;
IF("ID"=F842,
"ID",
IF(ISTEXT(L842),TRIM(L842)&amp;"_ ","")&amp;TRIM(M842)&amp;". ")&amp;(
IF("B"=F842,IF(ISTEXT(N842),TRIM(N842)&amp;"_ ","")&amp;TRIM(O842),"")&amp;
IF("AS"=F842,IF(ISTEXT(P842),TRIM(P842)&amp;"_ ","")&amp;TRIM(Q842),"")&amp;
IF("RL"=F842,IF(ISTEXT(R842),TRIM(R842)&amp;"_ ","")&amp;TRIM(S842),"")
),
"")</f>
        <v>Supplier Type_ List. Supplier Type Name. Name</v>
      </c>
      <c r="J842" s="12" t="s">
        <v>1914</v>
      </c>
      <c r="K842" s="9" t="s">
        <v>1782</v>
      </c>
      <c r="L842" s="23"/>
      <c r="M842" s="6" t="s">
        <v>972</v>
      </c>
      <c r="N842" s="12"/>
      <c r="O842" s="6" t="s">
        <v>213</v>
      </c>
      <c r="P842" s="12"/>
      <c r="Q842" s="6"/>
      <c r="R842" s="12"/>
      <c r="S842" s="6"/>
      <c r="T842" s="9" t="s">
        <v>973</v>
      </c>
      <c r="U842" s="29" t="s">
        <v>2332</v>
      </c>
    </row>
    <row r="843" spans="1:21" s="7" customFormat="1" ht="15.75" customHeight="1">
      <c r="A843" s="6" t="s">
        <v>965</v>
      </c>
      <c r="B843" s="6" t="s">
        <v>974</v>
      </c>
      <c r="C843" s="33" t="s">
        <v>389</v>
      </c>
      <c r="D843" s="5">
        <v>422</v>
      </c>
      <c r="E843" s="31" t="s">
        <v>2301</v>
      </c>
      <c r="F843" s="8" t="s">
        <v>173</v>
      </c>
      <c r="G843" s="29" t="s">
        <v>266</v>
      </c>
      <c r="H843" s="6" t="s">
        <v>975</v>
      </c>
      <c r="I843" s="6" t="str">
        <f>IF("DT"=G843,TRIM(M843)&amp;". Type","")&amp;
IF(AND(ISBLANK(F843),"CC"=G843),IF(ISTEXT(J843),TRIM(J843)&amp;"_ ","")&amp;TRIM(K843)&amp;". "&amp;IF(ISTEXT(L843),TRIM(L843)&amp;"_ ","")&amp;TRIM(M843),"")&amp;
IF("SC"=G843,IF(ISTEXT(J843),TRIM(J843)&amp;"_ ","")&amp;TRIM(K843)&amp;". "&amp;IF(ISTEXT(L843),TRIM(L843)&amp;"_ ","")&amp;TRIM(M843)&amp;". "&amp;IF(ISTEXT(N843),TRIM(N843)&amp;"_ ","")&amp;TRIM(O843),"")&amp;
IF(OR(AND("CC"=G843,ISTEXT(F843)),"BIE"=G843),
 IF(ISTEXT(J843),TRIM(J843)&amp;"_ ","")&amp;TRIM(K843)&amp;". "&amp;
IF("ID"=F843,
"ID",
IF(ISTEXT(L843),TRIM(L843)&amp;"_ ","")&amp;TRIM(M843)&amp;". ")&amp;(
IF("B"=F843,IF(ISTEXT(N843),TRIM(N843)&amp;"_ ","")&amp;TRIM(O843),"")&amp;
IF("AS"=F843,IF(ISTEXT(P843),TRIM(P843)&amp;"_ ","")&amp;TRIM(Q843),"")&amp;
IF("RL"=F843,IF(ISTEXT(R843),TRIM(R843)&amp;"_ ","")&amp;TRIM(S843),"")
),
"")</f>
        <v>Supplier Type_ List. Parent. Supplier Type_ List</v>
      </c>
      <c r="J843" s="12" t="s">
        <v>1914</v>
      </c>
      <c r="K843" s="9" t="s">
        <v>1782</v>
      </c>
      <c r="L843" s="23"/>
      <c r="M843" s="6" t="s">
        <v>2003</v>
      </c>
      <c r="N843" s="12"/>
      <c r="O843" s="6"/>
      <c r="P843" s="12"/>
      <c r="Q843" s="6"/>
      <c r="R843" s="12" t="s">
        <v>1914</v>
      </c>
      <c r="S843" s="6" t="s">
        <v>1717</v>
      </c>
      <c r="T843" s="9" t="s">
        <v>2633</v>
      </c>
      <c r="U843" s="29" t="s">
        <v>2329</v>
      </c>
    </row>
    <row r="844" spans="1:21" s="7" customFormat="1" ht="15.75" customHeight="1">
      <c r="A844" s="6" t="s">
        <v>932</v>
      </c>
      <c r="B844" s="6" t="s">
        <v>933</v>
      </c>
      <c r="C844" s="33"/>
      <c r="D844" s="5">
        <v>423</v>
      </c>
      <c r="E844" s="31" t="s">
        <v>2301</v>
      </c>
      <c r="F844" s="12" t="s">
        <v>149</v>
      </c>
      <c r="G844" s="29" t="s">
        <v>266</v>
      </c>
      <c r="H844" s="6" t="s">
        <v>934</v>
      </c>
      <c r="I844" s="6" t="str">
        <f>IF("DT"=G844,TRIM(M844)&amp;". Type","")&amp;
IF(AND(ISBLANK(F844),"CC"=G844),IF(ISTEXT(J844),TRIM(J844)&amp;"_ ","")&amp;TRIM(K844)&amp;". "&amp;IF(ISTEXT(L844),TRIM(L844)&amp;"_ ","")&amp;TRIM(M844),"")&amp;
IF("SC"=G844,IF(ISTEXT(J844),TRIM(J844)&amp;"_ ","")&amp;TRIM(K844)&amp;". "&amp;IF(ISTEXT(L844),TRIM(L844)&amp;"_ ","")&amp;TRIM(M844)&amp;". "&amp;IF(ISTEXT(N844),TRIM(N844)&amp;"_ ","")&amp;TRIM(O844),"")&amp;
IF(OR(AND("CC"=G844,ISTEXT(F844)),"BIE"=G844),
 IF(ISTEXT(J844),TRIM(J844)&amp;"_ ","")&amp;TRIM(K844)&amp;". "&amp;
IF("ID"=F844,
"ID",
IF(ISTEXT(L844),TRIM(L844)&amp;"_ ","")&amp;TRIM(M844)&amp;". ")&amp;(
IF("B"=F844,IF(ISTEXT(N844),TRIM(N844)&amp;"_ ","")&amp;TRIM(O844),"")&amp;
IF("AS"=F844,IF(ISTEXT(P844),TRIM(P844)&amp;"_ ","")&amp;TRIM(Q844),"")&amp;
IF("RL"=F844,IF(ISTEXT(R844),TRIM(R844)&amp;"_ ","")&amp;TRIM(S844),"")
),
"")</f>
        <v xml:space="preserve">Supplier_ Party. Detail. </v>
      </c>
      <c r="J844" s="12" t="s">
        <v>1913</v>
      </c>
      <c r="K844" s="9" t="s">
        <v>216</v>
      </c>
      <c r="L844" s="23"/>
      <c r="M844" s="6" t="s">
        <v>268</v>
      </c>
      <c r="N844" s="12"/>
      <c r="O844" s="6"/>
      <c r="P844" s="12"/>
      <c r="Q844" s="6"/>
      <c r="R844" s="12"/>
      <c r="S844" s="6"/>
      <c r="T844" s="9" t="s">
        <v>2205</v>
      </c>
      <c r="U844" s="29"/>
    </row>
    <row r="845" spans="1:21" s="7" customFormat="1" ht="15.75" customHeight="1">
      <c r="A845" s="6" t="s">
        <v>932</v>
      </c>
      <c r="B845" s="6" t="s">
        <v>409</v>
      </c>
      <c r="C845" s="33" t="s">
        <v>406</v>
      </c>
      <c r="D845" s="5">
        <v>424</v>
      </c>
      <c r="E845" s="31" t="s">
        <v>2301</v>
      </c>
      <c r="F845" s="8" t="s">
        <v>153</v>
      </c>
      <c r="G845" s="29" t="s">
        <v>266</v>
      </c>
      <c r="H845" s="6" t="s">
        <v>2346</v>
      </c>
      <c r="I845" s="6" t="str">
        <f>IF("DT"=G845,TRIM(M845)&amp;". Type","")&amp;
IF(AND(ISBLANK(F845),"CC"=G845),IF(ISTEXT(J845),TRIM(J845)&amp;"_ ","")&amp;TRIM(K845)&amp;". "&amp;IF(ISTEXT(L845),TRIM(L845)&amp;"_ ","")&amp;TRIM(M845),"")&amp;
IF("SC"=G845,IF(ISTEXT(J845),TRIM(J845)&amp;"_ ","")&amp;TRIM(K845)&amp;". "&amp;IF(ISTEXT(L845),TRIM(L845)&amp;"_ ","")&amp;TRIM(M845)&amp;". "&amp;IF(ISTEXT(N845),TRIM(N845)&amp;"_ ","")&amp;TRIM(O845),"")&amp;
IF(OR(AND("CC"=G845,ISTEXT(F845)),"BIE"=G845),
 IF(ISTEXT(J845),TRIM(J845)&amp;"_ ","")&amp;TRIM(K845)&amp;". "&amp;
IF("ID"=F845,
"ID",
IF(ISTEXT(L845),TRIM(L845)&amp;"_ ","")&amp;TRIM(M845)&amp;". ")&amp;(
IF("B"=F845,IF(ISTEXT(N845),TRIM(N845)&amp;"_ ","")&amp;TRIM(O845),"")&amp;
IF("AS"=F845,IF(ISTEXT(P845),TRIM(P845)&amp;"_ ","")&amp;TRIM(Q845),"")&amp;
IF("RL"=F845,IF(ISTEXT(R845),TRIM(R845)&amp;"_ ","")&amp;TRIM(S845),"")
),
"")</f>
        <v>Supplier_ Party. ID</v>
      </c>
      <c r="J845" s="12" t="s">
        <v>1913</v>
      </c>
      <c r="K845" s="9" t="s">
        <v>216</v>
      </c>
      <c r="L845" s="23"/>
      <c r="M845" s="6" t="s">
        <v>342</v>
      </c>
      <c r="N845" s="12"/>
      <c r="O845" s="6" t="s">
        <v>155</v>
      </c>
      <c r="P845" s="12"/>
      <c r="Q845" s="6"/>
      <c r="R845" s="12"/>
      <c r="S845" s="6"/>
      <c r="T845" s="9" t="s">
        <v>937</v>
      </c>
      <c r="U845" s="29" t="s">
        <v>2333</v>
      </c>
    </row>
    <row r="846" spans="1:21" s="7" customFormat="1" ht="15.75" customHeight="1">
      <c r="A846" s="6" t="s">
        <v>932</v>
      </c>
      <c r="B846" s="6" t="s">
        <v>938</v>
      </c>
      <c r="C846" s="33" t="s">
        <v>406</v>
      </c>
      <c r="D846" s="5">
        <v>425</v>
      </c>
      <c r="E846" s="31" t="s">
        <v>2301</v>
      </c>
      <c r="F846" s="8" t="s">
        <v>157</v>
      </c>
      <c r="G846" s="29" t="s">
        <v>266</v>
      </c>
      <c r="H846" s="6" t="s">
        <v>2347</v>
      </c>
      <c r="I846" s="6" t="str">
        <f>IF("DT"=G846,TRIM(M846)&amp;". Type","")&amp;
IF(AND(ISBLANK(F846),"CC"=G846),IF(ISTEXT(J846),TRIM(J846)&amp;"_ ","")&amp;TRIM(K846)&amp;". "&amp;IF(ISTEXT(L846),TRIM(L846)&amp;"_ ","")&amp;TRIM(M846),"")&amp;
IF("SC"=G846,IF(ISTEXT(J846),TRIM(J846)&amp;"_ ","")&amp;TRIM(K846)&amp;". "&amp;IF(ISTEXT(L846),TRIM(L846)&amp;"_ ","")&amp;TRIM(M846)&amp;". "&amp;IF(ISTEXT(N846),TRIM(N846)&amp;"_ ","")&amp;TRIM(O846),"")&amp;
IF(OR(AND("CC"=G846,ISTEXT(F846)),"BIE"=G846),
 IF(ISTEXT(J846),TRIM(J846)&amp;"_ ","")&amp;TRIM(K846)&amp;". "&amp;
IF("ID"=F846,
"ID",
IF(ISTEXT(L846),TRIM(L846)&amp;"_ ","")&amp;TRIM(M846)&amp;". ")&amp;(
IF("B"=F846,IF(ISTEXT(N846),TRIM(N846)&amp;"_ ","")&amp;TRIM(O846),"")&amp;
IF("AS"=F846,IF(ISTEXT(P846),TRIM(P846)&amp;"_ ","")&amp;TRIM(Q846),"")&amp;
IF("RL"=F846,IF(ISTEXT(R846),TRIM(R846)&amp;"_ ","")&amp;TRIM(S846),"")
),
"")</f>
        <v>Supplier_ Party. Account Number. Identifier</v>
      </c>
      <c r="J846" s="12" t="s">
        <v>1913</v>
      </c>
      <c r="K846" s="9" t="s">
        <v>216</v>
      </c>
      <c r="L846" s="23"/>
      <c r="M846" s="6" t="s">
        <v>648</v>
      </c>
      <c r="N846" s="12"/>
      <c r="O846" s="6" t="s">
        <v>155</v>
      </c>
      <c r="P846" s="12"/>
      <c r="Q846" s="6"/>
      <c r="R846" s="12"/>
      <c r="S846" s="6"/>
      <c r="T846" s="9" t="s">
        <v>939</v>
      </c>
      <c r="U846" s="29" t="s">
        <v>2332</v>
      </c>
    </row>
    <row r="847" spans="1:21" s="7" customFormat="1" ht="15.75" customHeight="1">
      <c r="A847" s="6" t="s">
        <v>932</v>
      </c>
      <c r="B847" s="6" t="s">
        <v>940</v>
      </c>
      <c r="C847" s="33" t="s">
        <v>757</v>
      </c>
      <c r="D847" s="5">
        <v>426</v>
      </c>
      <c r="E847" s="31" t="s">
        <v>2301</v>
      </c>
      <c r="F847" s="8" t="s">
        <v>157</v>
      </c>
      <c r="G847" s="29" t="s">
        <v>266</v>
      </c>
      <c r="H847" s="6" t="s">
        <v>2345</v>
      </c>
      <c r="I847" s="6" t="str">
        <f>IF("DT"=G847,TRIM(M847)&amp;". Type","")&amp;
IF(AND(ISBLANK(F847),"CC"=G847),IF(ISTEXT(J847),TRIM(J847)&amp;"_ ","")&amp;TRIM(K847)&amp;". "&amp;IF(ISTEXT(L847),TRIM(L847)&amp;"_ ","")&amp;TRIM(M847),"")&amp;
IF("SC"=G847,IF(ISTEXT(J847),TRIM(J847)&amp;"_ ","")&amp;TRIM(K847)&amp;". "&amp;IF(ISTEXT(L847),TRIM(L847)&amp;"_ ","")&amp;TRIM(M847)&amp;". "&amp;IF(ISTEXT(N847),TRIM(N847)&amp;"_ ","")&amp;TRIM(O847),"")&amp;
IF(OR(AND("CC"=G847,ISTEXT(F847)),"BIE"=G847),
 IF(ISTEXT(J847),TRIM(J847)&amp;"_ ","")&amp;TRIM(K847)&amp;". "&amp;
IF("ID"=F847,
"ID",
IF(ISTEXT(L847),TRIM(L847)&amp;"_ ","")&amp;TRIM(M847)&amp;". ")&amp;(
IF("B"=F847,IF(ISTEXT(N847),TRIM(N847)&amp;"_ ","")&amp;TRIM(O847),"")&amp;
IF("AS"=F847,IF(ISTEXT(P847),TRIM(P847)&amp;"_ ","")&amp;TRIM(Q847),"")&amp;
IF("RL"=F847,IF(ISTEXT(R847),TRIM(R847)&amp;"_ ","")&amp;TRIM(S847),"")
),
"")</f>
        <v>Supplier_ Party. Account Name. Name</v>
      </c>
      <c r="J847" s="12" t="s">
        <v>1913</v>
      </c>
      <c r="K847" s="9" t="s">
        <v>216</v>
      </c>
      <c r="L847" s="23"/>
      <c r="M847" s="6" t="s">
        <v>758</v>
      </c>
      <c r="N847" s="12"/>
      <c r="O847" s="6" t="s">
        <v>213</v>
      </c>
      <c r="P847" s="12"/>
      <c r="Q847" s="6"/>
      <c r="R847" s="12"/>
      <c r="S847" s="6"/>
      <c r="T847" s="9" t="s">
        <v>941</v>
      </c>
      <c r="U847" s="29" t="s">
        <v>2332</v>
      </c>
    </row>
    <row r="848" spans="1:21" s="7" customFormat="1" ht="15.75" customHeight="1">
      <c r="A848" s="6" t="s">
        <v>932</v>
      </c>
      <c r="B848" s="6" t="s">
        <v>942</v>
      </c>
      <c r="C848" s="33" t="s">
        <v>378</v>
      </c>
      <c r="D848" s="5">
        <v>427</v>
      </c>
      <c r="E848" s="31" t="s">
        <v>2301</v>
      </c>
      <c r="F848" s="8" t="s">
        <v>157</v>
      </c>
      <c r="G848" s="29" t="s">
        <v>266</v>
      </c>
      <c r="H848" s="6" t="s">
        <v>2349</v>
      </c>
      <c r="I848" s="6" t="str">
        <f>IF("DT"=G848,TRIM(M848)&amp;". Type","")&amp;
IF(AND(ISBLANK(F848),"CC"=G848),IF(ISTEXT(J848),TRIM(J848)&amp;"_ ","")&amp;TRIM(K848)&amp;". "&amp;IF(ISTEXT(L848),TRIM(L848)&amp;"_ ","")&amp;TRIM(M848),"")&amp;
IF("SC"=G848,IF(ISTEXT(J848),TRIM(J848)&amp;"_ ","")&amp;TRIM(K848)&amp;". "&amp;IF(ISTEXT(L848),TRIM(L848)&amp;"_ ","")&amp;TRIM(M848)&amp;". "&amp;IF(ISTEXT(N848),TRIM(N848)&amp;"_ ","")&amp;TRIM(O848),"")&amp;
IF(OR(AND("CC"=G848,ISTEXT(F848)),"BIE"=G848),
 IF(ISTEXT(J848),TRIM(J848)&amp;"_ ","")&amp;TRIM(K848)&amp;". "&amp;
IF("ID"=F848,
"ID",
IF(ISTEXT(L848),TRIM(L848)&amp;"_ ","")&amp;TRIM(M848)&amp;". ")&amp;(
IF("B"=F848,IF(ISTEXT(N848),TRIM(N848)&amp;"_ ","")&amp;TRIM(O848),"")&amp;
IF("AS"=F848,IF(ISTEXT(P848),TRIM(P848)&amp;"_ ","")&amp;TRIM(Q848),"")&amp;
IF("RL"=F848,IF(ISTEXT(R848),TRIM(R848)&amp;"_ ","")&amp;TRIM(S848),"")
),
"")</f>
        <v>Supplier_ Party. Abbreviation. Text</v>
      </c>
      <c r="J848" s="12" t="s">
        <v>1913</v>
      </c>
      <c r="K848" s="9" t="s">
        <v>216</v>
      </c>
      <c r="L848" s="23"/>
      <c r="M848" s="6" t="s">
        <v>761</v>
      </c>
      <c r="N848" s="12"/>
      <c r="O848" s="6" t="s">
        <v>1998</v>
      </c>
      <c r="P848" s="12"/>
      <c r="Q848" s="6"/>
      <c r="R848" s="12"/>
      <c r="S848" s="6"/>
      <c r="T848" s="9" t="s">
        <v>943</v>
      </c>
      <c r="U848" s="29" t="s">
        <v>2329</v>
      </c>
    </row>
    <row r="849" spans="1:21" s="7" customFormat="1" ht="15.75" customHeight="1">
      <c r="A849" s="6" t="s">
        <v>932</v>
      </c>
      <c r="B849" s="6" t="s">
        <v>944</v>
      </c>
      <c r="C849" s="33" t="s">
        <v>406</v>
      </c>
      <c r="D849" s="5">
        <v>428</v>
      </c>
      <c r="E849" s="31" t="s">
        <v>2301</v>
      </c>
      <c r="F849" s="8" t="s">
        <v>173</v>
      </c>
      <c r="G849" s="29" t="s">
        <v>266</v>
      </c>
      <c r="H849" s="6" t="s">
        <v>2834</v>
      </c>
      <c r="I849" s="6" t="str">
        <f>IF("DT"=G849,TRIM(M849)&amp;". Type","")&amp;
IF(AND(ISBLANK(F849),"CC"=G849),IF(ISTEXT(J849),TRIM(J849)&amp;"_ ","")&amp;TRIM(K849)&amp;". "&amp;IF(ISTEXT(L849),TRIM(L849)&amp;"_ ","")&amp;TRIM(M849),"")&amp;
IF("SC"=G849,IF(ISTEXT(J849),TRIM(J849)&amp;"_ ","")&amp;TRIM(K849)&amp;". "&amp;IF(ISTEXT(L849),TRIM(L849)&amp;"_ ","")&amp;TRIM(M849)&amp;". "&amp;IF(ISTEXT(N849),TRIM(N849)&amp;"_ ","")&amp;TRIM(O849),"")&amp;
IF(OR(AND("CC"=G849,ISTEXT(F849)),"BIE"=G849),
 IF(ISTEXT(J849),TRIM(J849)&amp;"_ ","")&amp;TRIM(K849)&amp;". "&amp;
IF("ID"=F849,
"ID",
IF(ISTEXT(L849),TRIM(L849)&amp;"_ ","")&amp;TRIM(M849)&amp;". ")&amp;(
IF("B"=F849,IF(ISTEXT(N849),TRIM(N849)&amp;"_ ","")&amp;TRIM(O849),"")&amp;
IF("AS"=F849,IF(ISTEXT(P849),TRIM(P849)&amp;"_ ","")&amp;TRIM(Q849),"")&amp;
IF("RL"=F849,IF(ISTEXT(R849),TRIM(R849)&amp;"_ ","")&amp;TRIM(S849),"")
),
"")</f>
        <v>Supplier_ Party. Parent. Supplier_ Party</v>
      </c>
      <c r="J849" s="12" t="s">
        <v>1913</v>
      </c>
      <c r="K849" s="9" t="s">
        <v>216</v>
      </c>
      <c r="L849" s="23"/>
      <c r="M849" s="6" t="s">
        <v>341</v>
      </c>
      <c r="N849" s="12"/>
      <c r="O849" s="6"/>
      <c r="P849" s="12"/>
      <c r="Q849" s="6"/>
      <c r="R849" s="12" t="s">
        <v>934</v>
      </c>
      <c r="S849" s="6" t="s">
        <v>2053</v>
      </c>
      <c r="T849" s="9" t="s">
        <v>2634</v>
      </c>
      <c r="U849" s="29" t="s">
        <v>2329</v>
      </c>
    </row>
    <row r="850" spans="1:21" s="7" customFormat="1" ht="15.75" customHeight="1">
      <c r="A850" s="6" t="s">
        <v>932</v>
      </c>
      <c r="B850" s="6" t="s">
        <v>945</v>
      </c>
      <c r="C850" s="33" t="s">
        <v>406</v>
      </c>
      <c r="D850" s="5">
        <v>429</v>
      </c>
      <c r="E850" s="31" t="s">
        <v>2301</v>
      </c>
      <c r="F850" s="8" t="s">
        <v>173</v>
      </c>
      <c r="G850" s="29" t="s">
        <v>266</v>
      </c>
      <c r="H850" s="6" t="s">
        <v>946</v>
      </c>
      <c r="I850" s="6" t="str">
        <f>IF("DT"=G850,TRIM(M850)&amp;". Type","")&amp;
IF(AND(ISBLANK(F850),"CC"=G850),IF(ISTEXT(J850),TRIM(J850)&amp;"_ ","")&amp;TRIM(K850)&amp;". "&amp;IF(ISTEXT(L850),TRIM(L850)&amp;"_ ","")&amp;TRIM(M850),"")&amp;
IF("SC"=G850,IF(ISTEXT(J850),TRIM(J850)&amp;"_ ","")&amp;TRIM(K850)&amp;". "&amp;IF(ISTEXT(L850),TRIM(L850)&amp;"_ ","")&amp;TRIM(M850)&amp;". "&amp;IF(ISTEXT(N850),TRIM(N850)&amp;"_ ","")&amp;TRIM(O850),"")&amp;
IF(OR(AND("CC"=G850,ISTEXT(F850)),"BIE"=G850),
 IF(ISTEXT(J850),TRIM(J850)&amp;"_ ","")&amp;TRIM(K850)&amp;". "&amp;
IF("ID"=F850,
"ID",
IF(ISTEXT(L850),TRIM(L850)&amp;"_ ","")&amp;TRIM(M850)&amp;". ")&amp;(
IF("B"=F850,IF(ISTEXT(N850),TRIM(N850)&amp;"_ ","")&amp;TRIM(O850),"")&amp;
IF("AS"=F850,IF(ISTEXT(P850),TRIM(P850)&amp;"_ ","")&amp;TRIM(Q850),"")&amp;
IF("RL"=F850,IF(ISTEXT(R850),TRIM(R850)&amp;"_ ","")&amp;TRIM(S850),"")
),
"")</f>
        <v>Supplier_ Party. Corresponding. Customer_ Party</v>
      </c>
      <c r="J850" s="12" t="s">
        <v>1913</v>
      </c>
      <c r="K850" s="9" t="s">
        <v>216</v>
      </c>
      <c r="L850" s="23"/>
      <c r="M850" s="6" t="s">
        <v>2351</v>
      </c>
      <c r="N850" s="12"/>
      <c r="O850" s="6"/>
      <c r="P850" s="12"/>
      <c r="Q850" s="6"/>
      <c r="R850" s="12" t="s">
        <v>1739</v>
      </c>
      <c r="S850" s="6" t="s">
        <v>216</v>
      </c>
      <c r="T850" s="9" t="s">
        <v>2715</v>
      </c>
      <c r="U850" s="29" t="s">
        <v>2329</v>
      </c>
    </row>
    <row r="851" spans="1:21" s="7" customFormat="1" ht="15.75" customHeight="1">
      <c r="A851" s="6" t="s">
        <v>932</v>
      </c>
      <c r="B851" s="6" t="s">
        <v>947</v>
      </c>
      <c r="C851" s="33" t="s">
        <v>389</v>
      </c>
      <c r="D851" s="5">
        <v>430</v>
      </c>
      <c r="E851" s="31" t="s">
        <v>2301</v>
      </c>
      <c r="F851" s="8" t="s">
        <v>173</v>
      </c>
      <c r="G851" s="29" t="s">
        <v>266</v>
      </c>
      <c r="H851" s="6" t="s">
        <v>948</v>
      </c>
      <c r="I851" s="6" t="str">
        <f>IF("DT"=G851,TRIM(M851)&amp;". Type","")&amp;
IF(AND(ISBLANK(F851),"CC"=G851),IF(ISTEXT(J851),TRIM(J851)&amp;"_ ","")&amp;TRIM(K851)&amp;". "&amp;IF(ISTEXT(L851),TRIM(L851)&amp;"_ ","")&amp;TRIM(M851),"")&amp;
IF("SC"=G851,IF(ISTEXT(J851),TRIM(J851)&amp;"_ ","")&amp;TRIM(K851)&amp;". "&amp;IF(ISTEXT(L851),TRIM(L851)&amp;"_ ","")&amp;TRIM(M851)&amp;". "&amp;IF(ISTEXT(N851),TRIM(N851)&amp;"_ ","")&amp;TRIM(O851),"")&amp;
IF(OR(AND("CC"=G851,ISTEXT(F851)),"BIE"=G851),
 IF(ISTEXT(J851),TRIM(J851)&amp;"_ ","")&amp;TRIM(K851)&amp;". "&amp;
IF("ID"=F851,
"ID",
IF(ISTEXT(L851),TRIM(L851)&amp;"_ ","")&amp;TRIM(M851)&amp;". ")&amp;(
IF("B"=F851,IF(ISTEXT(N851),TRIM(N851)&amp;"_ ","")&amp;TRIM(O851),"")&amp;
IF("AS"=F851,IF(ISTEXT(P851),TRIM(P851)&amp;"_ ","")&amp;TRIM(Q851),"")&amp;
IF("RL"=F851,IF(ISTEXT(R851),TRIM(R851)&amp;"_ ","")&amp;TRIM(S851),"")
),
"")</f>
        <v>Supplier_ Party. Recorded. Supplier Type_ List</v>
      </c>
      <c r="J851" s="12" t="s">
        <v>1913</v>
      </c>
      <c r="K851" s="9" t="s">
        <v>216</v>
      </c>
      <c r="L851" s="23"/>
      <c r="M851" s="6" t="s">
        <v>2437</v>
      </c>
      <c r="N851" s="12"/>
      <c r="O851" s="6"/>
      <c r="P851" s="12"/>
      <c r="Q851" s="6"/>
      <c r="R851" s="12" t="s">
        <v>2054</v>
      </c>
      <c r="S851" s="6" t="s">
        <v>1738</v>
      </c>
      <c r="T851" s="9" t="s">
        <v>2635</v>
      </c>
      <c r="U851" s="29" t="s">
        <v>2329</v>
      </c>
    </row>
    <row r="852" spans="1:21" s="7" customFormat="1" ht="15.75" customHeight="1">
      <c r="A852" s="6" t="s">
        <v>932</v>
      </c>
      <c r="B852" s="6" t="s">
        <v>949</v>
      </c>
      <c r="C852" s="33" t="s">
        <v>768</v>
      </c>
      <c r="D852" s="5">
        <v>431</v>
      </c>
      <c r="E852" s="31" t="s">
        <v>2301</v>
      </c>
      <c r="F852" s="8" t="s">
        <v>157</v>
      </c>
      <c r="G852" s="29" t="s">
        <v>266</v>
      </c>
      <c r="H852" s="6" t="s">
        <v>950</v>
      </c>
      <c r="I852" s="6" t="str">
        <f>IF("DT"=G852,TRIM(M852)&amp;". Type","")&amp;
IF(AND(ISBLANK(F852),"CC"=G852),IF(ISTEXT(J852),TRIM(J852)&amp;"_ ","")&amp;TRIM(K852)&amp;". "&amp;IF(ISTEXT(L852),TRIM(L852)&amp;"_ ","")&amp;TRIM(M852),"")&amp;
IF("SC"=G852,IF(ISTEXT(J852),TRIM(J852)&amp;"_ ","")&amp;TRIM(K852)&amp;". "&amp;IF(ISTEXT(L852),TRIM(L852)&amp;"_ ","")&amp;TRIM(M852)&amp;". "&amp;IF(ISTEXT(N852),TRIM(N852)&amp;"_ ","")&amp;TRIM(O852),"")&amp;
IF(OR(AND("CC"=G852,ISTEXT(F852)),"BIE"=G852),
 IF(ISTEXT(J852),TRIM(J852)&amp;"_ ","")&amp;TRIM(K852)&amp;". "&amp;
IF("ID"=F852,
"ID",
IF(ISTEXT(L852),TRIM(L852)&amp;"_ ","")&amp;TRIM(M852)&amp;". ")&amp;(
IF("B"=F852,IF(ISTEXT(N852),TRIM(N852)&amp;"_ ","")&amp;TRIM(O852),"")&amp;
IF("AS"=F852,IF(ISTEXT(P852),TRIM(P852)&amp;"_ ","")&amp;TRIM(Q852),"")&amp;
IF("RL"=F852,IF(ISTEXT(R852),TRIM(R852)&amp;"_ ","")&amp;TRIM(S852),"")
),
"")</f>
        <v>Supplier_ Party. TIN. Identifier</v>
      </c>
      <c r="J852" s="12" t="s">
        <v>1913</v>
      </c>
      <c r="K852" s="9" t="s">
        <v>216</v>
      </c>
      <c r="L852" s="23"/>
      <c r="M852" s="6" t="s">
        <v>769</v>
      </c>
      <c r="N852" s="12"/>
      <c r="O852" s="6" t="s">
        <v>155</v>
      </c>
      <c r="P852" s="12"/>
      <c r="Q852" s="6"/>
      <c r="R852" s="12"/>
      <c r="S852" s="6"/>
      <c r="T852" s="9" t="s">
        <v>951</v>
      </c>
      <c r="U852" s="29" t="s">
        <v>2333</v>
      </c>
    </row>
    <row r="853" spans="1:21" s="7" customFormat="1" ht="15.75" customHeight="1">
      <c r="A853" s="33" t="s">
        <v>932</v>
      </c>
      <c r="B853" s="33" t="s">
        <v>369</v>
      </c>
      <c r="C853" s="33" t="s">
        <v>777</v>
      </c>
      <c r="D853" s="5">
        <v>432</v>
      </c>
      <c r="E853" s="31" t="s">
        <v>2301</v>
      </c>
      <c r="F853" s="14" t="s">
        <v>177</v>
      </c>
      <c r="G853" s="29" t="s">
        <v>266</v>
      </c>
      <c r="H853" s="13" t="s">
        <v>374</v>
      </c>
      <c r="I853" s="6" t="str">
        <f>IF("DT"=G853,TRIM(M853)&amp;". Type","")&amp;
IF(AND(ISBLANK(F853),"CC"=G853),IF(ISTEXT(J853),TRIM(J853)&amp;"_ ","")&amp;TRIM(K853)&amp;". "&amp;IF(ISTEXT(L853),TRIM(L853)&amp;"_ ","")&amp;TRIM(M853),"")&amp;
IF("SC"=G853,IF(ISTEXT(J853),TRIM(J853)&amp;"_ ","")&amp;TRIM(K853)&amp;". "&amp;IF(ISTEXT(L853),TRIM(L853)&amp;"_ ","")&amp;TRIM(M853)&amp;". "&amp;IF(ISTEXT(N853),TRIM(N853)&amp;"_ ","")&amp;TRIM(O853),"")&amp;
IF(OR(AND("CC"=G853,ISTEXT(F853)),"BIE"=G853),
 IF(ISTEXT(J853),TRIM(J853)&amp;"_ ","")&amp;TRIM(K853)&amp;". "&amp;
IF("ID"=F853,
"ID",
IF(ISTEXT(L853),TRIM(L853)&amp;"_ ","")&amp;TRIM(M853)&amp;". ")&amp;(
IF("B"=F853,IF(ISTEXT(N853),TRIM(N853)&amp;"_ ","")&amp;TRIM(O853),"")&amp;
IF("AS"=F853,IF(ISTEXT(P853),TRIM(P853)&amp;"_ ","")&amp;TRIM(Q853),"")&amp;
IF("RL"=F853,IF(ISTEXT(R853),TRIM(R853)&amp;"_ ","")&amp;TRIM(S853),"")
),
"")</f>
        <v>Supplier_ Party. has. Physical_ Address</v>
      </c>
      <c r="J853" s="23" t="s">
        <v>1913</v>
      </c>
      <c r="K853" s="9" t="s">
        <v>216</v>
      </c>
      <c r="L853" s="23"/>
      <c r="M853" s="6" t="s">
        <v>935</v>
      </c>
      <c r="N853" s="12"/>
      <c r="O853" s="6"/>
      <c r="P853" s="12" t="s">
        <v>375</v>
      </c>
      <c r="Q853" s="6" t="s">
        <v>350</v>
      </c>
      <c r="R853" s="12"/>
      <c r="S853" s="6"/>
      <c r="T853" s="9" t="s">
        <v>2275</v>
      </c>
      <c r="U853" s="30" t="s">
        <v>2332</v>
      </c>
    </row>
    <row r="854" spans="1:21" s="7" customFormat="1" ht="15.75" customHeight="1">
      <c r="A854" s="33" t="s">
        <v>932</v>
      </c>
      <c r="B854" s="33" t="s">
        <v>373</v>
      </c>
      <c r="C854" s="33" t="s">
        <v>777</v>
      </c>
      <c r="D854" s="5">
        <v>433</v>
      </c>
      <c r="E854" s="31" t="s">
        <v>2301</v>
      </c>
      <c r="F854" s="14" t="s">
        <v>177</v>
      </c>
      <c r="G854" s="29" t="s">
        <v>266</v>
      </c>
      <c r="H854" s="6" t="s">
        <v>370</v>
      </c>
      <c r="I854" s="6" t="str">
        <f>IF("DT"=G854,TRIM(M854)&amp;". Type","")&amp;
IF(AND(ISBLANK(F854),"CC"=G854),IF(ISTEXT(J854),TRIM(J854)&amp;"_ ","")&amp;TRIM(K854)&amp;". "&amp;IF(ISTEXT(L854),TRIM(L854)&amp;"_ ","")&amp;TRIM(M854),"")&amp;
IF("SC"=G854,IF(ISTEXT(J854),TRIM(J854)&amp;"_ ","")&amp;TRIM(K854)&amp;". "&amp;IF(ISTEXT(L854),TRIM(L854)&amp;"_ ","")&amp;TRIM(M854)&amp;". "&amp;IF(ISTEXT(N854),TRIM(N854)&amp;"_ ","")&amp;TRIM(O854),"")&amp;
IF(OR(AND("CC"=G854,ISTEXT(F854)),"BIE"=G854),
 IF(ISTEXT(J854),TRIM(J854)&amp;"_ ","")&amp;TRIM(K854)&amp;". "&amp;
IF("ID"=F854,
"ID",
IF(ISTEXT(L854),TRIM(L854)&amp;"_ ","")&amp;TRIM(M854)&amp;". ")&amp;(
IF("B"=F854,IF(ISTEXT(N854),TRIM(N854)&amp;"_ ","")&amp;TRIM(O854),"")&amp;
IF("AS"=F854,IF(ISTEXT(P854),TRIM(P854)&amp;"_ ","")&amp;TRIM(Q854),"")&amp;
IF("RL"=F854,IF(ISTEXT(R854),TRIM(R854)&amp;"_ ","")&amp;TRIM(S854),"")
),
"")</f>
        <v>Supplier_ Party. has. Billing_ Address</v>
      </c>
      <c r="J854" s="23" t="s">
        <v>1913</v>
      </c>
      <c r="K854" s="9" t="s">
        <v>216</v>
      </c>
      <c r="L854" s="23"/>
      <c r="M854" s="6" t="s">
        <v>935</v>
      </c>
      <c r="N854" s="12"/>
      <c r="O854" s="6"/>
      <c r="P854" s="12" t="s">
        <v>371</v>
      </c>
      <c r="Q854" s="6" t="s">
        <v>350</v>
      </c>
      <c r="R854" s="12"/>
      <c r="S854" s="6"/>
      <c r="T854" s="9" t="s">
        <v>2269</v>
      </c>
      <c r="U854" s="29" t="s">
        <v>2332</v>
      </c>
    </row>
    <row r="855" spans="1:21" s="7" customFormat="1" ht="15.75" customHeight="1">
      <c r="A855" s="33" t="s">
        <v>932</v>
      </c>
      <c r="B855" s="33" t="s">
        <v>613</v>
      </c>
      <c r="C855" s="33" t="s">
        <v>777</v>
      </c>
      <c r="D855" s="5">
        <v>434</v>
      </c>
      <c r="E855" s="31" t="s">
        <v>2301</v>
      </c>
      <c r="F855" s="14" t="s">
        <v>177</v>
      </c>
      <c r="G855" s="29" t="s">
        <v>266</v>
      </c>
      <c r="H855" s="6" t="s">
        <v>936</v>
      </c>
      <c r="I855" s="6" t="str">
        <f>IF("DT"=G855,TRIM(M855)&amp;". Type","")&amp;
IF(AND(ISBLANK(F855),"CC"=G855),IF(ISTEXT(J855),TRIM(J855)&amp;"_ ","")&amp;TRIM(K855)&amp;". "&amp;IF(ISTEXT(L855),TRIM(L855)&amp;"_ ","")&amp;TRIM(M855),"")&amp;
IF("SC"=G855,IF(ISTEXT(J855),TRIM(J855)&amp;"_ ","")&amp;TRIM(K855)&amp;". "&amp;IF(ISTEXT(L855),TRIM(L855)&amp;"_ ","")&amp;TRIM(M855)&amp;". "&amp;IF(ISTEXT(N855),TRIM(N855)&amp;"_ ","")&amp;TRIM(O855),"")&amp;
IF(OR(AND("CC"=G855,ISTEXT(F855)),"BIE"=G855),
 IF(ISTEXT(J855),TRIM(J855)&amp;"_ ","")&amp;TRIM(K855)&amp;". "&amp;
IF("ID"=F855,
"ID",
IF(ISTEXT(L855),TRIM(L855)&amp;"_ ","")&amp;TRIM(M855)&amp;". ")&amp;(
IF("B"=F855,IF(ISTEXT(N855),TRIM(N855)&amp;"_ ","")&amp;TRIM(O855),"")&amp;
IF("AS"=F855,IF(ISTEXT(P855),TRIM(P855)&amp;"_ ","")&amp;TRIM(Q855),"")&amp;
IF("RL"=F855,IF(ISTEXT(R855),TRIM(R855)&amp;"_ ","")&amp;TRIM(S855),"")
),
"")</f>
        <v>Supplier_ Party. has. Primary_ Contact</v>
      </c>
      <c r="J855" s="23" t="s">
        <v>1913</v>
      </c>
      <c r="K855" s="9" t="s">
        <v>216</v>
      </c>
      <c r="L855" s="23"/>
      <c r="M855" s="6" t="s">
        <v>935</v>
      </c>
      <c r="N855" s="12"/>
      <c r="O855" s="6"/>
      <c r="P855" s="12" t="s">
        <v>615</v>
      </c>
      <c r="Q855" s="6" t="s">
        <v>377</v>
      </c>
      <c r="R855" s="12"/>
      <c r="S855" s="6"/>
      <c r="T855" s="9" t="s">
        <v>2277</v>
      </c>
      <c r="U855" s="29" t="s">
        <v>2332</v>
      </c>
    </row>
    <row r="856" spans="1:21" s="7" customFormat="1" ht="15.75" customHeight="1">
      <c r="A856" s="6" t="s">
        <v>932</v>
      </c>
      <c r="B856" s="6" t="s">
        <v>952</v>
      </c>
      <c r="C856" s="33" t="s">
        <v>351</v>
      </c>
      <c r="D856" s="5">
        <v>435</v>
      </c>
      <c r="E856" s="31" t="s">
        <v>2301</v>
      </c>
      <c r="F856" s="8" t="s">
        <v>157</v>
      </c>
      <c r="G856" s="29" t="s">
        <v>266</v>
      </c>
      <c r="H856" s="6" t="s">
        <v>953</v>
      </c>
      <c r="I856" s="6" t="str">
        <f>IF("DT"=G856,TRIM(M856)&amp;". Type","")&amp;
IF(AND(ISBLANK(F856),"CC"=G856),IF(ISTEXT(J856),TRIM(J856)&amp;"_ ","")&amp;TRIM(K856)&amp;". "&amp;IF(ISTEXT(L856),TRIM(L856)&amp;"_ ","")&amp;TRIM(M856),"")&amp;
IF("SC"=G856,IF(ISTEXT(J856),TRIM(J856)&amp;"_ ","")&amp;TRIM(K856)&amp;". "&amp;IF(ISTEXT(L856),TRIM(L856)&amp;"_ ","")&amp;TRIM(M856)&amp;". "&amp;IF(ISTEXT(N856),TRIM(N856)&amp;"_ ","")&amp;TRIM(O856),"")&amp;
IF(OR(AND("CC"=G856,ISTEXT(F856)),"BIE"=G856),
 IF(ISTEXT(J856),TRIM(J856)&amp;"_ ","")&amp;TRIM(K856)&amp;". "&amp;
IF("ID"=F856,
"ID",
IF(ISTEXT(L856),TRIM(L856)&amp;"_ ","")&amp;TRIM(M856)&amp;". ")&amp;(
IF("B"=F856,IF(ISTEXT(N856),TRIM(N856)&amp;"_ ","")&amp;TRIM(O856),"")&amp;
IF("AS"=F856,IF(ISTEXT(P856),TRIM(P856)&amp;"_ ","")&amp;TRIM(Q856),"")&amp;
IF("RL"=F856,IF(ISTEXT(R856),TRIM(R856)&amp;"_ ","")&amp;TRIM(S856),"")
),
"")</f>
        <v>Supplier_ Party. Group. Text</v>
      </c>
      <c r="J856" s="12" t="s">
        <v>1913</v>
      </c>
      <c r="K856" s="9" t="s">
        <v>216</v>
      </c>
      <c r="L856" s="23"/>
      <c r="M856" s="6" t="s">
        <v>954</v>
      </c>
      <c r="N856" s="12"/>
      <c r="O856" s="6" t="s">
        <v>1998</v>
      </c>
      <c r="P856" s="12"/>
      <c r="Q856" s="6"/>
      <c r="R856" s="12"/>
      <c r="S856" s="6"/>
      <c r="T856" s="9" t="s">
        <v>955</v>
      </c>
      <c r="U856" s="29" t="s">
        <v>2329</v>
      </c>
    </row>
    <row r="857" spans="1:21" s="7" customFormat="1" ht="15.75" customHeight="1">
      <c r="A857" s="6" t="s">
        <v>932</v>
      </c>
      <c r="B857" s="6" t="s">
        <v>770</v>
      </c>
      <c r="C857" s="33" t="s">
        <v>302</v>
      </c>
      <c r="D857" s="5">
        <v>436</v>
      </c>
      <c r="E857" s="31" t="s">
        <v>2301</v>
      </c>
      <c r="F857" s="12" t="s">
        <v>157</v>
      </c>
      <c r="G857" s="29" t="s">
        <v>266</v>
      </c>
      <c r="H857" s="6" t="s">
        <v>771</v>
      </c>
      <c r="I857" s="6" t="str">
        <f>IF("DT"=G857,TRIM(M857)&amp;". Type","")&amp;
IF(AND(ISBLANK(F857),"CC"=G857),IF(ISTEXT(J857),TRIM(J857)&amp;"_ ","")&amp;TRIM(K857)&amp;". "&amp;IF(ISTEXT(L857),TRIM(L857)&amp;"_ ","")&amp;TRIM(M857),"")&amp;
IF("SC"=G857,IF(ISTEXT(J857),TRIM(J857)&amp;"_ ","")&amp;TRIM(K857)&amp;". "&amp;IF(ISTEXT(L857),TRIM(L857)&amp;"_ ","")&amp;TRIM(M857)&amp;". "&amp;IF(ISTEXT(N857),TRIM(N857)&amp;"_ ","")&amp;TRIM(O857),"")&amp;
IF(OR(AND("CC"=G857,ISTEXT(F857)),"BIE"=G857),
 IF(ISTEXT(J857),TRIM(J857)&amp;"_ ","")&amp;TRIM(K857)&amp;". "&amp;
IF("ID"=F857,
"ID",
IF(ISTEXT(L857),TRIM(L857)&amp;"_ ","")&amp;TRIM(M857)&amp;". ")&amp;(
IF("B"=F857,IF(ISTEXT(N857),TRIM(N857)&amp;"_ ","")&amp;TRIM(O857),"")&amp;
IF("AS"=F857,IF(ISTEXT(P857),TRIM(P857)&amp;"_ ","")&amp;TRIM(Q857),"")&amp;
IF("RL"=F857,IF(ISTEXT(R857),TRIM(R857)&amp;"_ ","")&amp;TRIM(S857),"")
),
"")</f>
        <v>Supplier_ Party. Inactive. Date</v>
      </c>
      <c r="J857" s="12" t="s">
        <v>1913</v>
      </c>
      <c r="K857" s="9" t="s">
        <v>216</v>
      </c>
      <c r="L857" s="22"/>
      <c r="M857" s="9" t="s">
        <v>772</v>
      </c>
      <c r="N857" s="23"/>
      <c r="O857" s="6" t="s">
        <v>171</v>
      </c>
      <c r="P857" s="12"/>
      <c r="Q857" s="6"/>
      <c r="R857" s="12"/>
      <c r="S857" s="6"/>
      <c r="T857" s="9" t="s">
        <v>956</v>
      </c>
      <c r="U857" s="29" t="s">
        <v>2329</v>
      </c>
    </row>
    <row r="858" spans="1:21" s="7" customFormat="1" ht="15.75" customHeight="1">
      <c r="A858" s="6" t="s">
        <v>932</v>
      </c>
      <c r="B858" s="6" t="s">
        <v>774</v>
      </c>
      <c r="C858" s="33" t="s">
        <v>269</v>
      </c>
      <c r="D858" s="5">
        <v>437</v>
      </c>
      <c r="E858" s="31" t="s">
        <v>2301</v>
      </c>
      <c r="F858" s="8" t="s">
        <v>157</v>
      </c>
      <c r="G858" s="29" t="s">
        <v>266</v>
      </c>
      <c r="H858" s="6" t="s">
        <v>775</v>
      </c>
      <c r="I858" s="6" t="str">
        <f>IF("DT"=G858,TRIM(M858)&amp;". Type","")&amp;
IF(AND(ISBLANK(F858),"CC"=G858),IF(ISTEXT(J858),TRIM(J858)&amp;"_ ","")&amp;TRIM(K858)&amp;". "&amp;IF(ISTEXT(L858),TRIM(L858)&amp;"_ ","")&amp;TRIM(M858),"")&amp;
IF("SC"=G858,IF(ISTEXT(J858),TRIM(J858)&amp;"_ ","")&amp;TRIM(K858)&amp;". "&amp;IF(ISTEXT(L858),TRIM(L858)&amp;"_ ","")&amp;TRIM(M858)&amp;". "&amp;IF(ISTEXT(N858),TRIM(N858)&amp;"_ ","")&amp;TRIM(O858),"")&amp;
IF(OR(AND("CC"=G858,ISTEXT(F858)),"BIE"=G858),
 IF(ISTEXT(J858),TRIM(J858)&amp;"_ ","")&amp;TRIM(K858)&amp;". "&amp;
IF("ID"=F858,
"ID",
IF(ISTEXT(L858),TRIM(L858)&amp;"_ ","")&amp;TRIM(M858)&amp;". ")&amp;(
IF("B"=F858,IF(ISTEXT(N858),TRIM(N858)&amp;"_ ","")&amp;TRIM(O858),"")&amp;
IF("AS"=F858,IF(ISTEXT(P858),TRIM(P858)&amp;"_ ","")&amp;TRIM(Q858),"")&amp;
IF("RL"=F858,IF(ISTEXT(R858),TRIM(R858)&amp;"_ ","")&amp;TRIM(S858),"")
),
"")</f>
        <v>Supplier_ Party. Transaction Credit Limit. Transaction Amount</v>
      </c>
      <c r="J858" s="12" t="s">
        <v>1913</v>
      </c>
      <c r="K858" s="9" t="s">
        <v>216</v>
      </c>
      <c r="L858" s="23"/>
      <c r="M858" s="6" t="s">
        <v>2075</v>
      </c>
      <c r="N858" s="12"/>
      <c r="O858" s="6" t="s">
        <v>198</v>
      </c>
      <c r="P858" s="12"/>
      <c r="Q858" s="6"/>
      <c r="R858" s="12"/>
      <c r="S858" s="6"/>
      <c r="T858" s="9" t="s">
        <v>957</v>
      </c>
      <c r="U858" s="29" t="s">
        <v>2329</v>
      </c>
    </row>
    <row r="859" spans="1:21" s="7" customFormat="1" ht="15.75" customHeight="1">
      <c r="A859" s="6" t="s">
        <v>932</v>
      </c>
      <c r="B859" s="6" t="s">
        <v>783</v>
      </c>
      <c r="C859" s="33" t="s">
        <v>269</v>
      </c>
      <c r="D859" s="5">
        <v>438</v>
      </c>
      <c r="E859" s="31" t="s">
        <v>2301</v>
      </c>
      <c r="F859" s="8" t="s">
        <v>157</v>
      </c>
      <c r="G859" s="29" t="s">
        <v>266</v>
      </c>
      <c r="H859" s="6" t="s">
        <v>784</v>
      </c>
      <c r="I859" s="6" t="str">
        <f>IF("DT"=G859,TRIM(M859)&amp;". Type","")&amp;
IF(AND(ISBLANK(F859),"CC"=G859),IF(ISTEXT(J859),TRIM(J859)&amp;"_ ","")&amp;TRIM(K859)&amp;". "&amp;IF(ISTEXT(L859),TRIM(L859)&amp;"_ ","")&amp;TRIM(M859),"")&amp;
IF("SC"=G859,IF(ISTEXT(J859),TRIM(J859)&amp;"_ ","")&amp;TRIM(K859)&amp;". "&amp;IF(ISTEXT(L859),TRIM(L859)&amp;"_ ","")&amp;TRIM(M859)&amp;". "&amp;IF(ISTEXT(N859),TRIM(N859)&amp;"_ ","")&amp;TRIM(O859),"")&amp;
IF(OR(AND("CC"=G859,ISTEXT(F859)),"BIE"=G859),
 IF(ISTEXT(J859),TRIM(J859)&amp;"_ ","")&amp;TRIM(K859)&amp;". "&amp;
IF("ID"=F859,
"ID",
IF(ISTEXT(L859),TRIM(L859)&amp;"_ ","")&amp;TRIM(M859)&amp;". ")&amp;(
IF("B"=F859,IF(ISTEXT(N859),TRIM(N859)&amp;"_ ","")&amp;TRIM(O859),"")&amp;
IF("AS"=F859,IF(ISTEXT(P859),TRIM(P859)&amp;"_ ","")&amp;TRIM(Q859),"")&amp;
IF("RL"=F859,IF(ISTEXT(R859),TRIM(R859)&amp;"_ ","")&amp;TRIM(S859),"")
),
"")</f>
        <v>Supplier_ Party. Total Credit Limit. Amount</v>
      </c>
      <c r="J859" s="12" t="s">
        <v>1913</v>
      </c>
      <c r="K859" s="9" t="s">
        <v>216</v>
      </c>
      <c r="L859" s="23"/>
      <c r="M859" s="6" t="s">
        <v>2076</v>
      </c>
      <c r="N859" s="12"/>
      <c r="O859" s="6" t="s">
        <v>56</v>
      </c>
      <c r="P859" s="12"/>
      <c r="Q859" s="6"/>
      <c r="R859" s="12"/>
      <c r="S859" s="6"/>
      <c r="T859" s="9" t="s">
        <v>961</v>
      </c>
      <c r="U859" s="29" t="s">
        <v>2329</v>
      </c>
    </row>
    <row r="860" spans="1:21" s="7" customFormat="1" ht="15.75" customHeight="1">
      <c r="A860" s="6" t="s">
        <v>932</v>
      </c>
      <c r="B860" s="6" t="s">
        <v>513</v>
      </c>
      <c r="C860" s="33" t="s">
        <v>514</v>
      </c>
      <c r="D860" s="5">
        <v>439</v>
      </c>
      <c r="E860" s="31" t="s">
        <v>2301</v>
      </c>
      <c r="F860" s="8" t="s">
        <v>157</v>
      </c>
      <c r="G860" s="29" t="s">
        <v>266</v>
      </c>
      <c r="H860" s="6" t="s">
        <v>515</v>
      </c>
      <c r="I860" s="6" t="str">
        <f>IF("DT"=G860,TRIM(M860)&amp;". Type","")&amp;
IF(AND(ISBLANK(F860),"CC"=G860),IF(ISTEXT(J860),TRIM(J860)&amp;"_ ","")&amp;TRIM(K860)&amp;". "&amp;IF(ISTEXT(L860),TRIM(L860)&amp;"_ ","")&amp;TRIM(M860),"")&amp;
IF("SC"=G860,IF(ISTEXT(J860),TRIM(J860)&amp;"_ ","")&amp;TRIM(K860)&amp;". "&amp;IF(ISTEXT(L860),TRIM(L860)&amp;"_ ","")&amp;TRIM(M860)&amp;". "&amp;IF(ISTEXT(N860),TRIM(N860)&amp;"_ ","")&amp;TRIM(O860),"")&amp;
IF(OR(AND("CC"=G860,ISTEXT(F860)),"BIE"=G860),
 IF(ISTEXT(J860),TRIM(J860)&amp;"_ ","")&amp;TRIM(K860)&amp;". "&amp;
IF("ID"=F860,
"ID",
IF(ISTEXT(L860),TRIM(L860)&amp;"_ ","")&amp;TRIM(M860)&amp;". ")&amp;(
IF("B"=F860,IF(ISTEXT(N860),TRIM(N860)&amp;"_ ","")&amp;TRIM(O860),"")&amp;
IF("AS"=F860,IF(ISTEXT(P860),TRIM(P860)&amp;"_ ","")&amp;TRIM(Q860),"")&amp;
IF("RL"=F860,IF(ISTEXT(R860),TRIM(R860)&amp;"_ ","")&amp;TRIM(S860),"")
),
"")</f>
        <v>Supplier_ Party. Terms Discount Percentage. Percent</v>
      </c>
      <c r="J860" s="12" t="s">
        <v>1913</v>
      </c>
      <c r="K860" s="9" t="s">
        <v>216</v>
      </c>
      <c r="L860" s="23"/>
      <c r="M860" s="6" t="s">
        <v>515</v>
      </c>
      <c r="N860" s="12"/>
      <c r="O860" s="6" t="s">
        <v>1955</v>
      </c>
      <c r="P860" s="12"/>
      <c r="Q860" s="6"/>
      <c r="R860" s="12"/>
      <c r="S860" s="6"/>
      <c r="T860" s="9" t="s">
        <v>962</v>
      </c>
      <c r="U860" s="29" t="s">
        <v>2329</v>
      </c>
    </row>
    <row r="861" spans="1:21" s="7" customFormat="1" ht="15.75" customHeight="1">
      <c r="A861" s="6" t="s">
        <v>932</v>
      </c>
      <c r="B861" s="6" t="s">
        <v>517</v>
      </c>
      <c r="C861" s="33" t="s">
        <v>518</v>
      </c>
      <c r="D861" s="5">
        <v>440</v>
      </c>
      <c r="E861" s="31" t="s">
        <v>2301</v>
      </c>
      <c r="F861" s="8" t="s">
        <v>157</v>
      </c>
      <c r="G861" s="29" t="s">
        <v>266</v>
      </c>
      <c r="H861" s="6" t="s">
        <v>519</v>
      </c>
      <c r="I861" s="6" t="str">
        <f>IF("DT"=G861,TRIM(M861)&amp;". Type","")&amp;
IF(AND(ISBLANK(F861),"CC"=G861),IF(ISTEXT(J861),TRIM(J861)&amp;"_ ","")&amp;TRIM(K861)&amp;". "&amp;IF(ISTEXT(L861),TRIM(L861)&amp;"_ ","")&amp;TRIM(M861),"")&amp;
IF("SC"=G861,IF(ISTEXT(J861),TRIM(J861)&amp;"_ ","")&amp;TRIM(K861)&amp;". "&amp;IF(ISTEXT(L861),TRIM(L861)&amp;"_ ","")&amp;TRIM(M861)&amp;". "&amp;IF(ISTEXT(N861),TRIM(N861)&amp;"_ ","")&amp;TRIM(O861),"")&amp;
IF(OR(AND("CC"=G861,ISTEXT(F861)),"BIE"=G861),
 IF(ISTEXT(J861),TRIM(J861)&amp;"_ ","")&amp;TRIM(K861)&amp;". "&amp;
IF("ID"=F861,
"ID",
IF(ISTEXT(L861),TRIM(L861)&amp;"_ ","")&amp;TRIM(M861)&amp;". ")&amp;(
IF("B"=F861,IF(ISTEXT(N861),TRIM(N861)&amp;"_ ","")&amp;TRIM(O861),"")&amp;
IF("AS"=F861,IF(ISTEXT(P861),TRIM(P861)&amp;"_ ","")&amp;TRIM(Q861),"")&amp;
IF("RL"=F861,IF(ISTEXT(R861),TRIM(R861)&amp;"_ ","")&amp;TRIM(S861),"")
),
"")</f>
        <v>Supplier_ Party. Terms Discount Days. Numeric</v>
      </c>
      <c r="J861" s="12" t="s">
        <v>1913</v>
      </c>
      <c r="K861" s="9" t="s">
        <v>216</v>
      </c>
      <c r="L861" s="23"/>
      <c r="M861" s="6" t="s">
        <v>519</v>
      </c>
      <c r="N861" s="12"/>
      <c r="O861" s="6" t="s">
        <v>202</v>
      </c>
      <c r="P861" s="12"/>
      <c r="Q861" s="6"/>
      <c r="R861" s="12"/>
      <c r="S861" s="6"/>
      <c r="T861" s="9" t="s">
        <v>963</v>
      </c>
      <c r="U861" s="29" t="s">
        <v>2329</v>
      </c>
    </row>
    <row r="862" spans="1:21" s="7" customFormat="1" ht="15.75" customHeight="1">
      <c r="A862" s="6" t="s">
        <v>932</v>
      </c>
      <c r="B862" s="6" t="s">
        <v>521</v>
      </c>
      <c r="C862" s="33" t="s">
        <v>518</v>
      </c>
      <c r="D862" s="5">
        <v>441</v>
      </c>
      <c r="E862" s="31" t="s">
        <v>2301</v>
      </c>
      <c r="F862" s="8" t="s">
        <v>157</v>
      </c>
      <c r="G862" s="29" t="s">
        <v>266</v>
      </c>
      <c r="H862" s="6" t="s">
        <v>522</v>
      </c>
      <c r="I862" s="6" t="str">
        <f>IF("DT"=G862,TRIM(M862)&amp;". Type","")&amp;
IF(AND(ISBLANK(F862),"CC"=G862),IF(ISTEXT(J862),TRIM(J862)&amp;"_ ","")&amp;TRIM(K862)&amp;". "&amp;IF(ISTEXT(L862),TRIM(L862)&amp;"_ ","")&amp;TRIM(M862),"")&amp;
IF("SC"=G862,IF(ISTEXT(J862),TRIM(J862)&amp;"_ ","")&amp;TRIM(K862)&amp;". "&amp;IF(ISTEXT(L862),TRIM(L862)&amp;"_ ","")&amp;TRIM(M862)&amp;". "&amp;IF(ISTEXT(N862),TRIM(N862)&amp;"_ ","")&amp;TRIM(O862),"")&amp;
IF(OR(AND("CC"=G862,ISTEXT(F862)),"BIE"=G862),
 IF(ISTEXT(J862),TRIM(J862)&amp;"_ ","")&amp;TRIM(K862)&amp;". "&amp;
IF("ID"=F862,
"ID",
IF(ISTEXT(L862),TRIM(L862)&amp;"_ ","")&amp;TRIM(M862)&amp;". ")&amp;(
IF("B"=F862,IF(ISTEXT(N862),TRIM(N862)&amp;"_ ","")&amp;TRIM(O862),"")&amp;
IF("AS"=F862,IF(ISTEXT(P862),TRIM(P862)&amp;"_ ","")&amp;TRIM(Q862),"")&amp;
IF("RL"=F862,IF(ISTEXT(R862),TRIM(R862)&amp;"_ ","")&amp;TRIM(S862),"")
),
"")</f>
        <v>Supplier_ Party. Terms Due Days. Numeric</v>
      </c>
      <c r="J862" s="12" t="s">
        <v>1913</v>
      </c>
      <c r="K862" s="9" t="s">
        <v>216</v>
      </c>
      <c r="L862" s="23"/>
      <c r="M862" s="6" t="s">
        <v>522</v>
      </c>
      <c r="N862" s="12"/>
      <c r="O862" s="6" t="s">
        <v>202</v>
      </c>
      <c r="P862" s="12"/>
      <c r="Q862" s="6"/>
      <c r="R862" s="12"/>
      <c r="S862" s="6"/>
      <c r="T862" s="9" t="s">
        <v>964</v>
      </c>
      <c r="U862" s="29" t="s">
        <v>2329</v>
      </c>
    </row>
    <row r="863" spans="1:21" s="7" customFormat="1" ht="15.75" customHeight="1">
      <c r="A863" s="33" t="s">
        <v>932</v>
      </c>
      <c r="B863" s="33" t="s">
        <v>328</v>
      </c>
      <c r="C863" s="33" t="s">
        <v>778</v>
      </c>
      <c r="D863" s="5">
        <v>442</v>
      </c>
      <c r="E863" s="31" t="s">
        <v>2301</v>
      </c>
      <c r="F863" s="14" t="s">
        <v>177</v>
      </c>
      <c r="G863" s="29" t="s">
        <v>266</v>
      </c>
      <c r="H863" s="6" t="s">
        <v>959</v>
      </c>
      <c r="I863" s="6" t="str">
        <f>IF("DT"=G863,TRIM(M863)&amp;". Type","")&amp;
IF(AND(ISBLANK(F863),"CC"=G863),IF(ISTEXT(J863),TRIM(J863)&amp;"_ ","")&amp;TRIM(K863)&amp;". "&amp;IF(ISTEXT(L863),TRIM(L863)&amp;"_ ","")&amp;TRIM(M863),"")&amp;
IF("SC"=G863,IF(ISTEXT(J863),TRIM(J863)&amp;"_ ","")&amp;TRIM(K863)&amp;". "&amp;IF(ISTEXT(L863),TRIM(L863)&amp;"_ ","")&amp;TRIM(M863)&amp;". "&amp;IF(ISTEXT(N863),TRIM(N863)&amp;"_ ","")&amp;TRIM(O863),"")&amp;
IF(OR(AND("CC"=G863,ISTEXT(F863)),"BIE"=G863),
 IF(ISTEXT(J863),TRIM(J863)&amp;"_ ","")&amp;TRIM(K863)&amp;". "&amp;
IF("ID"=F863,
"ID",
IF(ISTEXT(L863),TRIM(L863)&amp;"_ ","")&amp;TRIM(M863)&amp;". ")&amp;(
IF("B"=F863,IF(ISTEXT(N863),TRIM(N863)&amp;"_ ","")&amp;TRIM(O863),"")&amp;
IF("AS"=F863,IF(ISTEXT(P863),TRIM(P863)&amp;"_ ","")&amp;TRIM(Q863),"")&amp;
IF("RL"=F863,IF(ISTEXT(R863),TRIM(R863)&amp;"_ ","")&amp;TRIM(S863),"")
),
"")</f>
        <v>Supplier_ Party. was. Created_ Handling</v>
      </c>
      <c r="J863" s="23" t="s">
        <v>1913</v>
      </c>
      <c r="K863" s="9" t="s">
        <v>216</v>
      </c>
      <c r="L863" s="23"/>
      <c r="M863" s="6" t="s">
        <v>780</v>
      </c>
      <c r="N863" s="12"/>
      <c r="O863" s="6"/>
      <c r="P863" s="12" t="s">
        <v>959</v>
      </c>
      <c r="Q863" s="6" t="s">
        <v>298</v>
      </c>
      <c r="R863" s="12"/>
      <c r="S863" s="6"/>
      <c r="T863" s="9" t="s">
        <v>2267</v>
      </c>
      <c r="U863" s="29" t="s">
        <v>2329</v>
      </c>
    </row>
    <row r="864" spans="1:21" s="7" customFormat="1" ht="15.75" customHeight="1">
      <c r="A864" s="33" t="s">
        <v>932</v>
      </c>
      <c r="B864" s="33" t="s">
        <v>308</v>
      </c>
      <c r="C864" s="33" t="s">
        <v>778</v>
      </c>
      <c r="D864" s="5">
        <v>443</v>
      </c>
      <c r="E864" s="31" t="s">
        <v>2301</v>
      </c>
      <c r="F864" s="14" t="s">
        <v>177</v>
      </c>
      <c r="G864" s="29" t="s">
        <v>266</v>
      </c>
      <c r="H864" s="6" t="s">
        <v>958</v>
      </c>
      <c r="I864" s="6" t="str">
        <f>IF("DT"=G864,TRIM(M864)&amp;". Type","")&amp;
IF(AND(ISBLANK(F864),"CC"=G864),IF(ISTEXT(J864),TRIM(J864)&amp;"_ ","")&amp;TRIM(K864)&amp;". "&amp;IF(ISTEXT(L864),TRIM(L864)&amp;"_ ","")&amp;TRIM(M864),"")&amp;
IF("SC"=G864,IF(ISTEXT(J864),TRIM(J864)&amp;"_ ","")&amp;TRIM(K864)&amp;". "&amp;IF(ISTEXT(L864),TRIM(L864)&amp;"_ ","")&amp;TRIM(M864)&amp;". "&amp;IF(ISTEXT(N864),TRIM(N864)&amp;"_ ","")&amp;TRIM(O864),"")&amp;
IF(OR(AND("CC"=G864,ISTEXT(F864)),"BIE"=G864),
 IF(ISTEXT(J864),TRIM(J864)&amp;"_ ","")&amp;TRIM(K864)&amp;". "&amp;
IF("ID"=F864,
"ID",
IF(ISTEXT(L864),TRIM(L864)&amp;"_ ","")&amp;TRIM(M864)&amp;". ")&amp;(
IF("B"=F864,IF(ISTEXT(N864),TRIM(N864)&amp;"_ ","")&amp;TRIM(O864),"")&amp;
IF("AS"=F864,IF(ISTEXT(P864),TRIM(P864)&amp;"_ ","")&amp;TRIM(Q864),"")&amp;
IF("RL"=F864,IF(ISTEXT(R864),TRIM(R864)&amp;"_ ","")&amp;TRIM(S864),"")
),
"")</f>
        <v>Supplier_ Party. was. Approved_ Handling</v>
      </c>
      <c r="J864" s="23" t="s">
        <v>1913</v>
      </c>
      <c r="K864" s="9" t="s">
        <v>216</v>
      </c>
      <c r="L864" s="23"/>
      <c r="M864" s="6" t="s">
        <v>780</v>
      </c>
      <c r="N864" s="12"/>
      <c r="O864" s="6"/>
      <c r="P864" s="12" t="s">
        <v>958</v>
      </c>
      <c r="Q864" s="6" t="s">
        <v>298</v>
      </c>
      <c r="R864" s="12"/>
      <c r="S864" s="6"/>
      <c r="T864" s="9" t="s">
        <v>2271</v>
      </c>
      <c r="U864" s="29" t="s">
        <v>2329</v>
      </c>
    </row>
    <row r="865" spans="1:21" s="7" customFormat="1" ht="15.75" customHeight="1">
      <c r="A865" s="33" t="s">
        <v>932</v>
      </c>
      <c r="B865" s="33" t="s">
        <v>334</v>
      </c>
      <c r="C865" s="33" t="s">
        <v>778</v>
      </c>
      <c r="D865" s="5">
        <v>444</v>
      </c>
      <c r="E865" s="31" t="s">
        <v>2301</v>
      </c>
      <c r="F865" s="14" t="s">
        <v>177</v>
      </c>
      <c r="G865" s="29" t="s">
        <v>266</v>
      </c>
      <c r="H865" s="6" t="s">
        <v>960</v>
      </c>
      <c r="I865" s="6" t="str">
        <f>IF("DT"=G865,TRIM(M865)&amp;". Type","")&amp;
IF(AND(ISBLANK(F865),"CC"=G865),IF(ISTEXT(J865),TRIM(J865)&amp;"_ ","")&amp;TRIM(K865)&amp;". "&amp;IF(ISTEXT(L865),TRIM(L865)&amp;"_ ","")&amp;TRIM(M865),"")&amp;
IF("SC"=G865,IF(ISTEXT(J865),TRIM(J865)&amp;"_ ","")&amp;TRIM(K865)&amp;". "&amp;IF(ISTEXT(L865),TRIM(L865)&amp;"_ ","")&amp;TRIM(M865)&amp;". "&amp;IF(ISTEXT(N865),TRIM(N865)&amp;"_ ","")&amp;TRIM(O865),"")&amp;
IF(OR(AND("CC"=G865,ISTEXT(F865)),"BIE"=G865),
 IF(ISTEXT(J865),TRIM(J865)&amp;"_ ","")&amp;TRIM(K865)&amp;". "&amp;
IF("ID"=F865,
"ID",
IF(ISTEXT(L865),TRIM(L865)&amp;"_ ","")&amp;TRIM(M865)&amp;". ")&amp;(
IF("B"=F865,IF(ISTEXT(N865),TRIM(N865)&amp;"_ ","")&amp;TRIM(O865),"")&amp;
IF("AS"=F865,IF(ISTEXT(P865),TRIM(P865)&amp;"_ ","")&amp;TRIM(Q865),"")&amp;
IF("RL"=F865,IF(ISTEXT(R865),TRIM(R865)&amp;"_ ","")&amp;TRIM(S865),"")
),
"")</f>
        <v>Supplier_ Party. was. Last Modified_ Handling</v>
      </c>
      <c r="J865" s="23" t="s">
        <v>1913</v>
      </c>
      <c r="K865" s="9" t="s">
        <v>216</v>
      </c>
      <c r="L865" s="23"/>
      <c r="M865" s="6" t="s">
        <v>780</v>
      </c>
      <c r="N865" s="12"/>
      <c r="O865" s="6"/>
      <c r="P865" s="12" t="s">
        <v>782</v>
      </c>
      <c r="Q865" s="6" t="s">
        <v>298</v>
      </c>
      <c r="R865" s="12"/>
      <c r="S865" s="6"/>
      <c r="T865" s="9" t="s">
        <v>2273</v>
      </c>
      <c r="U865" s="29" t="s">
        <v>2329</v>
      </c>
    </row>
    <row r="866" spans="1:21" s="7" customFormat="1" ht="15.75" customHeight="1">
      <c r="A866" s="6" t="s">
        <v>706</v>
      </c>
      <c r="B866" s="6" t="s">
        <v>707</v>
      </c>
      <c r="C866" s="33"/>
      <c r="D866" s="5">
        <v>445</v>
      </c>
      <c r="E866" s="31" t="s">
        <v>2301</v>
      </c>
      <c r="F866" s="12" t="s">
        <v>149</v>
      </c>
      <c r="G866" s="29" t="s">
        <v>266</v>
      </c>
      <c r="H866" s="6" t="s">
        <v>1843</v>
      </c>
      <c r="I866" s="6" t="str">
        <f>IF("DT"=G866,TRIM(M866)&amp;". Type","")&amp;
IF(AND(ISBLANK(F866),"CC"=G866),IF(ISTEXT(J866),TRIM(J866)&amp;"_ ","")&amp;TRIM(K866)&amp;". "&amp;IF(ISTEXT(L866),TRIM(L866)&amp;"_ ","")&amp;TRIM(M866),"")&amp;
IF("SC"=G866,IF(ISTEXT(J866),TRIM(J866)&amp;"_ ","")&amp;TRIM(K866)&amp;". "&amp;IF(ISTEXT(L866),TRIM(L866)&amp;"_ ","")&amp;TRIM(M866)&amp;". "&amp;IF(ISTEXT(N866),TRIM(N866)&amp;"_ ","")&amp;TRIM(O866),"")&amp;
IF(OR(AND("CC"=G866,ISTEXT(F866)),"BIE"=G866),
 IF(ISTEXT(J866),TRIM(J866)&amp;"_ ","")&amp;TRIM(K866)&amp;". "&amp;
IF("ID"=F866,
"ID",
IF(ISTEXT(L866),TRIM(L866)&amp;"_ ","")&amp;TRIM(M866)&amp;". ")&amp;(
IF("B"=F866,IF(ISTEXT(N866),TRIM(N866)&amp;"_ ","")&amp;TRIM(O866),"")&amp;
IF("AS"=F866,IF(ISTEXT(P866),TRIM(P866)&amp;"_ ","")&amp;TRIM(Q866),"")&amp;
IF("RL"=F866,IF(ISTEXT(R866),TRIM(R866)&amp;"_ ","")&amp;TRIM(S866),"")
),
"")</f>
        <v xml:space="preserve">Chart Of Accounts_ Accounting Account. Detail. </v>
      </c>
      <c r="J866" s="12" t="s">
        <v>1887</v>
      </c>
      <c r="K866" s="35" t="s">
        <v>218</v>
      </c>
      <c r="L866" s="23"/>
      <c r="M866" s="6" t="s">
        <v>268</v>
      </c>
      <c r="N866" s="12"/>
      <c r="O866" s="6"/>
      <c r="P866" s="12"/>
      <c r="Q866" s="6"/>
      <c r="R866" s="12"/>
      <c r="S866" s="6"/>
      <c r="T866" s="9" t="s">
        <v>2767</v>
      </c>
      <c r="U866" s="29"/>
    </row>
    <row r="867" spans="1:21" s="7" customFormat="1" ht="15.75" customHeight="1">
      <c r="A867" s="6" t="s">
        <v>706</v>
      </c>
      <c r="B867" s="6" t="s">
        <v>708</v>
      </c>
      <c r="C867" s="33" t="s">
        <v>551</v>
      </c>
      <c r="D867" s="5">
        <v>446</v>
      </c>
      <c r="E867" s="31" t="s">
        <v>2301</v>
      </c>
      <c r="F867" s="8" t="s">
        <v>153</v>
      </c>
      <c r="G867" s="29" t="s">
        <v>266</v>
      </c>
      <c r="H867" s="6" t="s">
        <v>709</v>
      </c>
      <c r="I867" s="6" t="str">
        <f>IF("DT"=G867,TRIM(M867)&amp;". Type","")&amp;
IF(AND(ISBLANK(F867),"CC"=G867),IF(ISTEXT(J867),TRIM(J867)&amp;"_ ","")&amp;TRIM(K867)&amp;". "&amp;IF(ISTEXT(L867),TRIM(L867)&amp;"_ ","")&amp;TRIM(M867),"")&amp;
IF("SC"=G867,IF(ISTEXT(J867),TRIM(J867)&amp;"_ ","")&amp;TRIM(K867)&amp;". "&amp;IF(ISTEXT(L867),TRIM(L867)&amp;"_ ","")&amp;TRIM(M867)&amp;". "&amp;IF(ISTEXT(N867),TRIM(N867)&amp;"_ ","")&amp;TRIM(O867),"")&amp;
IF(OR(AND("CC"=G867,ISTEXT(F867)),"BIE"=G867),
 IF(ISTEXT(J867),TRIM(J867)&amp;"_ ","")&amp;TRIM(K867)&amp;". "&amp;
IF("ID"=F867,
"ID",
IF(ISTEXT(L867),TRIM(L867)&amp;"_ ","")&amp;TRIM(M867)&amp;". ")&amp;(
IF("B"=F867,IF(ISTEXT(N867),TRIM(N867)&amp;"_ ","")&amp;TRIM(O867),"")&amp;
IF("AS"=F867,IF(ISTEXT(P867),TRIM(P867)&amp;"_ ","")&amp;TRIM(Q867),"")&amp;
IF("RL"=F867,IF(ISTEXT(R867),TRIM(R867)&amp;"_ ","")&amp;TRIM(S867),"")
),
"")</f>
        <v>Chart Of Accounts_ Accounting Account. ID</v>
      </c>
      <c r="J867" s="12" t="s">
        <v>1887</v>
      </c>
      <c r="K867" s="35" t="s">
        <v>218</v>
      </c>
      <c r="L867" s="23"/>
      <c r="M867" s="6" t="s">
        <v>342</v>
      </c>
      <c r="N867" s="12"/>
      <c r="O867" s="6" t="s">
        <v>155</v>
      </c>
      <c r="P867" s="12"/>
      <c r="Q867" s="6"/>
      <c r="R867" s="12"/>
      <c r="S867" s="6"/>
      <c r="T867" s="9" t="s">
        <v>710</v>
      </c>
      <c r="U867" s="29" t="s">
        <v>2333</v>
      </c>
    </row>
    <row r="868" spans="1:21" s="7" customFormat="1" ht="15.75" customHeight="1">
      <c r="A868" s="6" t="s">
        <v>706</v>
      </c>
      <c r="B868" s="6" t="s">
        <v>711</v>
      </c>
      <c r="C868" s="33" t="s">
        <v>351</v>
      </c>
      <c r="D868" s="5">
        <v>447</v>
      </c>
      <c r="E868" s="31" t="s">
        <v>2301</v>
      </c>
      <c r="F868" s="8" t="s">
        <v>157</v>
      </c>
      <c r="G868" s="29" t="s">
        <v>266</v>
      </c>
      <c r="H868" s="6" t="s">
        <v>712</v>
      </c>
      <c r="I868" s="6" t="str">
        <f>IF("DT"=G868,TRIM(M868)&amp;". Type","")&amp;
IF(AND(ISBLANK(F868),"CC"=G868),IF(ISTEXT(J868),TRIM(J868)&amp;"_ ","")&amp;TRIM(K868)&amp;". "&amp;IF(ISTEXT(L868),TRIM(L868)&amp;"_ ","")&amp;TRIM(M868),"")&amp;
IF("SC"=G868,IF(ISTEXT(J868),TRIM(J868)&amp;"_ ","")&amp;TRIM(K868)&amp;". "&amp;IF(ISTEXT(L868),TRIM(L868)&amp;"_ ","")&amp;TRIM(M868)&amp;". "&amp;IF(ISTEXT(N868),TRIM(N868)&amp;"_ ","")&amp;TRIM(O868),"")&amp;
IF(OR(AND("CC"=G868,ISTEXT(F868)),"BIE"=G868),
 IF(ISTEXT(J868),TRIM(J868)&amp;"_ ","")&amp;TRIM(K868)&amp;". "&amp;
IF("ID"=F868,
"ID",
IF(ISTEXT(L868),TRIM(L868)&amp;"_ ","")&amp;TRIM(M868)&amp;". ")&amp;(
IF("B"=F868,IF(ISTEXT(N868),TRIM(N868)&amp;"_ ","")&amp;TRIM(O868),"")&amp;
IF("AS"=F868,IF(ISTEXT(P868),TRIM(P868)&amp;"_ ","")&amp;TRIM(Q868),"")&amp;
IF("RL"=F868,IF(ISTEXT(R868),TRIM(R868)&amp;"_ ","")&amp;TRIM(S868),"")
),
"")</f>
        <v>Chart Of Accounts_ Accounting Account. GL Account Name. Name</v>
      </c>
      <c r="J868" s="12" t="s">
        <v>1887</v>
      </c>
      <c r="K868" s="35" t="s">
        <v>218</v>
      </c>
      <c r="L868" s="23"/>
      <c r="M868" s="6" t="s">
        <v>712</v>
      </c>
      <c r="N868" s="12"/>
      <c r="O868" s="6" t="s">
        <v>213</v>
      </c>
      <c r="P868" s="12"/>
      <c r="Q868" s="6"/>
      <c r="R868" s="12"/>
      <c r="S868" s="6"/>
      <c r="T868" s="9" t="s">
        <v>713</v>
      </c>
      <c r="U868" s="29" t="s">
        <v>2333</v>
      </c>
    </row>
    <row r="869" spans="1:21" s="7" customFormat="1" ht="15.75" customHeight="1">
      <c r="A869" s="6" t="s">
        <v>706</v>
      </c>
      <c r="B869" s="6" t="s">
        <v>714</v>
      </c>
      <c r="C869" s="33" t="s">
        <v>715</v>
      </c>
      <c r="D869" s="5">
        <v>448</v>
      </c>
      <c r="E869" s="31" t="s">
        <v>2301</v>
      </c>
      <c r="F869" s="8" t="s">
        <v>157</v>
      </c>
      <c r="G869" s="29" t="s">
        <v>266</v>
      </c>
      <c r="H869" s="6" t="s">
        <v>716</v>
      </c>
      <c r="I869" s="6" t="str">
        <f>IF("DT"=G869,TRIM(M869)&amp;". Type","")&amp;
IF(AND(ISBLANK(F869),"CC"=G869),IF(ISTEXT(J869),TRIM(J869)&amp;"_ ","")&amp;TRIM(K869)&amp;". "&amp;IF(ISTEXT(L869),TRIM(L869)&amp;"_ ","")&amp;TRIM(M869),"")&amp;
IF("SC"=G869,IF(ISTEXT(J869),TRIM(J869)&amp;"_ ","")&amp;TRIM(K869)&amp;". "&amp;IF(ISTEXT(L869),TRIM(L869)&amp;"_ ","")&amp;TRIM(M869)&amp;". "&amp;IF(ISTEXT(N869),TRIM(N869)&amp;"_ ","")&amp;TRIM(O869),"")&amp;
IF(OR(AND("CC"=G869,ISTEXT(F869)),"BIE"=G869),
 IF(ISTEXT(J869),TRIM(J869)&amp;"_ ","")&amp;TRIM(K869)&amp;". "&amp;
IF("ID"=F869,
"ID",
IF(ISTEXT(L869),TRIM(L869)&amp;"_ ","")&amp;TRIM(M869)&amp;". ")&amp;(
IF("B"=F869,IF(ISTEXT(N869),TRIM(N869)&amp;"_ ","")&amp;TRIM(O869),"")&amp;
IF("AS"=F869,IF(ISTEXT(P869),TRIM(P869)&amp;"_ ","")&amp;TRIM(Q869),"")&amp;
IF("RL"=F869,IF(ISTEXT(R869),TRIM(R869)&amp;"_ ","")&amp;TRIM(S869),"")
),
"")</f>
        <v>Chart Of Accounts_ Accounting Account. GL Account Description. Text</v>
      </c>
      <c r="J869" s="12" t="s">
        <v>1887</v>
      </c>
      <c r="K869" s="35" t="s">
        <v>218</v>
      </c>
      <c r="L869" s="23"/>
      <c r="M869" s="6" t="s">
        <v>716</v>
      </c>
      <c r="N869" s="12"/>
      <c r="O869" s="6" t="s">
        <v>160</v>
      </c>
      <c r="P869" s="12"/>
      <c r="Q869" s="6"/>
      <c r="R869" s="12"/>
      <c r="S869" s="6"/>
      <c r="T869" s="9" t="s">
        <v>2769</v>
      </c>
      <c r="U869" s="29" t="s">
        <v>2329</v>
      </c>
    </row>
    <row r="870" spans="1:21" s="7" customFormat="1" ht="15.75" customHeight="1">
      <c r="A870" s="6" t="s">
        <v>706</v>
      </c>
      <c r="B870" s="6" t="s">
        <v>717</v>
      </c>
      <c r="C870" s="33" t="s">
        <v>351</v>
      </c>
      <c r="D870" s="5">
        <v>449</v>
      </c>
      <c r="E870" s="31" t="s">
        <v>2301</v>
      </c>
      <c r="F870" s="8" t="s">
        <v>157</v>
      </c>
      <c r="G870" s="29" t="s">
        <v>266</v>
      </c>
      <c r="H870" s="6" t="s">
        <v>2352</v>
      </c>
      <c r="I870" s="6" t="str">
        <f>IF("DT"=G870,TRIM(M870)&amp;". Type","")&amp;
IF(AND(ISBLANK(F870),"CC"=G870),IF(ISTEXT(J870),TRIM(J870)&amp;"_ ","")&amp;TRIM(K870)&amp;". "&amp;IF(ISTEXT(L870),TRIM(L870)&amp;"_ ","")&amp;TRIM(M870),"")&amp;
IF("SC"=G870,IF(ISTEXT(J870),TRIM(J870)&amp;"_ ","")&amp;TRIM(K870)&amp;". "&amp;IF(ISTEXT(L870),TRIM(L870)&amp;"_ ","")&amp;TRIM(M870)&amp;". "&amp;IF(ISTEXT(N870),TRIM(N870)&amp;"_ ","")&amp;TRIM(O870),"")&amp;
IF(OR(AND("CC"=G870,ISTEXT(F870)),"BIE"=G870),
 IF(ISTEXT(J870),TRIM(J870)&amp;"_ ","")&amp;TRIM(K870)&amp;". "&amp;
IF("ID"=F870,
"ID",
IF(ISTEXT(L870),TRIM(L870)&amp;"_ ","")&amp;TRIM(M870)&amp;". ")&amp;(
IF("B"=F870,IF(ISTEXT(N870),TRIM(N870)&amp;"_ ","")&amp;TRIM(O870),"")&amp;
IF("AS"=F870,IF(ISTEXT(P870),TRIM(P870)&amp;"_ ","")&amp;TRIM(Q870),"")&amp;
IF("RL"=F870,IF(ISTEXT(R870),TRIM(R870)&amp;"_ ","")&amp;TRIM(S870),"")
),
"")</f>
        <v>Chart Of Accounts_ Accounting Account. Financial Statement Caption. Text</v>
      </c>
      <c r="J870" s="12" t="s">
        <v>1887</v>
      </c>
      <c r="K870" s="35" t="s">
        <v>218</v>
      </c>
      <c r="L870" s="23"/>
      <c r="M870" s="6" t="s">
        <v>2352</v>
      </c>
      <c r="N870" s="12"/>
      <c r="O870" s="6" t="s">
        <v>160</v>
      </c>
      <c r="P870" s="12"/>
      <c r="Q870" s="6"/>
      <c r="R870" s="12"/>
      <c r="S870" s="6"/>
      <c r="T870" s="9" t="s">
        <v>718</v>
      </c>
      <c r="U870" s="29" t="s">
        <v>2332</v>
      </c>
    </row>
    <row r="871" spans="1:21" s="7" customFormat="1" ht="15.75" customHeight="1">
      <c r="A871" s="6" t="s">
        <v>706</v>
      </c>
      <c r="B871" s="6" t="s">
        <v>719</v>
      </c>
      <c r="C871" s="33" t="s">
        <v>719</v>
      </c>
      <c r="D871" s="5">
        <v>450</v>
      </c>
      <c r="E871" s="31" t="s">
        <v>2301</v>
      </c>
      <c r="F871" s="8" t="s">
        <v>157</v>
      </c>
      <c r="G871" s="29" t="s">
        <v>266</v>
      </c>
      <c r="H871" s="6" t="s">
        <v>720</v>
      </c>
      <c r="I871" s="6" t="str">
        <f>IF("DT"=G871,TRIM(M871)&amp;". Type","")&amp;
IF(AND(ISBLANK(F871),"CC"=G871),IF(ISTEXT(J871),TRIM(J871)&amp;"_ ","")&amp;TRIM(K871)&amp;". "&amp;IF(ISTEXT(L871),TRIM(L871)&amp;"_ ","")&amp;TRIM(M871),"")&amp;
IF("SC"=G871,IF(ISTEXT(J871),TRIM(J871)&amp;"_ ","")&amp;TRIM(K871)&amp;". "&amp;IF(ISTEXT(L871),TRIM(L871)&amp;"_ ","")&amp;TRIM(M871)&amp;". "&amp;IF(ISTEXT(N871),TRIM(N871)&amp;"_ ","")&amp;TRIM(O871),"")&amp;
IF(OR(AND("CC"=G871,ISTEXT(F871)),"BIE"=G871),
 IF(ISTEXT(J871),TRIM(J871)&amp;"_ ","")&amp;TRIM(K871)&amp;". "&amp;
IF("ID"=F871,
"ID",
IF(ISTEXT(L871),TRIM(L871)&amp;"_ ","")&amp;TRIM(M871)&amp;". ")&amp;(
IF("B"=F871,IF(ISTEXT(N871),TRIM(N871)&amp;"_ ","")&amp;TRIM(O871),"")&amp;
IF("AS"=F871,IF(ISTEXT(P871),TRIM(P871)&amp;"_ ","")&amp;TRIM(Q871),"")&amp;
IF("RL"=F871,IF(ISTEXT(R871),TRIM(R871)&amp;"_ ","")&amp;TRIM(S871),"")
),
"")</f>
        <v>Chart Of Accounts_ Accounting Account. Account Type. Code</v>
      </c>
      <c r="J871" s="12" t="s">
        <v>1887</v>
      </c>
      <c r="K871" s="35" t="s">
        <v>218</v>
      </c>
      <c r="L871" s="23"/>
      <c r="M871" s="6" t="s">
        <v>720</v>
      </c>
      <c r="N871" s="12"/>
      <c r="O871" s="6" t="s">
        <v>100</v>
      </c>
      <c r="P871" s="12"/>
      <c r="Q871" s="6"/>
      <c r="R871" s="12"/>
      <c r="S871" s="6"/>
      <c r="T871" s="9" t="s">
        <v>721</v>
      </c>
      <c r="U871" s="29" t="s">
        <v>2332</v>
      </c>
    </row>
    <row r="872" spans="1:21" s="7" customFormat="1" ht="15.75" customHeight="1">
      <c r="A872" s="6" t="s">
        <v>706</v>
      </c>
      <c r="B872" s="6" t="s">
        <v>722</v>
      </c>
      <c r="C872" s="33" t="s">
        <v>719</v>
      </c>
      <c r="D872" s="5">
        <v>451</v>
      </c>
      <c r="E872" s="31" t="s">
        <v>2301</v>
      </c>
      <c r="F872" s="8" t="s">
        <v>157</v>
      </c>
      <c r="G872" s="29" t="s">
        <v>266</v>
      </c>
      <c r="H872" s="6" t="s">
        <v>723</v>
      </c>
      <c r="I872" s="6" t="str">
        <f>IF("DT"=G872,TRIM(M872)&amp;". Type","")&amp;
IF(AND(ISBLANK(F872),"CC"=G872),IF(ISTEXT(J872),TRIM(J872)&amp;"_ ","")&amp;TRIM(K872)&amp;". "&amp;IF(ISTEXT(L872),TRIM(L872)&amp;"_ ","")&amp;TRIM(M872),"")&amp;
IF("SC"=G872,IF(ISTEXT(J872),TRIM(J872)&amp;"_ ","")&amp;TRIM(K872)&amp;". "&amp;IF(ISTEXT(L872),TRIM(L872)&amp;"_ ","")&amp;TRIM(M872)&amp;". "&amp;IF(ISTEXT(N872),TRIM(N872)&amp;"_ ","")&amp;TRIM(O872),"")&amp;
IF(OR(AND("CC"=G872,ISTEXT(F872)),"BIE"=G872),
 IF(ISTEXT(J872),TRIM(J872)&amp;"_ ","")&amp;TRIM(K872)&amp;". "&amp;
IF("ID"=F872,
"ID",
IF(ISTEXT(L872),TRIM(L872)&amp;"_ ","")&amp;TRIM(M872)&amp;". ")&amp;(
IF("B"=F872,IF(ISTEXT(N872),TRIM(N872)&amp;"_ ","")&amp;TRIM(O872),"")&amp;
IF("AS"=F872,IF(ISTEXT(P872),TRIM(P872)&amp;"_ ","")&amp;TRIM(Q872),"")&amp;
IF("RL"=F872,IF(ISTEXT(R872),TRIM(R872)&amp;"_ ","")&amp;TRIM(S872),"")
),
"")</f>
        <v>Chart Of Accounts_ Accounting Account. Account Subtype. Code</v>
      </c>
      <c r="J872" s="12" t="s">
        <v>1887</v>
      </c>
      <c r="K872" s="35" t="s">
        <v>218</v>
      </c>
      <c r="L872" s="23"/>
      <c r="M872" s="6" t="s">
        <v>723</v>
      </c>
      <c r="N872" s="12"/>
      <c r="O872" s="6" t="s">
        <v>100</v>
      </c>
      <c r="P872" s="12"/>
      <c r="Q872" s="6"/>
      <c r="R872" s="12"/>
      <c r="S872" s="6"/>
      <c r="T872" s="9" t="s">
        <v>724</v>
      </c>
      <c r="U872" s="29" t="s">
        <v>2332</v>
      </c>
    </row>
    <row r="873" spans="1:21" s="7" customFormat="1" ht="15.75" customHeight="1">
      <c r="A873" s="6" t="s">
        <v>706</v>
      </c>
      <c r="B873" s="6" t="s">
        <v>725</v>
      </c>
      <c r="C873" s="33" t="s">
        <v>725</v>
      </c>
      <c r="D873" s="5">
        <v>452</v>
      </c>
      <c r="E873" s="31" t="s">
        <v>2301</v>
      </c>
      <c r="F873" s="8" t="s">
        <v>157</v>
      </c>
      <c r="G873" s="29" t="s">
        <v>266</v>
      </c>
      <c r="H873" s="6" t="s">
        <v>726</v>
      </c>
      <c r="I873" s="6" t="str">
        <f>IF("DT"=G873,TRIM(M873)&amp;". Type","")&amp;
IF(AND(ISBLANK(F873),"CC"=G873),IF(ISTEXT(J873),TRIM(J873)&amp;"_ ","")&amp;TRIM(K873)&amp;". "&amp;IF(ISTEXT(L873),TRIM(L873)&amp;"_ ","")&amp;TRIM(M873),"")&amp;
IF("SC"=G873,IF(ISTEXT(J873),TRIM(J873)&amp;"_ ","")&amp;TRIM(K873)&amp;". "&amp;IF(ISTEXT(L873),TRIM(L873)&amp;"_ ","")&amp;TRIM(M873)&amp;". "&amp;IF(ISTEXT(N873),TRIM(N873)&amp;"_ ","")&amp;TRIM(O873),"")&amp;
IF(OR(AND("CC"=G873,ISTEXT(F873)),"BIE"=G873),
 IF(ISTEXT(J873),TRIM(J873)&amp;"_ ","")&amp;TRIM(K873)&amp;". "&amp;
IF("ID"=F873,
"ID",
IF(ISTEXT(L873),TRIM(L873)&amp;"_ ","")&amp;TRIM(M873)&amp;". ")&amp;(
IF("B"=F873,IF(ISTEXT(N873),TRIM(N873)&amp;"_ ","")&amp;TRIM(O873),"")&amp;
IF("AS"=F873,IF(ISTEXT(P873),TRIM(P873)&amp;"_ ","")&amp;TRIM(Q873),"")&amp;
IF("RL"=F873,IF(ISTEXT(R873),TRIM(R873)&amp;"_ ","")&amp;TRIM(S873),"")
),
"")</f>
        <v>Chart Of Accounts_ Accounting Account. Account Hierarchy. Code</v>
      </c>
      <c r="J873" s="12" t="s">
        <v>1887</v>
      </c>
      <c r="K873" s="35" t="s">
        <v>218</v>
      </c>
      <c r="L873" s="23"/>
      <c r="M873" s="6" t="s">
        <v>726</v>
      </c>
      <c r="N873" s="12"/>
      <c r="O873" s="6" t="s">
        <v>100</v>
      </c>
      <c r="P873" s="12"/>
      <c r="Q873" s="6"/>
      <c r="R873" s="12"/>
      <c r="S873" s="6"/>
      <c r="T873" s="9" t="s">
        <v>727</v>
      </c>
      <c r="U873" s="29" t="s">
        <v>2329</v>
      </c>
    </row>
    <row r="874" spans="1:21" s="7" customFormat="1" ht="15.75" customHeight="1">
      <c r="A874" s="6" t="s">
        <v>706</v>
      </c>
      <c r="B874" s="6" t="s">
        <v>728</v>
      </c>
      <c r="C874" s="33" t="s">
        <v>729</v>
      </c>
      <c r="D874" s="5">
        <v>453</v>
      </c>
      <c r="E874" s="31" t="s">
        <v>2301</v>
      </c>
      <c r="F874" s="8" t="s">
        <v>157</v>
      </c>
      <c r="G874" s="29" t="s">
        <v>266</v>
      </c>
      <c r="H874" s="6" t="s">
        <v>730</v>
      </c>
      <c r="I874" s="6" t="str">
        <f>IF("DT"=G874,TRIM(M874)&amp;". Type","")&amp;
IF(AND(ISBLANK(F874),"CC"=G874),IF(ISTEXT(J874),TRIM(J874)&amp;"_ ","")&amp;TRIM(K874)&amp;". "&amp;IF(ISTEXT(L874),TRIM(L874)&amp;"_ ","")&amp;TRIM(M874),"")&amp;
IF("SC"=G874,IF(ISTEXT(J874),TRIM(J874)&amp;"_ ","")&amp;TRIM(K874)&amp;". "&amp;IF(ISTEXT(L874),TRIM(L874)&amp;"_ ","")&amp;TRIM(M874)&amp;". "&amp;IF(ISTEXT(N874),TRIM(N874)&amp;"_ ","")&amp;TRIM(O874),"")&amp;
IF(OR(AND("CC"=G874,ISTEXT(F874)),"BIE"=G874),
 IF(ISTEXT(J874),TRIM(J874)&amp;"_ ","")&amp;TRIM(K874)&amp;". "&amp;
IF("ID"=F874,
"ID",
IF(ISTEXT(L874),TRIM(L874)&amp;"_ ","")&amp;TRIM(M874)&amp;". ")&amp;(
IF("B"=F874,IF(ISTEXT(N874),TRIM(N874)&amp;"_ ","")&amp;TRIM(O874),"")&amp;
IF("AS"=F874,IF(ISTEXT(P874),TRIM(P874)&amp;"_ ","")&amp;TRIM(Q874),"")&amp;
IF("RL"=F874,IF(ISTEXT(R874),TRIM(R874)&amp;"_ ","")&amp;TRIM(S874),"")
),
"")</f>
        <v>Chart Of Accounts_ Accounting Account. Balance Credit Debit Indicator. Code</v>
      </c>
      <c r="J874" s="12" t="s">
        <v>1887</v>
      </c>
      <c r="K874" s="35" t="s">
        <v>218</v>
      </c>
      <c r="L874" s="23"/>
      <c r="M874" s="6" t="s">
        <v>2074</v>
      </c>
      <c r="N874" s="12"/>
      <c r="O874" s="6" t="s">
        <v>100</v>
      </c>
      <c r="P874" s="12"/>
      <c r="Q874" s="6"/>
      <c r="R874" s="12"/>
      <c r="S874" s="6"/>
      <c r="T874" s="9" t="s">
        <v>1875</v>
      </c>
      <c r="U874" s="29" t="s">
        <v>2329</v>
      </c>
    </row>
    <row r="875" spans="1:21" s="7" customFormat="1" ht="15.75" customHeight="1">
      <c r="A875" s="6" t="s">
        <v>706</v>
      </c>
      <c r="B875" s="6" t="s">
        <v>732</v>
      </c>
      <c r="C875" s="33" t="s">
        <v>672</v>
      </c>
      <c r="D875" s="5">
        <v>454</v>
      </c>
      <c r="E875" s="31" t="s">
        <v>2301</v>
      </c>
      <c r="F875" s="8" t="s">
        <v>157</v>
      </c>
      <c r="G875" s="29" t="s">
        <v>266</v>
      </c>
      <c r="H875" s="6" t="s">
        <v>249</v>
      </c>
      <c r="I875" s="6" t="str">
        <f>IF("DT"=G875,TRIM(M875)&amp;". Type","")&amp;
IF(AND(ISBLANK(F875),"CC"=G875),IF(ISTEXT(J875),TRIM(J875)&amp;"_ ","")&amp;TRIM(K875)&amp;". "&amp;IF(ISTEXT(L875),TRIM(L875)&amp;"_ ","")&amp;TRIM(M875),"")&amp;
IF("SC"=G875,IF(ISTEXT(J875),TRIM(J875)&amp;"_ ","")&amp;TRIM(K875)&amp;". "&amp;IF(ISTEXT(L875),TRIM(L875)&amp;"_ ","")&amp;TRIM(M875)&amp;". "&amp;IF(ISTEXT(N875),TRIM(N875)&amp;"_ ","")&amp;TRIM(O875),"")&amp;
IF(OR(AND("CC"=G875,ISTEXT(F875)),"BIE"=G875),
 IF(ISTEXT(J875),TRIM(J875)&amp;"_ ","")&amp;TRIM(K875)&amp;". "&amp;
IF("ID"=F875,
"ID",
IF(ISTEXT(L875),TRIM(L875)&amp;"_ ","")&amp;TRIM(M875)&amp;". ")&amp;(
IF("B"=F875,IF(ISTEXT(N875),TRIM(N875)&amp;"_ ","")&amp;TRIM(O875),"")&amp;
IF("AS"=F875,IF(ISTEXT(P875),TRIM(P875)&amp;"_ ","")&amp;TRIM(Q875),"")&amp;
IF("RL"=F875,IF(ISTEXT(R875),TRIM(R875)&amp;"_ ","")&amp;TRIM(S875),"")
),
"")</f>
        <v>Chart Of Accounts_ Accounting Account. Active Flag. indicator</v>
      </c>
      <c r="J875" s="12" t="s">
        <v>1887</v>
      </c>
      <c r="K875" s="35" t="s">
        <v>218</v>
      </c>
      <c r="L875" s="23"/>
      <c r="M875" s="6" t="s">
        <v>249</v>
      </c>
      <c r="N875" s="12"/>
      <c r="O875" s="6" t="s">
        <v>2002</v>
      </c>
      <c r="P875" s="12"/>
      <c r="Q875" s="6"/>
      <c r="R875" s="12"/>
      <c r="S875" s="6"/>
      <c r="T875" s="9" t="s">
        <v>733</v>
      </c>
      <c r="U875" s="29" t="s">
        <v>2329</v>
      </c>
    </row>
    <row r="876" spans="1:21" s="7" customFormat="1" ht="15.75" customHeight="1">
      <c r="A876" s="6" t="s">
        <v>706</v>
      </c>
      <c r="B876" s="6" t="s">
        <v>734</v>
      </c>
      <c r="C876" s="33" t="s">
        <v>551</v>
      </c>
      <c r="D876" s="5">
        <v>455</v>
      </c>
      <c r="E876" s="31" t="s">
        <v>2301</v>
      </c>
      <c r="F876" s="8" t="s">
        <v>173</v>
      </c>
      <c r="G876" s="29" t="s">
        <v>266</v>
      </c>
      <c r="H876" s="6" t="s">
        <v>735</v>
      </c>
      <c r="I876" s="6" t="str">
        <f>IF("DT"=G876,TRIM(M876)&amp;". Type","")&amp;
IF(AND(ISBLANK(F876),"CC"=G876),IF(ISTEXT(J876),TRIM(J876)&amp;"_ ","")&amp;TRIM(K876)&amp;". "&amp;IF(ISTEXT(L876),TRIM(L876)&amp;"_ ","")&amp;TRIM(M876),"")&amp;
IF("SC"=G876,IF(ISTEXT(J876),TRIM(J876)&amp;"_ ","")&amp;TRIM(K876)&amp;". "&amp;IF(ISTEXT(L876),TRIM(L876)&amp;"_ ","")&amp;TRIM(M876)&amp;". "&amp;IF(ISTEXT(N876),TRIM(N876)&amp;"_ ","")&amp;TRIM(O876),"")&amp;
IF(OR(AND("CC"=G876,ISTEXT(F876)),"BIE"=G876),
 IF(ISTEXT(J876),TRIM(J876)&amp;"_ ","")&amp;TRIM(K876)&amp;". "&amp;
IF("ID"=F876,
"ID",
IF(ISTEXT(L876),TRIM(L876)&amp;"_ ","")&amp;TRIM(M876)&amp;". ")&amp;(
IF("B"=F876,IF(ISTEXT(N876),TRIM(N876)&amp;"_ ","")&amp;TRIM(O876),"")&amp;
IF("AS"=F876,IF(ISTEXT(P876),TRIM(P876)&amp;"_ ","")&amp;TRIM(Q876),"")&amp;
IF("RL"=F876,IF(ISTEXT(R876),TRIM(R876)&amp;"_ ","")&amp;TRIM(S876),"")
),
"")</f>
        <v>Chart Of Accounts_ Accounting Account. Parent. Chart Of Accounts_ Accounting Account</v>
      </c>
      <c r="J876" s="12" t="s">
        <v>1887</v>
      </c>
      <c r="K876" s="35" t="s">
        <v>218</v>
      </c>
      <c r="L876" s="23"/>
      <c r="M876" s="6" t="s">
        <v>341</v>
      </c>
      <c r="N876" s="12"/>
      <c r="O876" s="6"/>
      <c r="P876" s="12"/>
      <c r="Q876" s="6"/>
      <c r="R876" s="12" t="s">
        <v>1887</v>
      </c>
      <c r="S876" s="9" t="s">
        <v>218</v>
      </c>
      <c r="T876" s="9" t="s">
        <v>2716</v>
      </c>
      <c r="U876" s="29" t="s">
        <v>2329</v>
      </c>
    </row>
    <row r="877" spans="1:21" s="7" customFormat="1" ht="15.75" customHeight="1">
      <c r="A877" s="6" t="s">
        <v>706</v>
      </c>
      <c r="B877" s="6" t="s">
        <v>437</v>
      </c>
      <c r="C877" s="33" t="s">
        <v>438</v>
      </c>
      <c r="D877" s="5">
        <v>456</v>
      </c>
      <c r="E877" s="31" t="s">
        <v>2301</v>
      </c>
      <c r="F877" s="12" t="s">
        <v>173</v>
      </c>
      <c r="G877" s="29" t="s">
        <v>266</v>
      </c>
      <c r="H877" s="6" t="s">
        <v>439</v>
      </c>
      <c r="I877" s="6" t="str">
        <f>IF("DT"=G877,TRIM(M877)&amp;". Type","")&amp;
IF(AND(ISBLANK(F877),"CC"=G877),IF(ISTEXT(J877),TRIM(J877)&amp;"_ ","")&amp;TRIM(K877)&amp;". "&amp;IF(ISTEXT(L877),TRIM(L877)&amp;"_ ","")&amp;TRIM(M877),"")&amp;
IF("SC"=G877,IF(ISTEXT(J877),TRIM(J877)&amp;"_ ","")&amp;TRIM(K877)&amp;". "&amp;IF(ISTEXT(L877),TRIM(L877)&amp;"_ ","")&amp;TRIM(M877)&amp;". "&amp;IF(ISTEXT(N877),TRIM(N877)&amp;"_ ","")&amp;TRIM(O877),"")&amp;
IF(OR(AND("CC"=G877,ISTEXT(F877)),"BIE"=G877),
 IF(ISTEXT(J877),TRIM(J877)&amp;"_ ","")&amp;TRIM(K877)&amp;". "&amp;
IF("ID"=F877,
"ID",
IF(ISTEXT(L877),TRIM(L877)&amp;"_ ","")&amp;TRIM(M877)&amp;". ")&amp;(
IF("B"=F877,IF(ISTEXT(N877),TRIM(N877)&amp;"_ ","")&amp;TRIM(O877),"")&amp;
IF("AS"=F877,IF(ISTEXT(P877),TRIM(P877)&amp;"_ ","")&amp;TRIM(Q877),"")&amp;
IF("RL"=F877,IF(ISTEXT(R877),TRIM(R877)&amp;"_ ","")&amp;TRIM(S877),"")
),
"")</f>
        <v>Chart Of Accounts_ Accounting Account. X. Business Segment_ List</v>
      </c>
      <c r="J877" s="12" t="s">
        <v>1887</v>
      </c>
      <c r="K877" s="35" t="s">
        <v>218</v>
      </c>
      <c r="L877" s="23"/>
      <c r="M877" s="6" t="s">
        <v>2047</v>
      </c>
      <c r="N877" s="12"/>
      <c r="O877" s="6"/>
      <c r="P877" s="12"/>
      <c r="Q877" s="6"/>
      <c r="R877" s="12" t="s">
        <v>685</v>
      </c>
      <c r="S877" s="6" t="s">
        <v>1717</v>
      </c>
      <c r="T877" s="9" t="s">
        <v>2257</v>
      </c>
      <c r="U877" s="29" t="s">
        <v>2332</v>
      </c>
    </row>
    <row r="878" spans="1:21" s="7" customFormat="1" ht="15.75" customHeight="1">
      <c r="A878" s="6" t="s">
        <v>638</v>
      </c>
      <c r="B878" s="6" t="s">
        <v>639</v>
      </c>
      <c r="C878" s="33"/>
      <c r="D878" s="5">
        <v>457</v>
      </c>
      <c r="E878" s="31" t="s">
        <v>2301</v>
      </c>
      <c r="F878" s="12" t="s">
        <v>149</v>
      </c>
      <c r="G878" s="29" t="s">
        <v>266</v>
      </c>
      <c r="H878" s="6" t="s">
        <v>2147</v>
      </c>
      <c r="I878" s="6" t="str">
        <f>IF("DT"=G878,TRIM(M878)&amp;". Type","")&amp;
IF(AND(ISBLANK(F878),"CC"=G878),IF(ISTEXT(J878),TRIM(J878)&amp;"_ ","")&amp;TRIM(K878)&amp;". "&amp;IF(ISTEXT(L878),TRIM(L878)&amp;"_ ","")&amp;TRIM(M878),"")&amp;
IF("SC"=G878,IF(ISTEXT(J878),TRIM(J878)&amp;"_ ","")&amp;TRIM(K878)&amp;". "&amp;IF(ISTEXT(L878),TRIM(L878)&amp;"_ ","")&amp;TRIM(M878)&amp;". "&amp;IF(ISTEXT(N878),TRIM(N878)&amp;"_ ","")&amp;TRIM(O878),"")&amp;
IF(OR(AND("CC"=G878,ISTEXT(F878)),"BIE"=G878),
 IF(ISTEXT(J878),TRIM(J878)&amp;"_ ","")&amp;TRIM(K878)&amp;". "&amp;
IF("ID"=F878,
"ID",
IF(ISTEXT(L878),TRIM(L878)&amp;"_ ","")&amp;TRIM(M878)&amp;". ")&amp;(
IF("B"=F878,IF(ISTEXT(N878),TRIM(N878)&amp;"_ ","")&amp;TRIM(O878),"")&amp;
IF("AS"=F878,IF(ISTEXT(P878),TRIM(P878)&amp;"_ ","")&amp;TRIM(Q878),"")&amp;
IF("RL"=F878,IF(ISTEXT(R878),TRIM(R878)&amp;"_ ","")&amp;TRIM(S878),"")
),
"")</f>
        <v xml:space="preserve">Fiscal Period. Detail. </v>
      </c>
      <c r="J878" s="23"/>
      <c r="K878" s="7" t="s">
        <v>2146</v>
      </c>
      <c r="L878" s="23"/>
      <c r="M878" s="6" t="s">
        <v>268</v>
      </c>
      <c r="N878" s="12"/>
      <c r="O878" s="6"/>
      <c r="P878" s="12"/>
      <c r="Q878" s="6"/>
      <c r="R878" s="12"/>
      <c r="S878" s="6"/>
      <c r="T878" s="9" t="s">
        <v>2168</v>
      </c>
      <c r="U878" s="29"/>
    </row>
    <row r="879" spans="1:21" s="7" customFormat="1" ht="15.75" customHeight="1">
      <c r="A879" s="6"/>
      <c r="B879" s="6" t="s">
        <v>152</v>
      </c>
      <c r="C879" s="33"/>
      <c r="D879" s="5">
        <v>458</v>
      </c>
      <c r="E879" s="31" t="s">
        <v>2301</v>
      </c>
      <c r="F879" s="12" t="s">
        <v>153</v>
      </c>
      <c r="G879" s="29" t="s">
        <v>266</v>
      </c>
      <c r="H879" s="6" t="s">
        <v>2148</v>
      </c>
      <c r="I879" s="6" t="str">
        <f>IF("DT"=G879,TRIM(M879)&amp;". Type","")&amp;
IF(AND(ISBLANK(F879),"CC"=G879),IF(ISTEXT(J879),TRIM(J879)&amp;"_ ","")&amp;TRIM(K879)&amp;". "&amp;IF(ISTEXT(L879),TRIM(L879)&amp;"_ ","")&amp;TRIM(M879),"")&amp;
IF("SC"=G879,IF(ISTEXT(J879),TRIM(J879)&amp;"_ ","")&amp;TRIM(K879)&amp;". "&amp;IF(ISTEXT(L879),TRIM(L879)&amp;"_ ","")&amp;TRIM(M879)&amp;". "&amp;IF(ISTEXT(N879),TRIM(N879)&amp;"_ ","")&amp;TRIM(O879),"")&amp;
IF(OR(AND("CC"=G879,ISTEXT(F879)),"BIE"=G879),
 IF(ISTEXT(J879),TRIM(J879)&amp;"_ ","")&amp;TRIM(K879)&amp;". "&amp;
IF("ID"=F879,
"ID",
IF(ISTEXT(L879),TRIM(L879)&amp;"_ ","")&amp;TRIM(M879)&amp;". ")&amp;(
IF("B"=F879,IF(ISTEXT(N879),TRIM(N879)&amp;"_ ","")&amp;TRIM(O879),"")&amp;
IF("AS"=F879,IF(ISTEXT(P879),TRIM(P879)&amp;"_ ","")&amp;TRIM(Q879),"")&amp;
IF("RL"=F879,IF(ISTEXT(R879),TRIM(R879)&amp;"_ ","")&amp;TRIM(S879),"")
),
"")</f>
        <v>Fiscal Period. ID</v>
      </c>
      <c r="J879" s="23"/>
      <c r="K879" s="7" t="s">
        <v>2145</v>
      </c>
      <c r="L879" s="23"/>
      <c r="M879" s="6" t="s">
        <v>342</v>
      </c>
      <c r="N879" s="12"/>
      <c r="O879" s="6" t="s">
        <v>155</v>
      </c>
      <c r="P879" s="12"/>
      <c r="Q879" s="6"/>
      <c r="R879" s="12"/>
      <c r="S879" s="6"/>
      <c r="T879" s="9" t="s">
        <v>2286</v>
      </c>
      <c r="U879" s="29" t="s">
        <v>2333</v>
      </c>
    </row>
    <row r="880" spans="1:21" s="7" customFormat="1" ht="15.75" customHeight="1">
      <c r="A880" s="6" t="s">
        <v>638</v>
      </c>
      <c r="B880" s="6" t="s">
        <v>492</v>
      </c>
      <c r="C880" s="33" t="s">
        <v>493</v>
      </c>
      <c r="D880" s="5">
        <v>459</v>
      </c>
      <c r="E880" s="31" t="s">
        <v>2301</v>
      </c>
      <c r="F880" s="12" t="s">
        <v>157</v>
      </c>
      <c r="G880" s="29" t="s">
        <v>266</v>
      </c>
      <c r="H880" s="6" t="s">
        <v>494</v>
      </c>
      <c r="I880" s="6" t="str">
        <f>IF("DT"=G880,TRIM(M880)&amp;". Type","")&amp;
IF(AND(ISBLANK(F880),"CC"=G880),IF(ISTEXT(J880),TRIM(J880)&amp;"_ ","")&amp;TRIM(K880)&amp;". "&amp;IF(ISTEXT(L880),TRIM(L880)&amp;"_ ","")&amp;TRIM(M880),"")&amp;
IF("SC"=G880,IF(ISTEXT(J880),TRIM(J880)&amp;"_ ","")&amp;TRIM(K880)&amp;". "&amp;IF(ISTEXT(L880),TRIM(L880)&amp;"_ ","")&amp;TRIM(M880)&amp;". "&amp;IF(ISTEXT(N880),TRIM(N880)&amp;"_ ","")&amp;TRIM(O880),"")&amp;
IF(OR(AND("CC"=G880,ISTEXT(F880)),"BIE"=G880),
 IF(ISTEXT(J880),TRIM(J880)&amp;"_ ","")&amp;TRIM(K880)&amp;". "&amp;
IF("ID"=F880,
"ID",
IF(ISTEXT(L880),TRIM(L880)&amp;"_ ","")&amp;TRIM(M880)&amp;". ")&amp;(
IF("B"=F880,IF(ISTEXT(N880),TRIM(N880)&amp;"_ ","")&amp;TRIM(O880),"")&amp;
IF("AS"=F880,IF(ISTEXT(P880),TRIM(P880)&amp;"_ ","")&amp;TRIM(Q880),"")&amp;
IF("RL"=F880,IF(ISTEXT(R880),TRIM(R880)&amp;"_ ","")&amp;TRIM(S880),"")
),
"")</f>
        <v>Fiscal Period. Fiscal Year. Identifier</v>
      </c>
      <c r="J880" s="23"/>
      <c r="K880" s="7" t="s">
        <v>2145</v>
      </c>
      <c r="L880" s="23"/>
      <c r="M880" s="6" t="s">
        <v>494</v>
      </c>
      <c r="N880" s="12"/>
      <c r="O880" s="6" t="s">
        <v>155</v>
      </c>
      <c r="P880" s="12"/>
      <c r="Q880" s="6"/>
      <c r="R880" s="12"/>
      <c r="S880" s="6"/>
      <c r="T880" s="9" t="s">
        <v>640</v>
      </c>
      <c r="U880" s="29" t="s">
        <v>2332</v>
      </c>
    </row>
    <row r="881" spans="1:21" s="7" customFormat="1" ht="15.75" customHeight="1">
      <c r="A881" s="6" t="s">
        <v>638</v>
      </c>
      <c r="B881" s="6" t="s">
        <v>495</v>
      </c>
      <c r="C881" s="33" t="s">
        <v>496</v>
      </c>
      <c r="D881" s="5">
        <v>460</v>
      </c>
      <c r="E881" s="31" t="s">
        <v>2301</v>
      </c>
      <c r="F881" s="12" t="s">
        <v>157</v>
      </c>
      <c r="G881" s="29" t="s">
        <v>266</v>
      </c>
      <c r="H881" s="6" t="s">
        <v>497</v>
      </c>
      <c r="I881" s="6" t="str">
        <f>IF("DT"=G881,TRIM(M881)&amp;". Type","")&amp;
IF(AND(ISBLANK(F881),"CC"=G881),IF(ISTEXT(J881),TRIM(J881)&amp;"_ ","")&amp;TRIM(K881)&amp;". "&amp;IF(ISTEXT(L881),TRIM(L881)&amp;"_ ","")&amp;TRIM(M881),"")&amp;
IF("SC"=G881,IF(ISTEXT(J881),TRIM(J881)&amp;"_ ","")&amp;TRIM(K881)&amp;". "&amp;IF(ISTEXT(L881),TRIM(L881)&amp;"_ ","")&amp;TRIM(M881)&amp;". "&amp;IF(ISTEXT(N881),TRIM(N881)&amp;"_ ","")&amp;TRIM(O881),"")&amp;
IF(OR(AND("CC"=G881,ISTEXT(F881)),"BIE"=G881),
 IF(ISTEXT(J881),TRIM(J881)&amp;"_ ","")&amp;TRIM(K881)&amp;". "&amp;
IF("ID"=F881,
"ID",
IF(ISTEXT(L881),TRIM(L881)&amp;"_ ","")&amp;TRIM(M881)&amp;". ")&amp;(
IF("B"=F881,IF(ISTEXT(N881),TRIM(N881)&amp;"_ ","")&amp;TRIM(O881),"")&amp;
IF("AS"=F881,IF(ISTEXT(P881),TRIM(P881)&amp;"_ ","")&amp;TRIM(Q881),"")&amp;
IF("RL"=F881,IF(ISTEXT(R881),TRIM(R881)&amp;"_ ","")&amp;TRIM(S881),"")
),
"")</f>
        <v>Fiscal Period. Accounting Period. Identifier</v>
      </c>
      <c r="J881" s="23"/>
      <c r="K881" s="7" t="s">
        <v>2145</v>
      </c>
      <c r="L881" s="23"/>
      <c r="M881" s="6" t="s">
        <v>497</v>
      </c>
      <c r="N881" s="12"/>
      <c r="O881" s="6" t="s">
        <v>155</v>
      </c>
      <c r="P881" s="12"/>
      <c r="Q881" s="6"/>
      <c r="R881" s="12"/>
      <c r="S881" s="6"/>
      <c r="T881" s="9" t="s">
        <v>641</v>
      </c>
      <c r="U881" s="29" t="s">
        <v>2332</v>
      </c>
    </row>
    <row r="882" spans="1:21" s="7" customFormat="1" ht="15.75" customHeight="1">
      <c r="A882" s="6" t="s">
        <v>638</v>
      </c>
      <c r="B882" s="6" t="s">
        <v>2156</v>
      </c>
      <c r="C882" s="33" t="s">
        <v>302</v>
      </c>
      <c r="D882" s="5">
        <v>461</v>
      </c>
      <c r="E882" s="31" t="s">
        <v>2301</v>
      </c>
      <c r="F882" s="12" t="s">
        <v>157</v>
      </c>
      <c r="G882" s="29" t="s">
        <v>266</v>
      </c>
      <c r="H882" s="6" t="s">
        <v>2353</v>
      </c>
      <c r="I882" s="6" t="str">
        <f>IF("DT"=G882,TRIM(M882)&amp;". Type","")&amp;
IF(AND(ISBLANK(F882),"CC"=G882),IF(ISTEXT(J882),TRIM(J882)&amp;"_ ","")&amp;TRIM(K882)&amp;". "&amp;IF(ISTEXT(L882),TRIM(L882)&amp;"_ ","")&amp;TRIM(M882),"")&amp;
IF("SC"=G882,IF(ISTEXT(J882),TRIM(J882)&amp;"_ ","")&amp;TRIM(K882)&amp;". "&amp;IF(ISTEXT(L882),TRIM(L882)&amp;"_ ","")&amp;TRIM(M882)&amp;". "&amp;IF(ISTEXT(N882),TRIM(N882)&amp;"_ ","")&amp;TRIM(O882),"")&amp;
IF(OR(AND("CC"=G882,ISTEXT(F882)),"BIE"=G882),
 IF(ISTEXT(J882),TRIM(J882)&amp;"_ ","")&amp;TRIM(K882)&amp;". "&amp;
IF("ID"=F882,
"ID",
IF(ISTEXT(L882),TRIM(L882)&amp;"_ ","")&amp;TRIM(M882)&amp;". ")&amp;(
IF("B"=F882,IF(ISTEXT(N882),TRIM(N882)&amp;"_ ","")&amp;TRIM(O882),"")&amp;
IF("AS"=F882,IF(ISTEXT(P882),TRIM(P882)&amp;"_ ","")&amp;TRIM(Q882),"")&amp;
IF("RL"=F882,IF(ISTEXT(R882),TRIM(R882)&amp;"_ ","")&amp;TRIM(S882),"")
),
"")</f>
        <v>Fiscal Period. Beginning. Date</v>
      </c>
      <c r="J882" s="23"/>
      <c r="K882" s="7" t="s">
        <v>2145</v>
      </c>
      <c r="L882" s="22"/>
      <c r="M882" s="9" t="s">
        <v>399</v>
      </c>
      <c r="N882" s="23"/>
      <c r="O882" s="6" t="s">
        <v>171</v>
      </c>
      <c r="P882" s="12"/>
      <c r="Q882" s="6"/>
      <c r="R882" s="12"/>
      <c r="S882" s="6"/>
      <c r="T882" s="9" t="s">
        <v>642</v>
      </c>
      <c r="U882" s="29" t="s">
        <v>2332</v>
      </c>
    </row>
    <row r="883" spans="1:21" s="7" customFormat="1" ht="15.75" customHeight="1">
      <c r="A883" s="6" t="s">
        <v>638</v>
      </c>
      <c r="B883" s="6" t="s">
        <v>643</v>
      </c>
      <c r="C883" s="33" t="s">
        <v>302</v>
      </c>
      <c r="D883" s="5">
        <v>462</v>
      </c>
      <c r="E883" s="31" t="s">
        <v>2301</v>
      </c>
      <c r="F883" s="12" t="s">
        <v>157</v>
      </c>
      <c r="G883" s="29" t="s">
        <v>266</v>
      </c>
      <c r="H883" s="6" t="s">
        <v>2354</v>
      </c>
      <c r="I883" s="6" t="str">
        <f>IF("DT"=G883,TRIM(M883)&amp;". Type","")&amp;
IF(AND(ISBLANK(F883),"CC"=G883),IF(ISTEXT(J883),TRIM(J883)&amp;"_ ","")&amp;TRIM(K883)&amp;". "&amp;IF(ISTEXT(L883),TRIM(L883)&amp;"_ ","")&amp;TRIM(M883),"")&amp;
IF("SC"=G883,IF(ISTEXT(J883),TRIM(J883)&amp;"_ ","")&amp;TRIM(K883)&amp;". "&amp;IF(ISTEXT(L883),TRIM(L883)&amp;"_ ","")&amp;TRIM(M883)&amp;". "&amp;IF(ISTEXT(N883),TRIM(N883)&amp;"_ ","")&amp;TRIM(O883),"")&amp;
IF(OR(AND("CC"=G883,ISTEXT(F883)),"BIE"=G883),
 IF(ISTEXT(J883),TRIM(J883)&amp;"_ ","")&amp;TRIM(K883)&amp;". "&amp;
IF("ID"=F883,
"ID",
IF(ISTEXT(L883),TRIM(L883)&amp;"_ ","")&amp;TRIM(M883)&amp;". ")&amp;(
IF("B"=F883,IF(ISTEXT(N883),TRIM(N883)&amp;"_ ","")&amp;TRIM(O883),"")&amp;
IF("AS"=F883,IF(ISTEXT(P883),TRIM(P883)&amp;"_ ","")&amp;TRIM(Q883),"")&amp;
IF("RL"=F883,IF(ISTEXT(R883),TRIM(R883)&amp;"_ ","")&amp;TRIM(S883),"")
),
"")</f>
        <v>Fiscal Period. Ending. Date</v>
      </c>
      <c r="J883" s="23"/>
      <c r="K883" s="7" t="s">
        <v>2145</v>
      </c>
      <c r="L883" s="22"/>
      <c r="M883" s="9" t="s">
        <v>403</v>
      </c>
      <c r="N883" s="23"/>
      <c r="O883" s="6" t="s">
        <v>171</v>
      </c>
      <c r="P883" s="12"/>
      <c r="Q883" s="6"/>
      <c r="R883" s="12"/>
      <c r="S883" s="6"/>
      <c r="T883" s="9" t="s">
        <v>645</v>
      </c>
      <c r="U883" s="29" t="s">
        <v>2332</v>
      </c>
    </row>
    <row r="884" spans="1:21" s="7" customFormat="1" ht="15.75" customHeight="1">
      <c r="A884" s="6" t="s">
        <v>857</v>
      </c>
      <c r="B884" s="6" t="s">
        <v>858</v>
      </c>
      <c r="C884" s="33"/>
      <c r="D884" s="5">
        <v>463</v>
      </c>
      <c r="E884" s="31" t="s">
        <v>2301</v>
      </c>
      <c r="F884" s="12" t="s">
        <v>149</v>
      </c>
      <c r="G884" s="29" t="s">
        <v>266</v>
      </c>
      <c r="H884" s="6" t="s">
        <v>2372</v>
      </c>
      <c r="I884" s="6" t="str">
        <f>IF("DT"=G884,TRIM(M884)&amp;". Type","")&amp;
IF(AND(ISBLANK(F884),"CC"=G884),IF(ISTEXT(J884),TRIM(J884)&amp;"_ ","")&amp;TRIM(K884)&amp;". "&amp;IF(ISTEXT(L884),TRIM(L884)&amp;"_ ","")&amp;TRIM(M884),"")&amp;
IF("SC"=G884,IF(ISTEXT(J884),TRIM(J884)&amp;"_ ","")&amp;TRIM(K884)&amp;". "&amp;IF(ISTEXT(L884),TRIM(L884)&amp;"_ ","")&amp;TRIM(M884)&amp;". "&amp;IF(ISTEXT(N884),TRIM(N884)&amp;"_ ","")&amp;TRIM(O884),"")&amp;
IF(OR(AND("CC"=G884,ISTEXT(F884)),"BIE"=G884),
 IF(ISTEXT(J884),TRIM(J884)&amp;"_ ","")&amp;TRIM(K884)&amp;". "&amp;
IF("ID"=F884,
"ID",
IF(ISTEXT(L884),TRIM(L884)&amp;"_ ","")&amp;TRIM(M884)&amp;". ")&amp;(
IF("B"=F884,IF(ISTEXT(N884),TRIM(N884)&amp;"_ ","")&amp;TRIM(O884),"")&amp;
IF("AS"=F884,IF(ISTEXT(P884),TRIM(P884)&amp;"_ ","")&amp;TRIM(Q884),"")&amp;
IF("RL"=F884,IF(ISTEXT(R884),TRIM(R884)&amp;"_ ","")&amp;TRIM(S884),"")
),
"")</f>
        <v xml:space="preserve">Journal Entry Type_ List. Detail. </v>
      </c>
      <c r="J884" s="23" t="s">
        <v>1904</v>
      </c>
      <c r="K884" s="9" t="s">
        <v>1740</v>
      </c>
      <c r="L884" s="23"/>
      <c r="M884" s="6" t="s">
        <v>268</v>
      </c>
      <c r="N884" s="12"/>
      <c r="O884" s="6"/>
      <c r="P884" s="12"/>
      <c r="Q884" s="6"/>
      <c r="R884" s="12"/>
      <c r="S884" s="6"/>
      <c r="T884" s="9" t="s">
        <v>2198</v>
      </c>
      <c r="U884" s="29"/>
    </row>
    <row r="885" spans="1:21" s="7" customFormat="1" ht="15.75" customHeight="1">
      <c r="A885" s="6" t="s">
        <v>857</v>
      </c>
      <c r="B885" s="6" t="s">
        <v>859</v>
      </c>
      <c r="C885" s="33" t="s">
        <v>389</v>
      </c>
      <c r="D885" s="5">
        <v>464</v>
      </c>
      <c r="E885" s="31" t="s">
        <v>2301</v>
      </c>
      <c r="F885" s="12" t="s">
        <v>153</v>
      </c>
      <c r="G885" s="29" t="s">
        <v>266</v>
      </c>
      <c r="H885" s="6" t="s">
        <v>860</v>
      </c>
      <c r="I885" s="6" t="str">
        <f>IF("DT"=G885,TRIM(M885)&amp;". Type","")&amp;
IF(AND(ISBLANK(F885),"CC"=G885),IF(ISTEXT(J885),TRIM(J885)&amp;"_ ","")&amp;TRIM(K885)&amp;". "&amp;IF(ISTEXT(L885),TRIM(L885)&amp;"_ ","")&amp;TRIM(M885),"")&amp;
IF("SC"=G885,IF(ISTEXT(J885),TRIM(J885)&amp;"_ ","")&amp;TRIM(K885)&amp;". "&amp;IF(ISTEXT(L885),TRIM(L885)&amp;"_ ","")&amp;TRIM(M885)&amp;". "&amp;IF(ISTEXT(N885),TRIM(N885)&amp;"_ ","")&amp;TRIM(O885),"")&amp;
IF(OR(AND("CC"=G885,ISTEXT(F885)),"BIE"=G885),
 IF(ISTEXT(J885),TRIM(J885)&amp;"_ ","")&amp;TRIM(K885)&amp;". "&amp;
IF("ID"=F885,
"ID",
IF(ISTEXT(L885),TRIM(L885)&amp;"_ ","")&amp;TRIM(M885)&amp;". ")&amp;(
IF("B"=F885,IF(ISTEXT(N885),TRIM(N885)&amp;"_ ","")&amp;TRIM(O885),"")&amp;
IF("AS"=F885,IF(ISTEXT(P885),TRIM(P885)&amp;"_ ","")&amp;TRIM(Q885),"")&amp;
IF("RL"=F885,IF(ISTEXT(R885),TRIM(R885)&amp;"_ ","")&amp;TRIM(S885),"")
),
"")</f>
        <v>Journal Entry Type_ List. ID</v>
      </c>
      <c r="J885" s="23" t="s">
        <v>1904</v>
      </c>
      <c r="K885" s="9" t="s">
        <v>1740</v>
      </c>
      <c r="L885" s="23"/>
      <c r="M885" s="6" t="s">
        <v>342</v>
      </c>
      <c r="N885" s="12"/>
      <c r="O885" s="6" t="s">
        <v>155</v>
      </c>
      <c r="P885" s="12"/>
      <c r="Q885" s="6"/>
      <c r="R885" s="12"/>
      <c r="S885" s="6"/>
      <c r="T885" s="9" t="s">
        <v>861</v>
      </c>
      <c r="U885" s="29" t="s">
        <v>2333</v>
      </c>
    </row>
    <row r="886" spans="1:21" s="7" customFormat="1" ht="15.75" customHeight="1">
      <c r="A886" s="6" t="s">
        <v>857</v>
      </c>
      <c r="B886" s="6" t="s">
        <v>862</v>
      </c>
      <c r="C886" s="33" t="s">
        <v>502</v>
      </c>
      <c r="D886" s="5">
        <v>465</v>
      </c>
      <c r="E886" s="31" t="s">
        <v>2301</v>
      </c>
      <c r="F886" s="8" t="s">
        <v>157</v>
      </c>
      <c r="G886" s="29" t="s">
        <v>266</v>
      </c>
      <c r="H886" s="6" t="s">
        <v>503</v>
      </c>
      <c r="I886" s="6" t="str">
        <f>IF("DT"=G886,TRIM(M886)&amp;". Type","")&amp;
IF(AND(ISBLANK(F886),"CC"=G886),IF(ISTEXT(J886),TRIM(J886)&amp;"_ ","")&amp;TRIM(K886)&amp;". "&amp;IF(ISTEXT(L886),TRIM(L886)&amp;"_ ","")&amp;TRIM(M886),"")&amp;
IF("SC"=G886,IF(ISTEXT(J886),TRIM(J886)&amp;"_ ","")&amp;TRIM(K886)&amp;". "&amp;IF(ISTEXT(L886),TRIM(L886)&amp;"_ ","")&amp;TRIM(M886)&amp;". "&amp;IF(ISTEXT(N886),TRIM(N886)&amp;"_ ","")&amp;TRIM(O886),"")&amp;
IF(OR(AND("CC"=G886,ISTEXT(F886)),"BIE"=G886),
 IF(ISTEXT(J886),TRIM(J886)&amp;"_ ","")&amp;TRIM(K886)&amp;". "&amp;
IF("ID"=F886,
"ID",
IF(ISTEXT(L886),TRIM(L886)&amp;"_ ","")&amp;TRIM(M886)&amp;". ")&amp;(
IF("B"=F886,IF(ISTEXT(N886),TRIM(N886)&amp;"_ ","")&amp;TRIM(O886),"")&amp;
IF("AS"=F886,IF(ISTEXT(P886),TRIM(P886)&amp;"_ ","")&amp;TRIM(Q886),"")&amp;
IF("RL"=F886,IF(ISTEXT(R886),TRIM(R886)&amp;"_ ","")&amp;TRIM(S886),"")
),
"")</f>
        <v>Journal Entry Type_ List. Type Name. Name</v>
      </c>
      <c r="J886" s="23" t="s">
        <v>1904</v>
      </c>
      <c r="K886" s="9" t="s">
        <v>1740</v>
      </c>
      <c r="L886" s="23"/>
      <c r="M886" s="6" t="s">
        <v>395</v>
      </c>
      <c r="N886" s="12"/>
      <c r="O886" s="6" t="s">
        <v>213</v>
      </c>
      <c r="P886" s="12"/>
      <c r="Q886" s="6"/>
      <c r="R886" s="12"/>
      <c r="S886" s="6"/>
      <c r="T886" s="9" t="s">
        <v>863</v>
      </c>
      <c r="U886" s="29" t="s">
        <v>2333</v>
      </c>
    </row>
    <row r="887" spans="1:21" s="7" customFormat="1" ht="15.75" customHeight="1">
      <c r="A887" s="6" t="s">
        <v>857</v>
      </c>
      <c r="B887" s="6" t="s">
        <v>864</v>
      </c>
      <c r="C887" s="33" t="s">
        <v>740</v>
      </c>
      <c r="D887" s="5">
        <v>466</v>
      </c>
      <c r="E887" s="31" t="s">
        <v>2301</v>
      </c>
      <c r="F887" s="8" t="s">
        <v>157</v>
      </c>
      <c r="G887" s="29" t="s">
        <v>266</v>
      </c>
      <c r="H887" s="6" t="s">
        <v>865</v>
      </c>
      <c r="I887" s="6" t="str">
        <f>IF("DT"=G887,TRIM(M887)&amp;". Type","")&amp;
IF(AND(ISBLANK(F887),"CC"=G887),IF(ISTEXT(J887),TRIM(J887)&amp;"_ ","")&amp;TRIM(K887)&amp;". "&amp;IF(ISTEXT(L887),TRIM(L887)&amp;"_ ","")&amp;TRIM(M887),"")&amp;
IF("SC"=G887,IF(ISTEXT(J887),TRIM(J887)&amp;"_ ","")&amp;TRIM(K887)&amp;". "&amp;IF(ISTEXT(L887),TRIM(L887)&amp;"_ ","")&amp;TRIM(M887)&amp;". "&amp;IF(ISTEXT(N887),TRIM(N887)&amp;"_ ","")&amp;TRIM(O887),"")&amp;
IF(OR(AND("CC"=G887,ISTEXT(F887)),"BIE"=G887),
 IF(ISTEXT(J887),TRIM(J887)&amp;"_ ","")&amp;TRIM(K887)&amp;". "&amp;
IF("ID"=F887,
"ID",
IF(ISTEXT(L887),TRIM(L887)&amp;"_ ","")&amp;TRIM(M887)&amp;". ")&amp;(
IF("B"=F887,IF(ISTEXT(N887),TRIM(N887)&amp;"_ ","")&amp;TRIM(O887),"")&amp;
IF("AS"=F887,IF(ISTEXT(P887),TRIM(P887)&amp;"_ ","")&amp;TRIM(Q887),"")&amp;
IF("RL"=F887,IF(ISTEXT(R887),TRIM(R887)&amp;"_ ","")&amp;TRIM(S887),"")
),
"")</f>
        <v>Journal Entry Type_ List. Abbreviation. Text</v>
      </c>
      <c r="J887" s="23" t="s">
        <v>1904</v>
      </c>
      <c r="K887" s="9" t="s">
        <v>1740</v>
      </c>
      <c r="L887" s="23"/>
      <c r="M887" s="6" t="s">
        <v>761</v>
      </c>
      <c r="N887" s="12"/>
      <c r="O887" s="6" t="s">
        <v>160</v>
      </c>
      <c r="P887" s="12"/>
      <c r="Q887" s="6"/>
      <c r="R887" s="12"/>
      <c r="S887" s="6"/>
      <c r="T887" s="9" t="s">
        <v>866</v>
      </c>
      <c r="U887" s="29" t="s">
        <v>2329</v>
      </c>
    </row>
    <row r="888" spans="1:21" s="7" customFormat="1" ht="15.75" customHeight="1">
      <c r="A888" s="6" t="s">
        <v>857</v>
      </c>
      <c r="B888" s="6" t="s">
        <v>671</v>
      </c>
      <c r="C888" s="33" t="s">
        <v>672</v>
      </c>
      <c r="D888" s="5">
        <v>467</v>
      </c>
      <c r="E888" s="31" t="s">
        <v>2301</v>
      </c>
      <c r="F888" s="8" t="s">
        <v>157</v>
      </c>
      <c r="G888" s="29" t="s">
        <v>266</v>
      </c>
      <c r="H888" s="6" t="s">
        <v>249</v>
      </c>
      <c r="I888" s="6" t="str">
        <f>IF("DT"=G888,TRIM(M888)&amp;". Type","")&amp;
IF(AND(ISBLANK(F888),"CC"=G888),IF(ISTEXT(J888),TRIM(J888)&amp;"_ ","")&amp;TRIM(K888)&amp;". "&amp;IF(ISTEXT(L888),TRIM(L888)&amp;"_ ","")&amp;TRIM(M888),"")&amp;
IF("SC"=G888,IF(ISTEXT(J888),TRIM(J888)&amp;"_ ","")&amp;TRIM(K888)&amp;". "&amp;IF(ISTEXT(L888),TRIM(L888)&amp;"_ ","")&amp;TRIM(M888)&amp;". "&amp;IF(ISTEXT(N888),TRIM(N888)&amp;"_ ","")&amp;TRIM(O888),"")&amp;
IF(OR(AND("CC"=G888,ISTEXT(F888)),"BIE"=G888),
 IF(ISTEXT(J888),TRIM(J888)&amp;"_ ","")&amp;TRIM(K888)&amp;". "&amp;
IF("ID"=F888,
"ID",
IF(ISTEXT(L888),TRIM(L888)&amp;"_ ","")&amp;TRIM(M888)&amp;". ")&amp;(
IF("B"=F888,IF(ISTEXT(N888),TRIM(N888)&amp;"_ ","")&amp;TRIM(O888),"")&amp;
IF("AS"=F888,IF(ISTEXT(P888),TRIM(P888)&amp;"_ ","")&amp;TRIM(Q888),"")&amp;
IF("RL"=F888,IF(ISTEXT(R888),TRIM(R888)&amp;"_ ","")&amp;TRIM(S888),"")
),
"")</f>
        <v>Journal Entry Type_ List. Active Flag. indicator</v>
      </c>
      <c r="J888" s="23" t="s">
        <v>1904</v>
      </c>
      <c r="K888" s="9" t="s">
        <v>1740</v>
      </c>
      <c r="L888" s="23"/>
      <c r="M888" s="6" t="s">
        <v>249</v>
      </c>
      <c r="N888" s="12"/>
      <c r="O888" s="6" t="s">
        <v>2002</v>
      </c>
      <c r="P888" s="12"/>
      <c r="Q888" s="6"/>
      <c r="R888" s="12"/>
      <c r="S888" s="6"/>
      <c r="T888" s="9" t="s">
        <v>867</v>
      </c>
      <c r="U888" s="29" t="s">
        <v>2329</v>
      </c>
    </row>
    <row r="889" spans="1:21" s="7" customFormat="1" ht="15.75" customHeight="1">
      <c r="A889" s="6" t="s">
        <v>674</v>
      </c>
      <c r="B889" s="6" t="s">
        <v>675</v>
      </c>
      <c r="C889" s="33"/>
      <c r="D889" s="5">
        <v>468</v>
      </c>
      <c r="E889" s="31" t="s">
        <v>2301</v>
      </c>
      <c r="F889" s="12" t="s">
        <v>149</v>
      </c>
      <c r="G889" s="29" t="s">
        <v>266</v>
      </c>
      <c r="H889" s="6" t="s">
        <v>676</v>
      </c>
      <c r="I889" s="6" t="str">
        <f>IF("DT"=G889,TRIM(M889)&amp;". Type","")&amp;
IF(AND(ISBLANK(F889),"CC"=G889),IF(ISTEXT(J889),TRIM(J889)&amp;"_ ","")&amp;TRIM(K889)&amp;". "&amp;IF(ISTEXT(L889),TRIM(L889)&amp;"_ ","")&amp;TRIM(M889),"")&amp;
IF("SC"=G889,IF(ISTEXT(J889),TRIM(J889)&amp;"_ ","")&amp;TRIM(K889)&amp;". "&amp;IF(ISTEXT(L889),TRIM(L889)&amp;"_ ","")&amp;TRIM(M889)&amp;". "&amp;IF(ISTEXT(N889),TRIM(N889)&amp;"_ ","")&amp;TRIM(O889),"")&amp;
IF(OR(AND("CC"=G889,ISTEXT(F889)),"BIE"=G889),
 IF(ISTEXT(J889),TRIM(J889)&amp;"_ ","")&amp;TRIM(K889)&amp;". "&amp;
IF("ID"=F889,
"ID",
IF(ISTEXT(L889),TRIM(L889)&amp;"_ ","")&amp;TRIM(M889)&amp;". ")&amp;(
IF("B"=F889,IF(ISTEXT(N889),TRIM(N889)&amp;"_ ","")&amp;TRIM(O889),"")&amp;
IF("AS"=F889,IF(ISTEXT(P889),TRIM(P889)&amp;"_ ","")&amp;TRIM(Q889),"")&amp;
IF("RL"=F889,IF(ISTEXT(R889),TRIM(R889)&amp;"_ ","")&amp;TRIM(S889),"")
),
"")</f>
        <v xml:space="preserve">Bill Type_ List. Detail. </v>
      </c>
      <c r="J889" s="12" t="s">
        <v>1896</v>
      </c>
      <c r="K889" s="7" t="s">
        <v>1738</v>
      </c>
      <c r="L889" s="23"/>
      <c r="M889" s="6" t="s">
        <v>268</v>
      </c>
      <c r="N889" s="12"/>
      <c r="O889" s="6"/>
      <c r="P889" s="12"/>
      <c r="Q889" s="6"/>
      <c r="R889" s="12"/>
      <c r="S889" s="6"/>
      <c r="T889" s="9" t="s">
        <v>2194</v>
      </c>
      <c r="U889" s="29"/>
    </row>
    <row r="890" spans="1:21" s="7" customFormat="1" ht="15.75" customHeight="1">
      <c r="A890" s="6" t="s">
        <v>674</v>
      </c>
      <c r="B890" s="6" t="s">
        <v>677</v>
      </c>
      <c r="C890" s="33" t="s">
        <v>389</v>
      </c>
      <c r="D890" s="5">
        <v>469</v>
      </c>
      <c r="E890" s="31" t="s">
        <v>2301</v>
      </c>
      <c r="F890" s="12" t="s">
        <v>153</v>
      </c>
      <c r="G890" s="29" t="s">
        <v>266</v>
      </c>
      <c r="H890" s="6" t="s">
        <v>678</v>
      </c>
      <c r="I890" s="6" t="str">
        <f>IF("DT"=G890,TRIM(M890)&amp;". Type","")&amp;
IF(AND(ISBLANK(F890),"CC"=G890),IF(ISTEXT(J890),TRIM(J890)&amp;"_ ","")&amp;TRIM(K890)&amp;". "&amp;IF(ISTEXT(L890),TRIM(L890)&amp;"_ ","")&amp;TRIM(M890),"")&amp;
IF("SC"=G890,IF(ISTEXT(J890),TRIM(J890)&amp;"_ ","")&amp;TRIM(K890)&amp;". "&amp;IF(ISTEXT(L890),TRIM(L890)&amp;"_ ","")&amp;TRIM(M890)&amp;". "&amp;IF(ISTEXT(N890),TRIM(N890)&amp;"_ ","")&amp;TRIM(O890),"")&amp;
IF(OR(AND("CC"=G890,ISTEXT(F890)),"BIE"=G890),
 IF(ISTEXT(J890),TRIM(J890)&amp;"_ ","")&amp;TRIM(K890)&amp;". "&amp;
IF("ID"=F890,
"ID",
IF(ISTEXT(L890),TRIM(L890)&amp;"_ ","")&amp;TRIM(M890)&amp;". ")&amp;(
IF("B"=F890,IF(ISTEXT(N890),TRIM(N890)&amp;"_ ","")&amp;TRIM(O890),"")&amp;
IF("AS"=F890,IF(ISTEXT(P890),TRIM(P890)&amp;"_ ","")&amp;TRIM(Q890),"")&amp;
IF("RL"=F890,IF(ISTEXT(R890),TRIM(R890)&amp;"_ ","")&amp;TRIM(S890),"")
),
"")</f>
        <v>Bill Type_ List. ID</v>
      </c>
      <c r="J890" s="12" t="s">
        <v>1896</v>
      </c>
      <c r="K890" s="7" t="s">
        <v>1738</v>
      </c>
      <c r="L890" s="23"/>
      <c r="M890" s="6" t="s">
        <v>342</v>
      </c>
      <c r="N890" s="12"/>
      <c r="O890" s="6" t="s">
        <v>155</v>
      </c>
      <c r="P890" s="12"/>
      <c r="Q890" s="6"/>
      <c r="R890" s="12"/>
      <c r="S890" s="6"/>
      <c r="T890" s="9" t="s">
        <v>679</v>
      </c>
      <c r="U890" s="29" t="s">
        <v>2333</v>
      </c>
    </row>
    <row r="891" spans="1:21" s="7" customFormat="1" ht="15.75" customHeight="1">
      <c r="A891" s="6" t="s">
        <v>674</v>
      </c>
      <c r="B891" s="6" t="s">
        <v>680</v>
      </c>
      <c r="C891" s="33" t="s">
        <v>502</v>
      </c>
      <c r="D891" s="5">
        <v>470</v>
      </c>
      <c r="E891" s="31" t="s">
        <v>2301</v>
      </c>
      <c r="F891" s="8" t="s">
        <v>157</v>
      </c>
      <c r="G891" s="29" t="s">
        <v>266</v>
      </c>
      <c r="H891" s="6" t="s">
        <v>503</v>
      </c>
      <c r="I891" s="6" t="str">
        <f>IF("DT"=G891,TRIM(M891)&amp;". Type","")&amp;
IF(AND(ISBLANK(F891),"CC"=G891),IF(ISTEXT(J891),TRIM(J891)&amp;"_ ","")&amp;TRIM(K891)&amp;". "&amp;IF(ISTEXT(L891),TRIM(L891)&amp;"_ ","")&amp;TRIM(M891),"")&amp;
IF("SC"=G891,IF(ISTEXT(J891),TRIM(J891)&amp;"_ ","")&amp;TRIM(K891)&amp;". "&amp;IF(ISTEXT(L891),TRIM(L891)&amp;"_ ","")&amp;TRIM(M891)&amp;". "&amp;IF(ISTEXT(N891),TRIM(N891)&amp;"_ ","")&amp;TRIM(O891),"")&amp;
IF(OR(AND("CC"=G891,ISTEXT(F891)),"BIE"=G891),
 IF(ISTEXT(J891),TRIM(J891)&amp;"_ ","")&amp;TRIM(K891)&amp;". "&amp;
IF("ID"=F891,
"ID",
IF(ISTEXT(L891),TRIM(L891)&amp;"_ ","")&amp;TRIM(M891)&amp;". ")&amp;(
IF("B"=F891,IF(ISTEXT(N891),TRIM(N891)&amp;"_ ","")&amp;TRIM(O891),"")&amp;
IF("AS"=F891,IF(ISTEXT(P891),TRIM(P891)&amp;"_ ","")&amp;TRIM(Q891),"")&amp;
IF("RL"=F891,IF(ISTEXT(R891),TRIM(R891)&amp;"_ ","")&amp;TRIM(S891),"")
),
"")</f>
        <v>Bill Type_ List. Type Name. Name</v>
      </c>
      <c r="J891" s="12" t="s">
        <v>1896</v>
      </c>
      <c r="K891" s="7" t="s">
        <v>1738</v>
      </c>
      <c r="L891" s="23"/>
      <c r="M891" s="6" t="s">
        <v>503</v>
      </c>
      <c r="N891" s="12"/>
      <c r="O891" s="6" t="s">
        <v>213</v>
      </c>
      <c r="P891" s="12"/>
      <c r="Q891" s="6"/>
      <c r="R891" s="12"/>
      <c r="S891" s="6"/>
      <c r="T891" s="9" t="s">
        <v>681</v>
      </c>
      <c r="U891" s="29" t="s">
        <v>2333</v>
      </c>
    </row>
    <row r="892" spans="1:21" s="7" customFormat="1" ht="15.75" customHeight="1">
      <c r="A892" s="6" t="s">
        <v>674</v>
      </c>
      <c r="B892" s="6" t="s">
        <v>671</v>
      </c>
      <c r="C892" s="33" t="s">
        <v>672</v>
      </c>
      <c r="D892" s="5">
        <v>471</v>
      </c>
      <c r="E892" s="31" t="s">
        <v>2301</v>
      </c>
      <c r="F892" s="8" t="s">
        <v>157</v>
      </c>
      <c r="G892" s="29" t="s">
        <v>266</v>
      </c>
      <c r="H892" s="6" t="s">
        <v>249</v>
      </c>
      <c r="I892" s="6" t="str">
        <f>IF("DT"=G892,TRIM(M892)&amp;". Type","")&amp;
IF(AND(ISBLANK(F892),"CC"=G892),IF(ISTEXT(J892),TRIM(J892)&amp;"_ ","")&amp;TRIM(K892)&amp;". "&amp;IF(ISTEXT(L892),TRIM(L892)&amp;"_ ","")&amp;TRIM(M892),"")&amp;
IF("SC"=G892,IF(ISTEXT(J892),TRIM(J892)&amp;"_ ","")&amp;TRIM(K892)&amp;". "&amp;IF(ISTEXT(L892),TRIM(L892)&amp;"_ ","")&amp;TRIM(M892)&amp;". "&amp;IF(ISTEXT(N892),TRIM(N892)&amp;"_ ","")&amp;TRIM(O892),"")&amp;
IF(OR(AND("CC"=G892,ISTEXT(F892)),"BIE"=G892),
 IF(ISTEXT(J892),TRIM(J892)&amp;"_ ","")&amp;TRIM(K892)&amp;". "&amp;
IF("ID"=F892,
"ID",
IF(ISTEXT(L892),TRIM(L892)&amp;"_ ","")&amp;TRIM(M892)&amp;". ")&amp;(
IF("B"=F892,IF(ISTEXT(N892),TRIM(N892)&amp;"_ ","")&amp;TRIM(O892),"")&amp;
IF("AS"=F892,IF(ISTEXT(P892),TRIM(P892)&amp;"_ ","")&amp;TRIM(Q892),"")&amp;
IF("RL"=F892,IF(ISTEXT(R892),TRIM(R892)&amp;"_ ","")&amp;TRIM(S892),"")
),
"")</f>
        <v>Bill Type_ List. Active Flag. indicator</v>
      </c>
      <c r="J892" s="12" t="s">
        <v>1896</v>
      </c>
      <c r="K892" s="7" t="s">
        <v>1738</v>
      </c>
      <c r="L892" s="23"/>
      <c r="M892" s="6" t="s">
        <v>249</v>
      </c>
      <c r="N892" s="12"/>
      <c r="O892" s="6" t="s">
        <v>2002</v>
      </c>
      <c r="P892" s="12"/>
      <c r="Q892" s="6"/>
      <c r="R892" s="12"/>
      <c r="S892" s="6"/>
      <c r="T892" s="9" t="s">
        <v>682</v>
      </c>
      <c r="U892" s="29" t="s">
        <v>2329</v>
      </c>
    </row>
    <row r="893" spans="1:21" s="7" customFormat="1" ht="15.75" customHeight="1">
      <c r="A893" s="6" t="s">
        <v>926</v>
      </c>
      <c r="B893" s="6" t="s">
        <v>927</v>
      </c>
      <c r="C893" s="33"/>
      <c r="D893" s="5">
        <v>472</v>
      </c>
      <c r="E893" s="31" t="s">
        <v>2301</v>
      </c>
      <c r="F893" s="12" t="s">
        <v>149</v>
      </c>
      <c r="G893" s="29" t="s">
        <v>266</v>
      </c>
      <c r="H893" s="6" t="s">
        <v>2373</v>
      </c>
      <c r="I893" s="6" t="str">
        <f>IF("DT"=G893,TRIM(M893)&amp;". Type","")&amp;
IF(AND(ISBLANK(F893),"CC"=G893),IF(ISTEXT(J893),TRIM(J893)&amp;"_ ","")&amp;TRIM(K893)&amp;". "&amp;IF(ISTEXT(L893),TRIM(L893)&amp;"_ ","")&amp;TRIM(M893),"")&amp;
IF("SC"=G893,IF(ISTEXT(J893),TRIM(J893)&amp;"_ ","")&amp;TRIM(K893)&amp;". "&amp;IF(ISTEXT(L893),TRIM(L893)&amp;"_ ","")&amp;TRIM(M893)&amp;". "&amp;IF(ISTEXT(N893),TRIM(N893)&amp;"_ ","")&amp;TRIM(O893),"")&amp;
IF(OR(AND("CC"=G893,ISTEXT(F893)),"BIE"=G893),
 IF(ISTEXT(J893),TRIM(J893)&amp;"_ ","")&amp;TRIM(K893)&amp;". "&amp;
IF("ID"=F893,
"ID",
IF(ISTEXT(L893),TRIM(L893)&amp;"_ ","")&amp;TRIM(M893)&amp;". ")&amp;(
IF("B"=F893,IF(ISTEXT(N893),TRIM(N893)&amp;"_ ","")&amp;TRIM(O893),"")&amp;
IF("AS"=F893,IF(ISTEXT(P893),TRIM(P893)&amp;"_ ","")&amp;TRIM(Q893),"")&amp;
IF("RL"=F893,IF(ISTEXT(R893),TRIM(R893)&amp;"_ ","")&amp;TRIM(S893),"")
),
"")</f>
        <v xml:space="preserve">Settlement Method_ List. Detail. </v>
      </c>
      <c r="J893" s="23" t="s">
        <v>1909</v>
      </c>
      <c r="K893" s="9" t="s">
        <v>1740</v>
      </c>
      <c r="L893" s="23"/>
      <c r="M893" s="6" t="s">
        <v>268</v>
      </c>
      <c r="N893" s="12"/>
      <c r="O893" s="6"/>
      <c r="P893" s="12"/>
      <c r="Q893" s="6"/>
      <c r="R893" s="12"/>
      <c r="S893" s="6"/>
      <c r="T893" s="9" t="s">
        <v>2202</v>
      </c>
      <c r="U893" s="29"/>
    </row>
    <row r="894" spans="1:21" s="7" customFormat="1" ht="15.75" customHeight="1">
      <c r="A894" s="6" t="s">
        <v>926</v>
      </c>
      <c r="B894" s="6" t="s">
        <v>423</v>
      </c>
      <c r="C894" s="33" t="s">
        <v>389</v>
      </c>
      <c r="D894" s="5">
        <v>473</v>
      </c>
      <c r="E894" s="31" t="s">
        <v>2301</v>
      </c>
      <c r="F894" s="12" t="s">
        <v>153</v>
      </c>
      <c r="G894" s="29" t="s">
        <v>266</v>
      </c>
      <c r="H894" s="6" t="s">
        <v>2374</v>
      </c>
      <c r="I894" s="6" t="str">
        <f>IF("DT"=G894,TRIM(M894)&amp;". Type","")&amp;
IF(AND(ISBLANK(F894),"CC"=G894),IF(ISTEXT(J894),TRIM(J894)&amp;"_ ","")&amp;TRIM(K894)&amp;". "&amp;IF(ISTEXT(L894),TRIM(L894)&amp;"_ ","")&amp;TRIM(M894),"")&amp;
IF("SC"=G894,IF(ISTEXT(J894),TRIM(J894)&amp;"_ ","")&amp;TRIM(K894)&amp;". "&amp;IF(ISTEXT(L894),TRIM(L894)&amp;"_ ","")&amp;TRIM(M894)&amp;". "&amp;IF(ISTEXT(N894),TRIM(N894)&amp;"_ ","")&amp;TRIM(O894),"")&amp;
IF(OR(AND("CC"=G894,ISTEXT(F894)),"BIE"=G894),
 IF(ISTEXT(J894),TRIM(J894)&amp;"_ ","")&amp;TRIM(K894)&amp;". "&amp;
IF("ID"=F894,
"ID",
IF(ISTEXT(L894),TRIM(L894)&amp;"_ ","")&amp;TRIM(M894)&amp;". ")&amp;(
IF("B"=F894,IF(ISTEXT(N894),TRIM(N894)&amp;"_ ","")&amp;TRIM(O894),"")&amp;
IF("AS"=F894,IF(ISTEXT(P894),TRIM(P894)&amp;"_ ","")&amp;TRIM(Q894),"")&amp;
IF("RL"=F894,IF(ISTEXT(R894),TRIM(R894)&amp;"_ ","")&amp;TRIM(S894),"")
),
"")</f>
        <v>Settlement Method_ List. ID</v>
      </c>
      <c r="J894" s="23" t="s">
        <v>1909</v>
      </c>
      <c r="K894" s="9" t="s">
        <v>1740</v>
      </c>
      <c r="L894" s="23"/>
      <c r="M894" s="6" t="s">
        <v>342</v>
      </c>
      <c r="N894" s="12"/>
      <c r="O894" s="6" t="s">
        <v>155</v>
      </c>
      <c r="P894" s="12"/>
      <c r="Q894" s="6"/>
      <c r="R894" s="12"/>
      <c r="S894" s="6"/>
      <c r="T894" s="9" t="s">
        <v>1910</v>
      </c>
      <c r="U894" s="29" t="s">
        <v>2333</v>
      </c>
    </row>
    <row r="895" spans="1:21" s="7" customFormat="1" ht="15.75" customHeight="1">
      <c r="A895" s="6" t="s">
        <v>926</v>
      </c>
      <c r="B895" s="6" t="s">
        <v>929</v>
      </c>
      <c r="C895" s="33" t="s">
        <v>502</v>
      </c>
      <c r="D895" s="5">
        <v>474</v>
      </c>
      <c r="E895" s="31" t="s">
        <v>2301</v>
      </c>
      <c r="F895" s="8" t="s">
        <v>157</v>
      </c>
      <c r="G895" s="29" t="s">
        <v>266</v>
      </c>
      <c r="H895" s="6" t="s">
        <v>2345</v>
      </c>
      <c r="I895" s="6" t="str">
        <f>IF("DT"=G895,TRIM(M895)&amp;". Type","")&amp;
IF(AND(ISBLANK(F895),"CC"=G895),IF(ISTEXT(J895),TRIM(J895)&amp;"_ ","")&amp;TRIM(K895)&amp;". "&amp;IF(ISTEXT(L895),TRIM(L895)&amp;"_ ","")&amp;TRIM(M895),"")&amp;
IF("SC"=G895,IF(ISTEXT(J895),TRIM(J895)&amp;"_ ","")&amp;TRIM(K895)&amp;". "&amp;IF(ISTEXT(L895),TRIM(L895)&amp;"_ ","")&amp;TRIM(M895)&amp;". "&amp;IF(ISTEXT(N895),TRIM(N895)&amp;"_ ","")&amp;TRIM(O895),"")&amp;
IF(OR(AND("CC"=G895,ISTEXT(F895)),"BIE"=G895),
 IF(ISTEXT(J895),TRIM(J895)&amp;"_ ","")&amp;TRIM(K895)&amp;". "&amp;
IF("ID"=F895,
"ID",
IF(ISTEXT(L895),TRIM(L895)&amp;"_ ","")&amp;TRIM(M895)&amp;". ")&amp;(
IF("B"=F895,IF(ISTEXT(N895),TRIM(N895)&amp;"_ ","")&amp;TRIM(O895),"")&amp;
IF("AS"=F895,IF(ISTEXT(P895),TRIM(P895)&amp;"_ ","")&amp;TRIM(Q895),"")&amp;
IF("RL"=F895,IF(ISTEXT(R895),TRIM(R895)&amp;"_ ","")&amp;TRIM(S895),"")
),
"")</f>
        <v>Settlement Method_ List. Name. Name</v>
      </c>
      <c r="J895" s="23" t="s">
        <v>1909</v>
      </c>
      <c r="K895" s="9" t="s">
        <v>1740</v>
      </c>
      <c r="L895" s="23"/>
      <c r="M895" s="36" t="s">
        <v>1787</v>
      </c>
      <c r="N895" s="12"/>
      <c r="O895" s="6" t="s">
        <v>213</v>
      </c>
      <c r="P895" s="12"/>
      <c r="Q895" s="6"/>
      <c r="R895" s="12"/>
      <c r="S895" s="6"/>
      <c r="T895" s="9" t="s">
        <v>930</v>
      </c>
      <c r="U895" s="29" t="s">
        <v>2333</v>
      </c>
    </row>
    <row r="896" spans="1:21" s="7" customFormat="1" ht="15.75" customHeight="1">
      <c r="A896" s="6" t="s">
        <v>926</v>
      </c>
      <c r="B896" s="6" t="s">
        <v>671</v>
      </c>
      <c r="C896" s="33" t="s">
        <v>672</v>
      </c>
      <c r="D896" s="5">
        <v>475</v>
      </c>
      <c r="E896" s="31" t="s">
        <v>2301</v>
      </c>
      <c r="F896" s="8" t="s">
        <v>157</v>
      </c>
      <c r="G896" s="29" t="s">
        <v>266</v>
      </c>
      <c r="H896" s="6" t="s">
        <v>249</v>
      </c>
      <c r="I896" s="6" t="str">
        <f>IF("DT"=G896,TRIM(M896)&amp;". Type","")&amp;
IF(AND(ISBLANK(F896),"CC"=G896),IF(ISTEXT(J896),TRIM(J896)&amp;"_ ","")&amp;TRIM(K896)&amp;". "&amp;IF(ISTEXT(L896),TRIM(L896)&amp;"_ ","")&amp;TRIM(M896),"")&amp;
IF("SC"=G896,IF(ISTEXT(J896),TRIM(J896)&amp;"_ ","")&amp;TRIM(K896)&amp;". "&amp;IF(ISTEXT(L896),TRIM(L896)&amp;"_ ","")&amp;TRIM(M896)&amp;". "&amp;IF(ISTEXT(N896),TRIM(N896)&amp;"_ ","")&amp;TRIM(O896),"")&amp;
IF(OR(AND("CC"=G896,ISTEXT(F896)),"BIE"=G896),
 IF(ISTEXT(J896),TRIM(J896)&amp;"_ ","")&amp;TRIM(K896)&amp;". "&amp;
IF("ID"=F896,
"ID",
IF(ISTEXT(L896),TRIM(L896)&amp;"_ ","")&amp;TRIM(M896)&amp;". ")&amp;(
IF("B"=F896,IF(ISTEXT(N896),TRIM(N896)&amp;"_ ","")&amp;TRIM(O896),"")&amp;
IF("AS"=F896,IF(ISTEXT(P896),TRIM(P896)&amp;"_ ","")&amp;TRIM(Q896),"")&amp;
IF("RL"=F896,IF(ISTEXT(R896),TRIM(R896)&amp;"_ ","")&amp;TRIM(S896),"")
),
"")</f>
        <v>Settlement Method_ List. Active Flag. indicator</v>
      </c>
      <c r="J896" s="23" t="s">
        <v>1909</v>
      </c>
      <c r="K896" s="9" t="s">
        <v>1740</v>
      </c>
      <c r="L896" s="23"/>
      <c r="M896" s="6" t="s">
        <v>249</v>
      </c>
      <c r="N896" s="12"/>
      <c r="O896" s="6" t="s">
        <v>2002</v>
      </c>
      <c r="P896" s="12"/>
      <c r="Q896" s="6"/>
      <c r="R896" s="12"/>
      <c r="S896" s="6"/>
      <c r="T896" s="9" t="s">
        <v>931</v>
      </c>
      <c r="U896" s="29" t="s">
        <v>2329</v>
      </c>
    </row>
    <row r="897" spans="1:21" s="7" customFormat="1" ht="15.75" customHeight="1">
      <c r="A897" s="6" t="s">
        <v>736</v>
      </c>
      <c r="B897" s="6" t="s">
        <v>737</v>
      </c>
      <c r="C897" s="33"/>
      <c r="D897" s="5">
        <v>476</v>
      </c>
      <c r="E897" s="31" t="s">
        <v>2301</v>
      </c>
      <c r="F897" s="12" t="s">
        <v>149</v>
      </c>
      <c r="G897" s="29" t="s">
        <v>266</v>
      </c>
      <c r="H897" s="6" t="s">
        <v>62</v>
      </c>
      <c r="I897" s="6" t="str">
        <f>IF("DT"=G897,TRIM(M897)&amp;". Type","")&amp;
IF(AND(ISBLANK(F897),"CC"=G897),IF(ISTEXT(J897),TRIM(J897)&amp;"_ ","")&amp;TRIM(K897)&amp;". "&amp;IF(ISTEXT(L897),TRIM(L897)&amp;"_ ","")&amp;TRIM(M897),"")&amp;
IF("SC"=G897,IF(ISTEXT(J897),TRIM(J897)&amp;"_ ","")&amp;TRIM(K897)&amp;". "&amp;IF(ISTEXT(L897),TRIM(L897)&amp;"_ ","")&amp;TRIM(M897)&amp;". "&amp;IF(ISTEXT(N897),TRIM(N897)&amp;"_ ","")&amp;TRIM(O897),"")&amp;
IF(OR(AND("CC"=G897,ISTEXT(F897)),"BIE"=G897),
 IF(ISTEXT(J897),TRIM(J897)&amp;"_ ","")&amp;TRIM(K897)&amp;". "&amp;
IF("ID"=F897,
"ID",
IF(ISTEXT(L897),TRIM(L897)&amp;"_ ","")&amp;TRIM(M897)&amp;". ")&amp;(
IF("B"=F897,IF(ISTEXT(N897),TRIM(N897)&amp;"_ ","")&amp;TRIM(O897),"")&amp;
IF("AS"=F897,IF(ISTEXT(P897),TRIM(P897)&amp;"_ ","")&amp;TRIM(Q897),"")&amp;
IF("RL"=F897,IF(ISTEXT(R897),TRIM(R897)&amp;"_ ","")&amp;TRIM(S897),"")
),
"")</f>
        <v xml:space="preserve">Currency_ List. Detail. </v>
      </c>
      <c r="J897" s="12" t="s">
        <v>1900</v>
      </c>
      <c r="K897" s="7" t="s">
        <v>1738</v>
      </c>
      <c r="L897" s="23"/>
      <c r="M897" s="6" t="s">
        <v>268</v>
      </c>
      <c r="N897" s="12"/>
      <c r="O897" s="6"/>
      <c r="P897" s="12"/>
      <c r="Q897" s="6"/>
      <c r="R897" s="12"/>
      <c r="S897" s="6"/>
      <c r="T897" s="9" t="s">
        <v>2195</v>
      </c>
      <c r="U897" s="29"/>
    </row>
    <row r="898" spans="1:21" s="7" customFormat="1" ht="15.75" customHeight="1">
      <c r="A898" s="6" t="s">
        <v>736</v>
      </c>
      <c r="B898" s="6" t="s">
        <v>271</v>
      </c>
      <c r="C898" s="33" t="s">
        <v>271</v>
      </c>
      <c r="D898" s="5">
        <v>477</v>
      </c>
      <c r="E898" s="31" t="s">
        <v>2301</v>
      </c>
      <c r="F898" s="12" t="s">
        <v>153</v>
      </c>
      <c r="G898" s="29" t="s">
        <v>266</v>
      </c>
      <c r="H898" s="6" t="s">
        <v>122</v>
      </c>
      <c r="I898" s="6" t="str">
        <f>IF("DT"=G898,TRIM(M898)&amp;". Type","")&amp;
IF(AND(ISBLANK(F898),"CC"=G898),IF(ISTEXT(J898),TRIM(J898)&amp;"_ ","")&amp;TRIM(K898)&amp;". "&amp;IF(ISTEXT(L898),TRIM(L898)&amp;"_ ","")&amp;TRIM(M898),"")&amp;
IF("SC"=G898,IF(ISTEXT(J898),TRIM(J898)&amp;"_ ","")&amp;TRIM(K898)&amp;". "&amp;IF(ISTEXT(L898),TRIM(L898)&amp;"_ ","")&amp;TRIM(M898)&amp;". "&amp;IF(ISTEXT(N898),TRIM(N898)&amp;"_ ","")&amp;TRIM(O898),"")&amp;
IF(OR(AND("CC"=G898,ISTEXT(F898)),"BIE"=G898),
 IF(ISTEXT(J898),TRIM(J898)&amp;"_ ","")&amp;TRIM(K898)&amp;". "&amp;
IF("ID"=F898,
"ID",
IF(ISTEXT(L898),TRIM(L898)&amp;"_ ","")&amp;TRIM(M898)&amp;". ")&amp;(
IF("B"=F898,IF(ISTEXT(N898),TRIM(N898)&amp;"_ ","")&amp;TRIM(O898),"")&amp;
IF("AS"=F898,IF(ISTEXT(P898),TRIM(P898)&amp;"_ ","")&amp;TRIM(Q898),"")&amp;
IF("RL"=F898,IF(ISTEXT(R898),TRIM(R898)&amp;"_ ","")&amp;TRIM(S898),"")
),
"")</f>
        <v>Currency_ List. ID</v>
      </c>
      <c r="J898" s="12" t="s">
        <v>1900</v>
      </c>
      <c r="K898" s="7" t="s">
        <v>1738</v>
      </c>
      <c r="L898" s="23"/>
      <c r="M898" s="6" t="s">
        <v>62</v>
      </c>
      <c r="N898" s="12"/>
      <c r="O898" s="6" t="s">
        <v>155</v>
      </c>
      <c r="P898" s="12"/>
      <c r="Q898" s="6"/>
      <c r="R898" s="12"/>
      <c r="S898" s="6"/>
      <c r="T898" s="9" t="s">
        <v>738</v>
      </c>
      <c r="U898" s="29" t="s">
        <v>2333</v>
      </c>
    </row>
    <row r="899" spans="1:21" s="7" customFormat="1" ht="15.75" customHeight="1">
      <c r="A899" s="6" t="s">
        <v>736</v>
      </c>
      <c r="B899" s="6" t="s">
        <v>739</v>
      </c>
      <c r="C899" s="33" t="s">
        <v>740</v>
      </c>
      <c r="D899" s="5">
        <v>478</v>
      </c>
      <c r="E899" s="31" t="s">
        <v>2301</v>
      </c>
      <c r="F899" s="8" t="s">
        <v>157</v>
      </c>
      <c r="G899" s="29" t="s">
        <v>266</v>
      </c>
      <c r="H899" s="6" t="s">
        <v>741</v>
      </c>
      <c r="I899" s="6" t="str">
        <f>IF("DT"=G899,TRIM(M899)&amp;". Type","")&amp;
IF(AND(ISBLANK(F899),"CC"=G899),IF(ISTEXT(J899),TRIM(J899)&amp;"_ ","")&amp;TRIM(K899)&amp;". "&amp;IF(ISTEXT(L899),TRIM(L899)&amp;"_ ","")&amp;TRIM(M899),"")&amp;
IF("SC"=G899,IF(ISTEXT(J899),TRIM(J899)&amp;"_ ","")&amp;TRIM(K899)&amp;". "&amp;IF(ISTEXT(L899),TRIM(L899)&amp;"_ ","")&amp;TRIM(M899)&amp;". "&amp;IF(ISTEXT(N899),TRIM(N899)&amp;"_ ","")&amp;TRIM(O899),"")&amp;
IF(OR(AND("CC"=G899,ISTEXT(F899)),"BIE"=G899),
 IF(ISTEXT(J899),TRIM(J899)&amp;"_ ","")&amp;TRIM(K899)&amp;". "&amp;
IF("ID"=F899,
"ID",
IF(ISTEXT(L899),TRIM(L899)&amp;"_ ","")&amp;TRIM(M899)&amp;". ")&amp;(
IF("B"=F899,IF(ISTEXT(N899),TRIM(N899)&amp;"_ ","")&amp;TRIM(O899),"")&amp;
IF("AS"=F899,IF(ISTEXT(P899),TRIM(P899)&amp;"_ ","")&amp;TRIM(Q899),"")&amp;
IF("RL"=F899,IF(ISTEXT(R899),TRIM(R899)&amp;"_ ","")&amp;TRIM(S899),"")
),
"")</f>
        <v>Currency_ List. Name. Name</v>
      </c>
      <c r="J899" s="12" t="s">
        <v>1900</v>
      </c>
      <c r="K899" s="7" t="s">
        <v>1738</v>
      </c>
      <c r="L899" s="23"/>
      <c r="M899" s="36" t="s">
        <v>1787</v>
      </c>
      <c r="N899" s="12"/>
      <c r="O899" s="36" t="s">
        <v>213</v>
      </c>
      <c r="P899" s="12"/>
      <c r="Q899" s="6"/>
      <c r="R899" s="12"/>
      <c r="S899" s="6"/>
      <c r="T899" s="9" t="s">
        <v>742</v>
      </c>
      <c r="U899" s="29" t="s">
        <v>2333</v>
      </c>
    </row>
    <row r="900" spans="1:21" s="7" customFormat="1" ht="15.75" customHeight="1">
      <c r="A900" s="6" t="s">
        <v>736</v>
      </c>
      <c r="B900" s="6" t="s">
        <v>743</v>
      </c>
      <c r="C900" s="33" t="s">
        <v>744</v>
      </c>
      <c r="D900" s="5">
        <v>479</v>
      </c>
      <c r="E900" s="31" t="s">
        <v>2301</v>
      </c>
      <c r="F900" s="8" t="s">
        <v>157</v>
      </c>
      <c r="G900" s="29" t="s">
        <v>266</v>
      </c>
      <c r="H900" s="6" t="s">
        <v>745</v>
      </c>
      <c r="I900" s="6" t="str">
        <f>IF("DT"=G900,TRIM(M900)&amp;". Type","")&amp;
IF(AND(ISBLANK(F900),"CC"=G900),IF(ISTEXT(J900),TRIM(J900)&amp;"_ ","")&amp;TRIM(K900)&amp;". "&amp;IF(ISTEXT(L900),TRIM(L900)&amp;"_ ","")&amp;TRIM(M900),"")&amp;
IF("SC"=G900,IF(ISTEXT(J900),TRIM(J900)&amp;"_ ","")&amp;TRIM(K900)&amp;". "&amp;IF(ISTEXT(L900),TRIM(L900)&amp;"_ ","")&amp;TRIM(M900)&amp;". "&amp;IF(ISTEXT(N900),TRIM(N900)&amp;"_ ","")&amp;TRIM(O900),"")&amp;
IF(OR(AND("CC"=G900,ISTEXT(F900)),"BIE"=G900),
 IF(ISTEXT(J900),TRIM(J900)&amp;"_ ","")&amp;TRIM(K900)&amp;". "&amp;
IF("ID"=F900,
"ID",
IF(ISTEXT(L900),TRIM(L900)&amp;"_ ","")&amp;TRIM(M900)&amp;". ")&amp;(
IF("B"=F900,IF(ISTEXT(N900),TRIM(N900)&amp;"_ ","")&amp;TRIM(O900),"")&amp;
IF("AS"=F900,IF(ISTEXT(P900),TRIM(P900)&amp;"_ ","")&amp;TRIM(Q900),"")&amp;
IF("RL"=F900,IF(ISTEXT(R900),TRIM(R900)&amp;"_ ","")&amp;TRIM(S900),"")
),
"")</f>
        <v>Currency_ List. Minor Unit. Identifier</v>
      </c>
      <c r="J900" s="12" t="s">
        <v>1900</v>
      </c>
      <c r="K900" s="7" t="s">
        <v>1738</v>
      </c>
      <c r="L900" s="23"/>
      <c r="M900" s="6" t="s">
        <v>745</v>
      </c>
      <c r="N900" s="12"/>
      <c r="O900" s="6" t="s">
        <v>155</v>
      </c>
      <c r="P900" s="12"/>
      <c r="Q900" s="6"/>
      <c r="R900" s="12"/>
      <c r="S900" s="6"/>
      <c r="T900" s="9" t="s">
        <v>746</v>
      </c>
      <c r="U900" s="29" t="s">
        <v>2329</v>
      </c>
    </row>
    <row r="901" spans="1:21" s="7" customFormat="1" ht="15.75" customHeight="1">
      <c r="A901" s="6" t="s">
        <v>736</v>
      </c>
      <c r="B901" s="6" t="s">
        <v>671</v>
      </c>
      <c r="C901" s="33" t="s">
        <v>672</v>
      </c>
      <c r="D901" s="5">
        <v>480</v>
      </c>
      <c r="E901" s="31" t="s">
        <v>2301</v>
      </c>
      <c r="F901" s="8" t="s">
        <v>157</v>
      </c>
      <c r="G901" s="29" t="s">
        <v>266</v>
      </c>
      <c r="H901" s="6" t="s">
        <v>249</v>
      </c>
      <c r="I901" s="6" t="str">
        <f>IF("DT"=G901,TRIM(M901)&amp;". Type","")&amp;
IF(AND(ISBLANK(F901),"CC"=G901),IF(ISTEXT(J901),TRIM(J901)&amp;"_ ","")&amp;TRIM(K901)&amp;". "&amp;IF(ISTEXT(L901),TRIM(L901)&amp;"_ ","")&amp;TRIM(M901),"")&amp;
IF("SC"=G901,IF(ISTEXT(J901),TRIM(J901)&amp;"_ ","")&amp;TRIM(K901)&amp;". "&amp;IF(ISTEXT(L901),TRIM(L901)&amp;"_ ","")&amp;TRIM(M901)&amp;". "&amp;IF(ISTEXT(N901),TRIM(N901)&amp;"_ ","")&amp;TRIM(O901),"")&amp;
IF(OR(AND("CC"=G901,ISTEXT(F901)),"BIE"=G901),
 IF(ISTEXT(J901),TRIM(J901)&amp;"_ ","")&amp;TRIM(K901)&amp;". "&amp;
IF("ID"=F901,
"ID",
IF(ISTEXT(L901),TRIM(L901)&amp;"_ ","")&amp;TRIM(M901)&amp;". ")&amp;(
IF("B"=F901,IF(ISTEXT(N901),TRIM(N901)&amp;"_ ","")&amp;TRIM(O901),"")&amp;
IF("AS"=F901,IF(ISTEXT(P901),TRIM(P901)&amp;"_ ","")&amp;TRIM(Q901),"")&amp;
IF("RL"=F901,IF(ISTEXT(R901),TRIM(R901)&amp;"_ ","")&amp;TRIM(S901),"")
),
"")</f>
        <v>Currency_ List. Active Flag. indicator</v>
      </c>
      <c r="J901" s="12" t="s">
        <v>1900</v>
      </c>
      <c r="K901" s="7" t="s">
        <v>1738</v>
      </c>
      <c r="L901" s="23"/>
      <c r="M901" s="6" t="s">
        <v>747</v>
      </c>
      <c r="N901" s="12"/>
      <c r="O901" s="6" t="s">
        <v>2002</v>
      </c>
      <c r="P901" s="12"/>
      <c r="Q901" s="6"/>
      <c r="R901" s="12"/>
      <c r="S901" s="6"/>
      <c r="T901" s="9" t="s">
        <v>2770</v>
      </c>
      <c r="U901" s="29" t="s">
        <v>2329</v>
      </c>
    </row>
    <row r="902" spans="1:21" s="7" customFormat="1" ht="15.75" customHeight="1">
      <c r="A902" s="6" t="s">
        <v>868</v>
      </c>
      <c r="B902" s="6" t="s">
        <v>869</v>
      </c>
      <c r="C902" s="33"/>
      <c r="D902" s="5">
        <v>481</v>
      </c>
      <c r="E902" s="31" t="s">
        <v>2301</v>
      </c>
      <c r="F902" s="12" t="s">
        <v>149</v>
      </c>
      <c r="G902" s="29" t="s">
        <v>266</v>
      </c>
      <c r="H902" s="6" t="s">
        <v>2375</v>
      </c>
      <c r="I902" s="6" t="str">
        <f>IF("DT"=G902,TRIM(M902)&amp;". Type","")&amp;
IF(AND(ISBLANK(F902),"CC"=G902),IF(ISTEXT(J902),TRIM(J902)&amp;"_ ","")&amp;TRIM(K902)&amp;". "&amp;IF(ISTEXT(L902),TRIM(L902)&amp;"_ ","")&amp;TRIM(M902),"")&amp;
IF("SC"=G902,IF(ISTEXT(J902),TRIM(J902)&amp;"_ ","")&amp;TRIM(K902)&amp;". "&amp;IF(ISTEXT(L902),TRIM(L902)&amp;"_ ","")&amp;TRIM(M902)&amp;". "&amp;IF(ISTEXT(N902),TRIM(N902)&amp;"_ ","")&amp;TRIM(O902),"")&amp;
IF(OR(AND("CC"=G902,ISTEXT(F902)),"BIE"=G902),
 IF(ISTEXT(J902),TRIM(J902)&amp;"_ ","")&amp;TRIM(K902)&amp;". "&amp;
IF("ID"=F902,
"ID",
IF(ISTEXT(L902),TRIM(L902)&amp;"_ ","")&amp;TRIM(M902)&amp;". ")&amp;(
IF("B"=F902,IF(ISTEXT(N902),TRIM(N902)&amp;"_ ","")&amp;TRIM(O902),"")&amp;
IF("AS"=F902,IF(ISTEXT(P902),TRIM(P902)&amp;"_ ","")&amp;TRIM(Q902),"")&amp;
IF("RL"=F902,IF(ISTEXT(R902),TRIM(R902)&amp;"_ ","")&amp;TRIM(S902),"")
),
"")</f>
        <v xml:space="preserve">Measurement Unit_ List. Detail. </v>
      </c>
      <c r="J902" s="23" t="s">
        <v>1905</v>
      </c>
      <c r="K902" s="9" t="s">
        <v>1740</v>
      </c>
      <c r="L902" s="23"/>
      <c r="M902" s="6" t="s">
        <v>268</v>
      </c>
      <c r="N902" s="12"/>
      <c r="O902" s="6"/>
      <c r="P902" s="12"/>
      <c r="Q902" s="6"/>
      <c r="R902" s="12"/>
      <c r="S902" s="6"/>
      <c r="T902" s="9" t="s">
        <v>2199</v>
      </c>
      <c r="U902" s="29"/>
    </row>
    <row r="903" spans="1:21" s="7" customFormat="1" ht="15.75" customHeight="1">
      <c r="A903" s="6" t="s">
        <v>868</v>
      </c>
      <c r="B903" s="6" t="s">
        <v>464</v>
      </c>
      <c r="C903" s="33" t="s">
        <v>465</v>
      </c>
      <c r="D903" s="5">
        <v>482</v>
      </c>
      <c r="E903" s="31" t="s">
        <v>2301</v>
      </c>
      <c r="F903" s="12" t="s">
        <v>153</v>
      </c>
      <c r="G903" s="29" t="s">
        <v>266</v>
      </c>
      <c r="H903" s="6" t="s">
        <v>466</v>
      </c>
      <c r="I903" s="6" t="str">
        <f>IF("DT"=G903,TRIM(M903)&amp;". Type","")&amp;
IF(AND(ISBLANK(F903),"CC"=G903),IF(ISTEXT(J903),TRIM(J903)&amp;"_ ","")&amp;TRIM(K903)&amp;". "&amp;IF(ISTEXT(L903),TRIM(L903)&amp;"_ ","")&amp;TRIM(M903),"")&amp;
IF("SC"=G903,IF(ISTEXT(J903),TRIM(J903)&amp;"_ ","")&amp;TRIM(K903)&amp;". "&amp;IF(ISTEXT(L903),TRIM(L903)&amp;"_ ","")&amp;TRIM(M903)&amp;". "&amp;IF(ISTEXT(N903),TRIM(N903)&amp;"_ ","")&amp;TRIM(O903),"")&amp;
IF(OR(AND("CC"=G903,ISTEXT(F903)),"BIE"=G903),
 IF(ISTEXT(J903),TRIM(J903)&amp;"_ ","")&amp;TRIM(K903)&amp;". "&amp;
IF("ID"=F903,
"ID",
IF(ISTEXT(L903),TRIM(L903)&amp;"_ ","")&amp;TRIM(M903)&amp;". ")&amp;(
IF("B"=F903,IF(ISTEXT(N903),TRIM(N903)&amp;"_ ","")&amp;TRIM(O903),"")&amp;
IF("AS"=F903,IF(ISTEXT(P903),TRIM(P903)&amp;"_ ","")&amp;TRIM(Q903),"")&amp;
IF("RL"=F903,IF(ISTEXT(R903),TRIM(R903)&amp;"_ ","")&amp;TRIM(S903),"")
),
"")</f>
        <v>Measurement Unit_ List. ID</v>
      </c>
      <c r="J903" s="23" t="s">
        <v>1905</v>
      </c>
      <c r="K903" s="9" t="s">
        <v>1740</v>
      </c>
      <c r="L903" s="23"/>
      <c r="M903" s="6" t="s">
        <v>342</v>
      </c>
      <c r="N903" s="12"/>
      <c r="O903" s="6" t="s">
        <v>155</v>
      </c>
      <c r="P903" s="12"/>
      <c r="Q903" s="6"/>
      <c r="R903" s="12"/>
      <c r="S903" s="6"/>
      <c r="T903" s="9" t="s">
        <v>871</v>
      </c>
      <c r="U903" s="29" t="s">
        <v>2333</v>
      </c>
    </row>
    <row r="904" spans="1:21" s="7" customFormat="1" ht="15.75" customHeight="1">
      <c r="A904" s="6" t="s">
        <v>868</v>
      </c>
      <c r="B904" s="6" t="s">
        <v>872</v>
      </c>
      <c r="C904" s="33" t="s">
        <v>390</v>
      </c>
      <c r="D904" s="5">
        <v>483</v>
      </c>
      <c r="E904" s="31" t="s">
        <v>2301</v>
      </c>
      <c r="F904" s="12" t="s">
        <v>157</v>
      </c>
      <c r="G904" s="29" t="s">
        <v>266</v>
      </c>
      <c r="H904" s="6" t="s">
        <v>2345</v>
      </c>
      <c r="I904" s="6" t="str">
        <f>IF("DT"=G904,TRIM(M904)&amp;". Type","")&amp;
IF(AND(ISBLANK(F904),"CC"=G904),IF(ISTEXT(J904),TRIM(J904)&amp;"_ ","")&amp;TRIM(K904)&amp;". "&amp;IF(ISTEXT(L904),TRIM(L904)&amp;"_ ","")&amp;TRIM(M904),"")&amp;
IF("SC"=G904,IF(ISTEXT(J904),TRIM(J904)&amp;"_ ","")&amp;TRIM(K904)&amp;". "&amp;IF(ISTEXT(L904),TRIM(L904)&amp;"_ ","")&amp;TRIM(M904)&amp;". "&amp;IF(ISTEXT(N904),TRIM(N904)&amp;"_ ","")&amp;TRIM(O904),"")&amp;
IF(OR(AND("CC"=G904,ISTEXT(F904)),"BIE"=G904),
 IF(ISTEXT(J904),TRIM(J904)&amp;"_ ","")&amp;TRIM(K904)&amp;". "&amp;
IF("ID"=F904,
"ID",
IF(ISTEXT(L904),TRIM(L904)&amp;"_ ","")&amp;TRIM(M904)&amp;". ")&amp;(
IF("B"=F904,IF(ISTEXT(N904),TRIM(N904)&amp;"_ ","")&amp;TRIM(O904),"")&amp;
IF("AS"=F904,IF(ISTEXT(P904),TRIM(P904)&amp;"_ ","")&amp;TRIM(Q904),"")&amp;
IF("RL"=F904,IF(ISTEXT(R904),TRIM(R904)&amp;"_ ","")&amp;TRIM(S904),"")
),
"")</f>
        <v>Measurement Unit_ List. Name. Name</v>
      </c>
      <c r="J904" s="23" t="s">
        <v>1905</v>
      </c>
      <c r="K904" s="9" t="s">
        <v>1740</v>
      </c>
      <c r="L904" s="23"/>
      <c r="M904" s="36" t="s">
        <v>1787</v>
      </c>
      <c r="N904" s="12"/>
      <c r="O904" s="6" t="s">
        <v>213</v>
      </c>
      <c r="P904" s="12"/>
      <c r="Q904" s="6"/>
      <c r="R904" s="12"/>
      <c r="S904" s="6"/>
      <c r="T904" s="9" t="s">
        <v>873</v>
      </c>
      <c r="U904" s="29" t="s">
        <v>2332</v>
      </c>
    </row>
    <row r="905" spans="1:21" s="7" customFormat="1" ht="15.75" customHeight="1">
      <c r="A905" s="6" t="s">
        <v>868</v>
      </c>
      <c r="B905" s="6" t="s">
        <v>874</v>
      </c>
      <c r="C905" s="33" t="s">
        <v>556</v>
      </c>
      <c r="D905" s="5">
        <v>484</v>
      </c>
      <c r="E905" s="31" t="s">
        <v>2301</v>
      </c>
      <c r="F905" s="12" t="s">
        <v>157</v>
      </c>
      <c r="G905" s="29" t="s">
        <v>266</v>
      </c>
      <c r="H905" s="6" t="s">
        <v>2349</v>
      </c>
      <c r="I905" s="6" t="str">
        <f>IF("DT"=G905,TRIM(M905)&amp;". Type","")&amp;
IF(AND(ISBLANK(F905),"CC"=G905),IF(ISTEXT(J905),TRIM(J905)&amp;"_ ","")&amp;TRIM(K905)&amp;". "&amp;IF(ISTEXT(L905),TRIM(L905)&amp;"_ ","")&amp;TRIM(M905),"")&amp;
IF("SC"=G905,IF(ISTEXT(J905),TRIM(J905)&amp;"_ ","")&amp;TRIM(K905)&amp;". "&amp;IF(ISTEXT(L905),TRIM(L905)&amp;"_ ","")&amp;TRIM(M905)&amp;". "&amp;IF(ISTEXT(N905),TRIM(N905)&amp;"_ ","")&amp;TRIM(O905),"")&amp;
IF(OR(AND("CC"=G905,ISTEXT(F905)),"BIE"=G905),
 IF(ISTEXT(J905),TRIM(J905)&amp;"_ ","")&amp;TRIM(K905)&amp;". "&amp;
IF("ID"=F905,
"ID",
IF(ISTEXT(L905),TRIM(L905)&amp;"_ ","")&amp;TRIM(M905)&amp;". ")&amp;(
IF("B"=F905,IF(ISTEXT(N905),TRIM(N905)&amp;"_ ","")&amp;TRIM(O905),"")&amp;
IF("AS"=F905,IF(ISTEXT(P905),TRIM(P905)&amp;"_ ","")&amp;TRIM(Q905),"")&amp;
IF("RL"=F905,IF(ISTEXT(R905),TRIM(R905)&amp;"_ ","")&amp;TRIM(S905),"")
),
"")</f>
        <v>Measurement Unit_ List. Abbreviation. Text</v>
      </c>
      <c r="J905" s="23" t="s">
        <v>1905</v>
      </c>
      <c r="K905" s="9" t="s">
        <v>1740</v>
      </c>
      <c r="L905" s="23"/>
      <c r="M905" s="6" t="s">
        <v>761</v>
      </c>
      <c r="N905" s="12"/>
      <c r="O905" s="6" t="s">
        <v>160</v>
      </c>
      <c r="P905" s="12"/>
      <c r="Q905" s="6"/>
      <c r="R905" s="12"/>
      <c r="S905" s="6"/>
      <c r="T905" s="9" t="s">
        <v>1877</v>
      </c>
      <c r="U905" s="29" t="s">
        <v>2332</v>
      </c>
    </row>
    <row r="906" spans="1:21" s="7" customFormat="1" ht="15.75" customHeight="1">
      <c r="A906" s="6" t="s">
        <v>868</v>
      </c>
      <c r="B906" s="6" t="s">
        <v>671</v>
      </c>
      <c r="C906" s="33" t="s">
        <v>672</v>
      </c>
      <c r="D906" s="5">
        <v>485</v>
      </c>
      <c r="E906" s="31" t="s">
        <v>2301</v>
      </c>
      <c r="F906" s="8" t="s">
        <v>157</v>
      </c>
      <c r="G906" s="29" t="s">
        <v>266</v>
      </c>
      <c r="H906" s="6" t="s">
        <v>249</v>
      </c>
      <c r="I906" s="6" t="str">
        <f>IF("DT"=G906,TRIM(M906)&amp;". Type","")&amp;
IF(AND(ISBLANK(F906),"CC"=G906),IF(ISTEXT(J906),TRIM(J906)&amp;"_ ","")&amp;TRIM(K906)&amp;". "&amp;IF(ISTEXT(L906),TRIM(L906)&amp;"_ ","")&amp;TRIM(M906),"")&amp;
IF("SC"=G906,IF(ISTEXT(J906),TRIM(J906)&amp;"_ ","")&amp;TRIM(K906)&amp;". "&amp;IF(ISTEXT(L906),TRIM(L906)&amp;"_ ","")&amp;TRIM(M906)&amp;". "&amp;IF(ISTEXT(N906),TRIM(N906)&amp;"_ ","")&amp;TRIM(O906),"")&amp;
IF(OR(AND("CC"=G906,ISTEXT(F906)),"BIE"=G906),
 IF(ISTEXT(J906),TRIM(J906)&amp;"_ ","")&amp;TRIM(K906)&amp;". "&amp;
IF("ID"=F906,
"ID",
IF(ISTEXT(L906),TRIM(L906)&amp;"_ ","")&amp;TRIM(M906)&amp;". ")&amp;(
IF("B"=F906,IF(ISTEXT(N906),TRIM(N906)&amp;"_ ","")&amp;TRIM(O906),"")&amp;
IF("AS"=F906,IF(ISTEXT(P906),TRIM(P906)&amp;"_ ","")&amp;TRIM(Q906),"")&amp;
IF("RL"=F906,IF(ISTEXT(R906),TRIM(R906)&amp;"_ ","")&amp;TRIM(S906),"")
),
"")</f>
        <v>Measurement Unit_ List. Active Flag. indicator</v>
      </c>
      <c r="J906" s="23" t="s">
        <v>1905</v>
      </c>
      <c r="K906" s="9" t="s">
        <v>1740</v>
      </c>
      <c r="L906" s="23"/>
      <c r="M906" s="6" t="s">
        <v>249</v>
      </c>
      <c r="N906" s="12"/>
      <c r="O906" s="6" t="s">
        <v>2002</v>
      </c>
      <c r="P906" s="12"/>
      <c r="Q906" s="6"/>
      <c r="R906" s="12"/>
      <c r="S906" s="6"/>
      <c r="T906" s="9" t="s">
        <v>2771</v>
      </c>
      <c r="U906" s="29" t="s">
        <v>2329</v>
      </c>
    </row>
    <row r="907" spans="1:21" s="7" customFormat="1" ht="15.75" customHeight="1">
      <c r="A907" s="6" t="s">
        <v>875</v>
      </c>
      <c r="B907" s="6" t="s">
        <v>876</v>
      </c>
      <c r="C907" s="33"/>
      <c r="D907" s="5">
        <v>486</v>
      </c>
      <c r="E907" s="31" t="s">
        <v>2301</v>
      </c>
      <c r="F907" s="12" t="s">
        <v>149</v>
      </c>
      <c r="G907" s="29" t="s">
        <v>266</v>
      </c>
      <c r="H907" s="6" t="s">
        <v>2376</v>
      </c>
      <c r="I907" s="6" t="str">
        <f>IF("DT"=G907,TRIM(M907)&amp;". Type","")&amp;
IF(AND(ISBLANK(F907),"CC"=G907),IF(ISTEXT(J907),TRIM(J907)&amp;"_ ","")&amp;TRIM(K907)&amp;". "&amp;IF(ISTEXT(L907),TRIM(L907)&amp;"_ ","")&amp;TRIM(M907),"")&amp;
IF("SC"=G907,IF(ISTEXT(J907),TRIM(J907)&amp;"_ ","")&amp;TRIM(K907)&amp;". "&amp;IF(ISTEXT(L907),TRIM(L907)&amp;"_ ","")&amp;TRIM(M907)&amp;". "&amp;IF(ISTEXT(N907),TRIM(N907)&amp;"_ ","")&amp;TRIM(O907),"")&amp;
IF(OR(AND("CC"=G907,ISTEXT(F907)),"BIE"=G907),
 IF(ISTEXT(J907),TRIM(J907)&amp;"_ ","")&amp;TRIM(K907)&amp;". "&amp;
IF("ID"=F907,
"ID",
IF(ISTEXT(L907),TRIM(L907)&amp;"_ ","")&amp;TRIM(M907)&amp;". ")&amp;(
IF("B"=F907,IF(ISTEXT(N907),TRIM(N907)&amp;"_ ","")&amp;TRIM(O907),"")&amp;
IF("AS"=F907,IF(ISTEXT(P907),TRIM(P907)&amp;"_ ","")&amp;TRIM(Q907),"")&amp;
IF("RL"=F907,IF(ISTEXT(R907),TRIM(R907)&amp;"_ ","")&amp;TRIM(S907),"")
),
"")</f>
        <v xml:space="preserve">Payment Term_ List. Detail. </v>
      </c>
      <c r="J907" s="23" t="s">
        <v>1906</v>
      </c>
      <c r="K907" s="9" t="s">
        <v>1740</v>
      </c>
      <c r="L907" s="23"/>
      <c r="M907" s="6" t="s">
        <v>268</v>
      </c>
      <c r="N907" s="12"/>
      <c r="O907" s="6"/>
      <c r="P907" s="12"/>
      <c r="Q907" s="6"/>
      <c r="R907" s="12"/>
      <c r="S907" s="6"/>
      <c r="T907" s="9" t="s">
        <v>2200</v>
      </c>
      <c r="U907" s="29"/>
    </row>
    <row r="908" spans="1:21" s="7" customFormat="1" ht="15.75" customHeight="1">
      <c r="A908" s="6" t="s">
        <v>875</v>
      </c>
      <c r="B908" s="6" t="s">
        <v>425</v>
      </c>
      <c r="C908" s="33" t="s">
        <v>425</v>
      </c>
      <c r="D908" s="5">
        <v>487</v>
      </c>
      <c r="E908" s="31" t="s">
        <v>2301</v>
      </c>
      <c r="F908" s="12" t="s">
        <v>153</v>
      </c>
      <c r="G908" s="29" t="s">
        <v>266</v>
      </c>
      <c r="H908" s="6" t="s">
        <v>426</v>
      </c>
      <c r="I908" s="6" t="str">
        <f>IF("DT"=G908,TRIM(M908)&amp;". Type","")&amp;
IF(AND(ISBLANK(F908),"CC"=G908),IF(ISTEXT(J908),TRIM(J908)&amp;"_ ","")&amp;TRIM(K908)&amp;". "&amp;IF(ISTEXT(L908),TRIM(L908)&amp;"_ ","")&amp;TRIM(M908),"")&amp;
IF("SC"=G908,IF(ISTEXT(J908),TRIM(J908)&amp;"_ ","")&amp;TRIM(K908)&amp;". "&amp;IF(ISTEXT(L908),TRIM(L908)&amp;"_ ","")&amp;TRIM(M908)&amp;". "&amp;IF(ISTEXT(N908),TRIM(N908)&amp;"_ ","")&amp;TRIM(O908),"")&amp;
IF(OR(AND("CC"=G908,ISTEXT(F908)),"BIE"=G908),
 IF(ISTEXT(J908),TRIM(J908)&amp;"_ ","")&amp;TRIM(K908)&amp;". "&amp;
IF("ID"=F908,
"ID",
IF(ISTEXT(L908),TRIM(L908)&amp;"_ ","")&amp;TRIM(M908)&amp;". ")&amp;(
IF("B"=F908,IF(ISTEXT(N908),TRIM(N908)&amp;"_ ","")&amp;TRIM(O908),"")&amp;
IF("AS"=F908,IF(ISTEXT(P908),TRIM(P908)&amp;"_ ","")&amp;TRIM(Q908),"")&amp;
IF("RL"=F908,IF(ISTEXT(R908),TRIM(R908)&amp;"_ ","")&amp;TRIM(S908),"")
),
"")</f>
        <v>Payment Term_ List. ID</v>
      </c>
      <c r="J908" s="23" t="s">
        <v>1906</v>
      </c>
      <c r="K908" s="9" t="s">
        <v>1740</v>
      </c>
      <c r="L908" s="23"/>
      <c r="M908" s="6" t="s">
        <v>342</v>
      </c>
      <c r="N908" s="12"/>
      <c r="O908" s="6" t="s">
        <v>155</v>
      </c>
      <c r="P908" s="12"/>
      <c r="Q908" s="6"/>
      <c r="R908" s="12"/>
      <c r="S908" s="6"/>
      <c r="T908" s="9" t="s">
        <v>877</v>
      </c>
      <c r="U908" s="29" t="s">
        <v>2333</v>
      </c>
    </row>
    <row r="909" spans="1:21" s="7" customFormat="1" ht="15.75" customHeight="1">
      <c r="A909" s="6" t="s">
        <v>875</v>
      </c>
      <c r="B909" s="6" t="s">
        <v>878</v>
      </c>
      <c r="C909" s="33" t="s">
        <v>656</v>
      </c>
      <c r="D909" s="5">
        <v>488</v>
      </c>
      <c r="E909" s="31" t="s">
        <v>2301</v>
      </c>
      <c r="F909" s="8" t="s">
        <v>157</v>
      </c>
      <c r="G909" s="29" t="s">
        <v>266</v>
      </c>
      <c r="H909" s="6" t="s">
        <v>2345</v>
      </c>
      <c r="I909" s="6" t="str">
        <f>IF("DT"=G909,TRIM(M909)&amp;". Type","")&amp;
IF(AND(ISBLANK(F909),"CC"=G909),IF(ISTEXT(J909),TRIM(J909)&amp;"_ ","")&amp;TRIM(K909)&amp;". "&amp;IF(ISTEXT(L909),TRIM(L909)&amp;"_ ","")&amp;TRIM(M909),"")&amp;
IF("SC"=G909,IF(ISTEXT(J909),TRIM(J909)&amp;"_ ","")&amp;TRIM(K909)&amp;". "&amp;IF(ISTEXT(L909),TRIM(L909)&amp;"_ ","")&amp;TRIM(M909)&amp;". "&amp;IF(ISTEXT(N909),TRIM(N909)&amp;"_ ","")&amp;TRIM(O909),"")&amp;
IF(OR(AND("CC"=G909,ISTEXT(F909)),"BIE"=G909),
 IF(ISTEXT(J909),TRIM(J909)&amp;"_ ","")&amp;TRIM(K909)&amp;". "&amp;
IF("ID"=F909,
"ID",
IF(ISTEXT(L909),TRIM(L909)&amp;"_ ","")&amp;TRIM(M909)&amp;". ")&amp;(
IF("B"=F909,IF(ISTEXT(N909),TRIM(N909)&amp;"_ ","")&amp;TRIM(O909),"")&amp;
IF("AS"=F909,IF(ISTEXT(P909),TRIM(P909)&amp;"_ ","")&amp;TRIM(Q909),"")&amp;
IF("RL"=F909,IF(ISTEXT(R909),TRIM(R909)&amp;"_ ","")&amp;TRIM(S909),"")
),
"")</f>
        <v>Payment Term_ List. Name. Name</v>
      </c>
      <c r="J909" s="23" t="s">
        <v>1906</v>
      </c>
      <c r="K909" s="9" t="s">
        <v>1740</v>
      </c>
      <c r="L909" s="23"/>
      <c r="M909" s="36" t="s">
        <v>1787</v>
      </c>
      <c r="N909" s="12"/>
      <c r="O909" s="6" t="s">
        <v>213</v>
      </c>
      <c r="P909" s="12"/>
      <c r="Q909" s="6"/>
      <c r="R909" s="12"/>
      <c r="S909" s="6"/>
      <c r="T909" s="9" t="s">
        <v>879</v>
      </c>
      <c r="U909" s="29" t="s">
        <v>2332</v>
      </c>
    </row>
    <row r="910" spans="1:21" s="7" customFormat="1" ht="15.75" customHeight="1">
      <c r="A910" s="6" t="s">
        <v>875</v>
      </c>
      <c r="B910" s="6" t="s">
        <v>880</v>
      </c>
      <c r="C910" s="33" t="s">
        <v>446</v>
      </c>
      <c r="D910" s="5">
        <v>489</v>
      </c>
      <c r="E910" s="31" t="s">
        <v>2301</v>
      </c>
      <c r="F910" s="8" t="s">
        <v>157</v>
      </c>
      <c r="G910" s="29" t="s">
        <v>266</v>
      </c>
      <c r="H910" s="6" t="s">
        <v>2355</v>
      </c>
      <c r="I910" s="6" t="str">
        <f>IF("DT"=G910,TRIM(M910)&amp;". Type","")&amp;
IF(AND(ISBLANK(F910),"CC"=G910),IF(ISTEXT(J910),TRIM(J910)&amp;"_ ","")&amp;TRIM(K910)&amp;". "&amp;IF(ISTEXT(L910),TRIM(L910)&amp;"_ ","")&amp;TRIM(M910),"")&amp;
IF("SC"=G910,IF(ISTEXT(J910),TRIM(J910)&amp;"_ ","")&amp;TRIM(K910)&amp;". "&amp;IF(ISTEXT(L910),TRIM(L910)&amp;"_ ","")&amp;TRIM(M910)&amp;". "&amp;IF(ISTEXT(N910),TRIM(N910)&amp;"_ ","")&amp;TRIM(O910),"")&amp;
IF(OR(AND("CC"=G910,ISTEXT(F910)),"BIE"=G910),
 IF(ISTEXT(J910),TRIM(J910)&amp;"_ ","")&amp;TRIM(K910)&amp;". "&amp;
IF("ID"=F910,
"ID",
IF(ISTEXT(L910),TRIM(L910)&amp;"_ ","")&amp;TRIM(M910)&amp;". ")&amp;(
IF("B"=F910,IF(ISTEXT(N910),TRIM(N910)&amp;"_ ","")&amp;TRIM(O910),"")&amp;
IF("AS"=F910,IF(ISTEXT(P910),TRIM(P910)&amp;"_ ","")&amp;TRIM(Q910),"")&amp;
IF("RL"=F910,IF(ISTEXT(R910),TRIM(R910)&amp;"_ ","")&amp;TRIM(S910),"")
),
"")</f>
        <v>Payment Term_ List. Line Number. Code</v>
      </c>
      <c r="J910" s="23" t="s">
        <v>1906</v>
      </c>
      <c r="K910" s="9" t="s">
        <v>1740</v>
      </c>
      <c r="L910" s="23"/>
      <c r="M910" s="6" t="s">
        <v>533</v>
      </c>
      <c r="N910" s="12"/>
      <c r="O910" s="6" t="s">
        <v>100</v>
      </c>
      <c r="P910" s="12"/>
      <c r="Q910" s="6"/>
      <c r="R910" s="12"/>
      <c r="S910" s="6"/>
      <c r="T910" s="9" t="s">
        <v>2772</v>
      </c>
      <c r="U910" s="29" t="s">
        <v>2332</v>
      </c>
    </row>
    <row r="911" spans="1:21" s="7" customFormat="1" ht="15.75" customHeight="1">
      <c r="A911" s="6" t="s">
        <v>875</v>
      </c>
      <c r="B911" s="6" t="s">
        <v>881</v>
      </c>
      <c r="C911" s="33" t="s">
        <v>715</v>
      </c>
      <c r="D911" s="5">
        <v>490</v>
      </c>
      <c r="E911" s="31" t="s">
        <v>2301</v>
      </c>
      <c r="F911" s="8" t="s">
        <v>157</v>
      </c>
      <c r="G911" s="29" t="s">
        <v>266</v>
      </c>
      <c r="H911" s="6" t="s">
        <v>2356</v>
      </c>
      <c r="I911" s="6" t="str">
        <f>IF("DT"=G911,TRIM(M911)&amp;". Type","")&amp;
IF(AND(ISBLANK(F911),"CC"=G911),IF(ISTEXT(J911),TRIM(J911)&amp;"_ ","")&amp;TRIM(K911)&amp;". "&amp;IF(ISTEXT(L911),TRIM(L911)&amp;"_ ","")&amp;TRIM(M911),"")&amp;
IF("SC"=G911,IF(ISTEXT(J911),TRIM(J911)&amp;"_ ","")&amp;TRIM(K911)&amp;". "&amp;IF(ISTEXT(L911),TRIM(L911)&amp;"_ ","")&amp;TRIM(M911)&amp;". "&amp;IF(ISTEXT(N911),TRIM(N911)&amp;"_ ","")&amp;TRIM(O911),"")&amp;
IF(OR(AND("CC"=G911,ISTEXT(F911)),"BIE"=G911),
 IF(ISTEXT(J911),TRIM(J911)&amp;"_ ","")&amp;TRIM(K911)&amp;". "&amp;
IF("ID"=F911,
"ID",
IF(ISTEXT(L911),TRIM(L911)&amp;"_ ","")&amp;TRIM(M911)&amp;". ")&amp;(
IF("B"=F911,IF(ISTEXT(N911),TRIM(N911)&amp;"_ ","")&amp;TRIM(O911),"")&amp;
IF("AS"=F911,IF(ISTEXT(P911),TRIM(P911)&amp;"_ ","")&amp;TRIM(Q911),"")&amp;
IF("RL"=F911,IF(ISTEXT(R911),TRIM(R911)&amp;"_ ","")&amp;TRIM(S911),"")
),
"")</f>
        <v>Payment Term_ List. Description. Text</v>
      </c>
      <c r="J911" s="23" t="s">
        <v>1906</v>
      </c>
      <c r="K911" s="9" t="s">
        <v>1740</v>
      </c>
      <c r="L911" s="23"/>
      <c r="M911" s="6" t="s">
        <v>808</v>
      </c>
      <c r="N911" s="12"/>
      <c r="O911" s="6" t="s">
        <v>160</v>
      </c>
      <c r="P911" s="12"/>
      <c r="Q911" s="6"/>
      <c r="R911" s="12"/>
      <c r="S911" s="6"/>
      <c r="T911" s="9" t="s">
        <v>2153</v>
      </c>
      <c r="U911" s="29" t="s">
        <v>2332</v>
      </c>
    </row>
    <row r="912" spans="1:21" s="7" customFormat="1" ht="15.75" customHeight="1">
      <c r="A912" s="6" t="s">
        <v>875</v>
      </c>
      <c r="B912" s="6" t="s">
        <v>671</v>
      </c>
      <c r="C912" s="33" t="s">
        <v>672</v>
      </c>
      <c r="D912" s="5">
        <v>491</v>
      </c>
      <c r="E912" s="31" t="s">
        <v>2301</v>
      </c>
      <c r="F912" s="8" t="s">
        <v>157</v>
      </c>
      <c r="G912" s="29" t="s">
        <v>266</v>
      </c>
      <c r="H912" s="6" t="s">
        <v>249</v>
      </c>
      <c r="I912" s="6" t="str">
        <f>IF("DT"=G912,TRIM(M912)&amp;". Type","")&amp;
IF(AND(ISBLANK(F912),"CC"=G912),IF(ISTEXT(J912),TRIM(J912)&amp;"_ ","")&amp;TRIM(K912)&amp;". "&amp;IF(ISTEXT(L912),TRIM(L912)&amp;"_ ","")&amp;TRIM(M912),"")&amp;
IF("SC"=G912,IF(ISTEXT(J912),TRIM(J912)&amp;"_ ","")&amp;TRIM(K912)&amp;". "&amp;IF(ISTEXT(L912),TRIM(L912)&amp;"_ ","")&amp;TRIM(M912)&amp;". "&amp;IF(ISTEXT(N912),TRIM(N912)&amp;"_ ","")&amp;TRIM(O912),"")&amp;
IF(OR(AND("CC"=G912,ISTEXT(F912)),"BIE"=G912),
 IF(ISTEXT(J912),TRIM(J912)&amp;"_ ","")&amp;TRIM(K912)&amp;". "&amp;
IF("ID"=F912,
"ID",
IF(ISTEXT(L912),TRIM(L912)&amp;"_ ","")&amp;TRIM(M912)&amp;". ")&amp;(
IF("B"=F912,IF(ISTEXT(N912),TRIM(N912)&amp;"_ ","")&amp;TRIM(O912),"")&amp;
IF("AS"=F912,IF(ISTEXT(P912),TRIM(P912)&amp;"_ ","")&amp;TRIM(Q912),"")&amp;
IF("RL"=F912,IF(ISTEXT(R912),TRIM(R912)&amp;"_ ","")&amp;TRIM(S912),"")
),
"")</f>
        <v>Payment Term_ List. Active Flag. indicator</v>
      </c>
      <c r="J912" s="23" t="s">
        <v>1906</v>
      </c>
      <c r="K912" s="9" t="s">
        <v>1740</v>
      </c>
      <c r="L912" s="23"/>
      <c r="M912" s="6" t="s">
        <v>249</v>
      </c>
      <c r="N912" s="12"/>
      <c r="O912" s="6" t="s">
        <v>2002</v>
      </c>
      <c r="P912" s="12"/>
      <c r="Q912" s="6"/>
      <c r="R912" s="12"/>
      <c r="S912" s="6"/>
      <c r="T912" s="9" t="s">
        <v>882</v>
      </c>
      <c r="U912" s="29" t="s">
        <v>2329</v>
      </c>
    </row>
    <row r="913" spans="1:21" s="7" customFormat="1" ht="15.75" customHeight="1">
      <c r="A913" s="6" t="s">
        <v>916</v>
      </c>
      <c r="B913" s="6" t="s">
        <v>632</v>
      </c>
      <c r="C913" s="33"/>
      <c r="D913" s="5">
        <v>492</v>
      </c>
      <c r="E913" s="31" t="s">
        <v>2301</v>
      </c>
      <c r="F913" s="12" t="s">
        <v>149</v>
      </c>
      <c r="G913" s="29" t="s">
        <v>266</v>
      </c>
      <c r="H913" s="6" t="s">
        <v>242</v>
      </c>
      <c r="I913" s="6" t="str">
        <f>IF("DT"=G913,TRIM(M913)&amp;". Type","")&amp;
IF(AND(ISBLANK(F913),"CC"=G913),IF(ISTEXT(J913),TRIM(J913)&amp;"_ ","")&amp;TRIM(K913)&amp;". "&amp;IF(ISTEXT(L913),TRIM(L913)&amp;"_ ","")&amp;TRIM(M913),"")&amp;
IF("SC"=G913,IF(ISTEXT(J913),TRIM(J913)&amp;"_ ","")&amp;TRIM(K913)&amp;". "&amp;IF(ISTEXT(L913),TRIM(L913)&amp;"_ ","")&amp;TRIM(M913)&amp;". "&amp;IF(ISTEXT(N913),TRIM(N913)&amp;"_ ","")&amp;TRIM(O913),"")&amp;
IF(OR(AND("CC"=G913,ISTEXT(F913)),"BIE"=G913),
 IF(ISTEXT(J913),TRIM(J913)&amp;"_ ","")&amp;TRIM(K913)&amp;". "&amp;
IF("ID"=F913,
"ID",
IF(ISTEXT(L913),TRIM(L913)&amp;"_ ","")&amp;TRIM(M913)&amp;". ")&amp;(
IF("B"=F913,IF(ISTEXT(N913),TRIM(N913)&amp;"_ ","")&amp;TRIM(O913),"")&amp;
IF("AS"=F913,IF(ISTEXT(P913),TRIM(P913)&amp;"_ ","")&amp;TRIM(Q913),"")&amp;
IF("RL"=F913,IF(ISTEXT(R913),TRIM(R913)&amp;"_ ","")&amp;TRIM(S913),"")
),
"")</f>
        <v xml:space="preserve">Project_ List. Detail. </v>
      </c>
      <c r="J913" s="23" t="s">
        <v>1908</v>
      </c>
      <c r="K913" s="9" t="s">
        <v>1740</v>
      </c>
      <c r="L913" s="23"/>
      <c r="M913" s="6" t="s">
        <v>268</v>
      </c>
      <c r="N913" s="12"/>
      <c r="O913" s="6"/>
      <c r="P913" s="12"/>
      <c r="Q913" s="6"/>
      <c r="R913" s="12"/>
      <c r="S913" s="6"/>
      <c r="T913" s="9" t="s">
        <v>2201</v>
      </c>
      <c r="U913" s="29"/>
    </row>
    <row r="914" spans="1:21" s="7" customFormat="1" ht="15.75" customHeight="1">
      <c r="A914" s="6" t="s">
        <v>916</v>
      </c>
      <c r="B914" s="6" t="s">
        <v>598</v>
      </c>
      <c r="C914" s="33" t="s">
        <v>389</v>
      </c>
      <c r="D914" s="5">
        <v>493</v>
      </c>
      <c r="E914" s="31" t="s">
        <v>2301</v>
      </c>
      <c r="F914" s="8" t="s">
        <v>153</v>
      </c>
      <c r="G914" s="29" t="s">
        <v>266</v>
      </c>
      <c r="H914" s="6" t="s">
        <v>241</v>
      </c>
      <c r="I914" s="6" t="str">
        <f>IF("DT"=G914,TRIM(M914)&amp;". Type","")&amp;
IF(AND(ISBLANK(F914),"CC"=G914),IF(ISTEXT(J914),TRIM(J914)&amp;"_ ","")&amp;TRIM(K914)&amp;". "&amp;IF(ISTEXT(L914),TRIM(L914)&amp;"_ ","")&amp;TRIM(M914),"")&amp;
IF("SC"=G914,IF(ISTEXT(J914),TRIM(J914)&amp;"_ ","")&amp;TRIM(K914)&amp;". "&amp;IF(ISTEXT(L914),TRIM(L914)&amp;"_ ","")&amp;TRIM(M914)&amp;". "&amp;IF(ISTEXT(N914),TRIM(N914)&amp;"_ ","")&amp;TRIM(O914),"")&amp;
IF(OR(AND("CC"=G914,ISTEXT(F914)),"BIE"=G914),
 IF(ISTEXT(J914),TRIM(J914)&amp;"_ ","")&amp;TRIM(K914)&amp;". "&amp;
IF("ID"=F914,
"ID",
IF(ISTEXT(L914),TRIM(L914)&amp;"_ ","")&amp;TRIM(M914)&amp;". ")&amp;(
IF("B"=F914,IF(ISTEXT(N914),TRIM(N914)&amp;"_ ","")&amp;TRIM(O914),"")&amp;
IF("AS"=F914,IF(ISTEXT(P914),TRIM(P914)&amp;"_ ","")&amp;TRIM(Q914),"")&amp;
IF("RL"=F914,IF(ISTEXT(R914),TRIM(R914)&amp;"_ ","")&amp;TRIM(S914),"")
),
"")</f>
        <v>Project_ List. ID</v>
      </c>
      <c r="J914" s="23" t="s">
        <v>1908</v>
      </c>
      <c r="K914" s="9" t="s">
        <v>1740</v>
      </c>
      <c r="L914" s="23"/>
      <c r="M914" s="6" t="s">
        <v>342</v>
      </c>
      <c r="N914" s="12"/>
      <c r="O914" s="6" t="s">
        <v>155</v>
      </c>
      <c r="P914" s="12"/>
      <c r="Q914" s="6"/>
      <c r="R914" s="12"/>
      <c r="S914" s="6"/>
      <c r="T914" s="9" t="s">
        <v>2636</v>
      </c>
      <c r="U914" s="29" t="s">
        <v>2333</v>
      </c>
    </row>
    <row r="915" spans="1:21" s="7" customFormat="1" ht="15.75" customHeight="1">
      <c r="A915" s="6" t="s">
        <v>916</v>
      </c>
      <c r="B915" s="6" t="s">
        <v>917</v>
      </c>
      <c r="C915" s="33" t="s">
        <v>390</v>
      </c>
      <c r="D915" s="5">
        <v>494</v>
      </c>
      <c r="E915" s="31" t="s">
        <v>2301</v>
      </c>
      <c r="F915" s="12" t="s">
        <v>157</v>
      </c>
      <c r="G915" s="29" t="s">
        <v>266</v>
      </c>
      <c r="H915" s="6" t="s">
        <v>2316</v>
      </c>
      <c r="I915" s="6" t="str">
        <f>IF("DT"=G915,TRIM(M915)&amp;". Type","")&amp;
IF(AND(ISBLANK(F915),"CC"=G915),IF(ISTEXT(J915),TRIM(J915)&amp;"_ ","")&amp;TRIM(K915)&amp;". "&amp;IF(ISTEXT(L915),TRIM(L915)&amp;"_ ","")&amp;TRIM(M915),"")&amp;
IF("SC"=G915,IF(ISTEXT(J915),TRIM(J915)&amp;"_ ","")&amp;TRIM(K915)&amp;". "&amp;IF(ISTEXT(L915),TRIM(L915)&amp;"_ ","")&amp;TRIM(M915)&amp;". "&amp;IF(ISTEXT(N915),TRIM(N915)&amp;"_ ","")&amp;TRIM(O915),"")&amp;
IF(OR(AND("CC"=G915,ISTEXT(F915)),"BIE"=G915),
 IF(ISTEXT(J915),TRIM(J915)&amp;"_ ","")&amp;TRIM(K915)&amp;". "&amp;
IF("ID"=F915,
"ID",
IF(ISTEXT(L915),TRIM(L915)&amp;"_ ","")&amp;TRIM(M915)&amp;". ")&amp;(
IF("B"=F915,IF(ISTEXT(N915),TRIM(N915)&amp;"_ ","")&amp;TRIM(O915),"")&amp;
IF("AS"=F915,IF(ISTEXT(P915),TRIM(P915)&amp;"_ ","")&amp;TRIM(Q915),"")&amp;
IF("RL"=F915,IF(ISTEXT(R915),TRIM(R915)&amp;"_ ","")&amp;TRIM(S915),"")
),
"")</f>
        <v>Project_ List. Code. Code</v>
      </c>
      <c r="J915" s="23" t="s">
        <v>1908</v>
      </c>
      <c r="K915" s="9" t="s">
        <v>1740</v>
      </c>
      <c r="L915" s="23"/>
      <c r="M915" s="6" t="s">
        <v>88</v>
      </c>
      <c r="N915" s="12"/>
      <c r="O915" s="6" t="s">
        <v>1996</v>
      </c>
      <c r="P915" s="12"/>
      <c r="Q915" s="6"/>
      <c r="R915" s="12"/>
      <c r="S915" s="6"/>
      <c r="T915" s="9" t="s">
        <v>918</v>
      </c>
      <c r="U915" s="29" t="s">
        <v>2332</v>
      </c>
    </row>
    <row r="916" spans="1:21" s="7" customFormat="1" ht="15.75" customHeight="1">
      <c r="A916" s="6" t="s">
        <v>916</v>
      </c>
      <c r="B916" s="6" t="s">
        <v>919</v>
      </c>
      <c r="C916" s="33" t="s">
        <v>390</v>
      </c>
      <c r="D916" s="5">
        <v>495</v>
      </c>
      <c r="E916" s="31" t="s">
        <v>2301</v>
      </c>
      <c r="F916" s="8" t="s">
        <v>157</v>
      </c>
      <c r="G916" s="29" t="s">
        <v>266</v>
      </c>
      <c r="H916" s="6" t="s">
        <v>2345</v>
      </c>
      <c r="I916" s="6" t="str">
        <f>IF("DT"=G916,TRIM(M916)&amp;". Type","")&amp;
IF(AND(ISBLANK(F916),"CC"=G916),IF(ISTEXT(J916),TRIM(J916)&amp;"_ ","")&amp;TRIM(K916)&amp;". "&amp;IF(ISTEXT(L916),TRIM(L916)&amp;"_ ","")&amp;TRIM(M916),"")&amp;
IF("SC"=G916,IF(ISTEXT(J916),TRIM(J916)&amp;"_ ","")&amp;TRIM(K916)&amp;". "&amp;IF(ISTEXT(L916),TRIM(L916)&amp;"_ ","")&amp;TRIM(M916)&amp;". "&amp;IF(ISTEXT(N916),TRIM(N916)&amp;"_ ","")&amp;TRIM(O916),"")&amp;
IF(OR(AND("CC"=G916,ISTEXT(F916)),"BIE"=G916),
 IF(ISTEXT(J916),TRIM(J916)&amp;"_ ","")&amp;TRIM(K916)&amp;". "&amp;
IF("ID"=F916,
"ID",
IF(ISTEXT(L916),TRIM(L916)&amp;"_ ","")&amp;TRIM(M916)&amp;". ")&amp;(
IF("B"=F916,IF(ISTEXT(N916),TRIM(N916)&amp;"_ ","")&amp;TRIM(O916),"")&amp;
IF("AS"=F916,IF(ISTEXT(P916),TRIM(P916)&amp;"_ ","")&amp;TRIM(Q916),"")&amp;
IF("RL"=F916,IF(ISTEXT(R916),TRIM(R916)&amp;"_ ","")&amp;TRIM(S916),"")
),
"")</f>
        <v>Project_ List. Name. Name</v>
      </c>
      <c r="J916" s="23" t="s">
        <v>1908</v>
      </c>
      <c r="K916" s="9" t="s">
        <v>1740</v>
      </c>
      <c r="L916" s="23"/>
      <c r="M916" s="36" t="s">
        <v>1787</v>
      </c>
      <c r="N916" s="12"/>
      <c r="O916" s="6" t="s">
        <v>213</v>
      </c>
      <c r="P916" s="12"/>
      <c r="Q916" s="6"/>
      <c r="R916" s="12"/>
      <c r="S916" s="6"/>
      <c r="T916" s="9" t="s">
        <v>920</v>
      </c>
      <c r="U916" s="29" t="s">
        <v>2332</v>
      </c>
    </row>
    <row r="917" spans="1:21" s="7" customFormat="1" ht="15.75" customHeight="1">
      <c r="A917" s="6" t="s">
        <v>916</v>
      </c>
      <c r="B917" s="6" t="s">
        <v>921</v>
      </c>
      <c r="C917" s="33" t="s">
        <v>302</v>
      </c>
      <c r="D917" s="5">
        <v>496</v>
      </c>
      <c r="E917" s="31" t="s">
        <v>2301</v>
      </c>
      <c r="F917" s="12" t="s">
        <v>157</v>
      </c>
      <c r="G917" s="29" t="s">
        <v>266</v>
      </c>
      <c r="H917" s="6" t="s">
        <v>2353</v>
      </c>
      <c r="I917" s="6" t="str">
        <f>IF("DT"=G917,TRIM(M917)&amp;". Type","")&amp;
IF(AND(ISBLANK(F917),"CC"=G917),IF(ISTEXT(J917),TRIM(J917)&amp;"_ ","")&amp;TRIM(K917)&amp;". "&amp;IF(ISTEXT(L917),TRIM(L917)&amp;"_ ","")&amp;TRIM(M917),"")&amp;
IF("SC"=G917,IF(ISTEXT(J917),TRIM(J917)&amp;"_ ","")&amp;TRIM(K917)&amp;". "&amp;IF(ISTEXT(L917),TRIM(L917)&amp;"_ ","")&amp;TRIM(M917)&amp;". "&amp;IF(ISTEXT(N917),TRIM(N917)&amp;"_ ","")&amp;TRIM(O917),"")&amp;
IF(OR(AND("CC"=G917,ISTEXT(F917)),"BIE"=G917),
 IF(ISTEXT(J917),TRIM(J917)&amp;"_ ","")&amp;TRIM(K917)&amp;". "&amp;
IF("ID"=F917,
"ID",
IF(ISTEXT(L917),TRIM(L917)&amp;"_ ","")&amp;TRIM(M917)&amp;". ")&amp;(
IF("B"=F917,IF(ISTEXT(N917),TRIM(N917)&amp;"_ ","")&amp;TRIM(O917),"")&amp;
IF("AS"=F917,IF(ISTEXT(P917),TRIM(P917)&amp;"_ ","")&amp;TRIM(Q917),"")&amp;
IF("RL"=F917,IF(ISTEXT(R917),TRIM(R917)&amp;"_ ","")&amp;TRIM(S917),"")
),
"")</f>
        <v>Project_ List. Beginning Date. Date</v>
      </c>
      <c r="J917" s="23" t="s">
        <v>1908</v>
      </c>
      <c r="K917" s="9" t="s">
        <v>1740</v>
      </c>
      <c r="L917" s="22"/>
      <c r="M917" s="9" t="s">
        <v>398</v>
      </c>
      <c r="N917" s="23"/>
      <c r="O917" s="6" t="s">
        <v>171</v>
      </c>
      <c r="P917" s="12"/>
      <c r="Q917" s="6"/>
      <c r="R917" s="12"/>
      <c r="S917" s="6"/>
      <c r="T917" s="9" t="s">
        <v>922</v>
      </c>
      <c r="U917" s="29" t="s">
        <v>2329</v>
      </c>
    </row>
    <row r="918" spans="1:21" s="7" customFormat="1" ht="15.75" customHeight="1">
      <c r="A918" s="6" t="s">
        <v>916</v>
      </c>
      <c r="B918" s="6" t="s">
        <v>923</v>
      </c>
      <c r="C918" s="33" t="s">
        <v>302</v>
      </c>
      <c r="D918" s="5">
        <v>497</v>
      </c>
      <c r="E918" s="31" t="s">
        <v>2301</v>
      </c>
      <c r="F918" s="12" t="s">
        <v>157</v>
      </c>
      <c r="G918" s="29" t="s">
        <v>266</v>
      </c>
      <c r="H918" s="6" t="s">
        <v>2354</v>
      </c>
      <c r="I918" s="6" t="str">
        <f>IF("DT"=G918,TRIM(M918)&amp;". Type","")&amp;
IF(AND(ISBLANK(F918),"CC"=G918),IF(ISTEXT(J918),TRIM(J918)&amp;"_ ","")&amp;TRIM(K918)&amp;". "&amp;IF(ISTEXT(L918),TRIM(L918)&amp;"_ ","")&amp;TRIM(M918),"")&amp;
IF("SC"=G918,IF(ISTEXT(J918),TRIM(J918)&amp;"_ ","")&amp;TRIM(K918)&amp;". "&amp;IF(ISTEXT(L918),TRIM(L918)&amp;"_ ","")&amp;TRIM(M918)&amp;". "&amp;IF(ISTEXT(N918),TRIM(N918)&amp;"_ ","")&amp;TRIM(O918),"")&amp;
IF(OR(AND("CC"=G918,ISTEXT(F918)),"BIE"=G918),
 IF(ISTEXT(J918),TRIM(J918)&amp;"_ ","")&amp;TRIM(K918)&amp;". "&amp;
IF("ID"=F918,
"ID",
IF(ISTEXT(L918),TRIM(L918)&amp;"_ ","")&amp;TRIM(M918)&amp;". ")&amp;(
IF("B"=F918,IF(ISTEXT(N918),TRIM(N918)&amp;"_ ","")&amp;TRIM(O918),"")&amp;
IF("AS"=F918,IF(ISTEXT(P918),TRIM(P918)&amp;"_ ","")&amp;TRIM(Q918),"")&amp;
IF("RL"=F918,IF(ISTEXT(R918),TRIM(R918)&amp;"_ ","")&amp;TRIM(S918),"")
),
"")</f>
        <v>Project_ List. Ending Date. Date</v>
      </c>
      <c r="J918" s="23" t="s">
        <v>1908</v>
      </c>
      <c r="K918" s="9" t="s">
        <v>1740</v>
      </c>
      <c r="L918" s="22"/>
      <c r="M918" s="9" t="s">
        <v>402</v>
      </c>
      <c r="N918" s="23"/>
      <c r="O918" s="6" t="s">
        <v>171</v>
      </c>
      <c r="P918" s="12"/>
      <c r="Q918" s="6"/>
      <c r="R918" s="12"/>
      <c r="S918" s="6"/>
      <c r="T918" s="9" t="s">
        <v>924</v>
      </c>
      <c r="U918" s="29" t="s">
        <v>2329</v>
      </c>
    </row>
    <row r="919" spans="1:21" s="7" customFormat="1" ht="15.75" customHeight="1">
      <c r="A919" s="6" t="s">
        <v>916</v>
      </c>
      <c r="B919" s="6" t="s">
        <v>732</v>
      </c>
      <c r="C919" s="33" t="s">
        <v>672</v>
      </c>
      <c r="D919" s="5">
        <v>498</v>
      </c>
      <c r="E919" s="31" t="s">
        <v>2301</v>
      </c>
      <c r="F919" s="8" t="s">
        <v>157</v>
      </c>
      <c r="G919" s="29" t="s">
        <v>266</v>
      </c>
      <c r="H919" s="6" t="s">
        <v>2357</v>
      </c>
      <c r="I919" s="6" t="str">
        <f>IF("DT"=G919,TRIM(M919)&amp;". Type","")&amp;
IF(AND(ISBLANK(F919),"CC"=G919),IF(ISTEXT(J919),TRIM(J919)&amp;"_ ","")&amp;TRIM(K919)&amp;". "&amp;IF(ISTEXT(L919),TRIM(L919)&amp;"_ ","")&amp;TRIM(M919),"")&amp;
IF("SC"=G919,IF(ISTEXT(J919),TRIM(J919)&amp;"_ ","")&amp;TRIM(K919)&amp;". "&amp;IF(ISTEXT(L919),TRIM(L919)&amp;"_ ","")&amp;TRIM(M919)&amp;". "&amp;IF(ISTEXT(N919),TRIM(N919)&amp;"_ ","")&amp;TRIM(O919),"")&amp;
IF(OR(AND("CC"=G919,ISTEXT(F919)),"BIE"=G919),
 IF(ISTEXT(J919),TRIM(J919)&amp;"_ ","")&amp;TRIM(K919)&amp;". "&amp;
IF("ID"=F919,
"ID",
IF(ISTEXT(L919),TRIM(L919)&amp;"_ ","")&amp;TRIM(M919)&amp;". ")&amp;(
IF("B"=F919,IF(ISTEXT(N919),TRIM(N919)&amp;"_ ","")&amp;TRIM(O919),"")&amp;
IF("AS"=F919,IF(ISTEXT(P919),TRIM(P919)&amp;"_ ","")&amp;TRIM(Q919),"")&amp;
IF("RL"=F919,IF(ISTEXT(R919),TRIM(R919)&amp;"_ ","")&amp;TRIM(S919),"")
),
"")</f>
        <v>Project_ List. Active Flag. Indicator</v>
      </c>
      <c r="J919" s="23" t="s">
        <v>1908</v>
      </c>
      <c r="K919" s="9" t="s">
        <v>1740</v>
      </c>
      <c r="L919" s="23"/>
      <c r="M919" s="6" t="s">
        <v>249</v>
      </c>
      <c r="N919" s="12"/>
      <c r="O919" s="6" t="s">
        <v>2001</v>
      </c>
      <c r="P919" s="12"/>
      <c r="Q919" s="6"/>
      <c r="R919" s="12"/>
      <c r="S919" s="6"/>
      <c r="T919" s="9" t="s">
        <v>925</v>
      </c>
      <c r="U919" s="29" t="s">
        <v>2329</v>
      </c>
    </row>
    <row r="920" spans="1:21" s="7" customFormat="1" ht="15.75" customHeight="1">
      <c r="A920" s="6" t="s">
        <v>916</v>
      </c>
      <c r="B920" s="6" t="s">
        <v>437</v>
      </c>
      <c r="C920" s="33" t="s">
        <v>438</v>
      </c>
      <c r="D920" s="5">
        <v>499</v>
      </c>
      <c r="E920" s="31" t="s">
        <v>2301</v>
      </c>
      <c r="F920" s="12" t="s">
        <v>173</v>
      </c>
      <c r="G920" s="29" t="s">
        <v>266</v>
      </c>
      <c r="H920" s="6" t="s">
        <v>439</v>
      </c>
      <c r="I920" s="6" t="str">
        <f>IF("DT"=G920,TRIM(M920)&amp;". Type","")&amp;
IF(AND(ISBLANK(F920),"CC"=G920),IF(ISTEXT(J920),TRIM(J920)&amp;"_ ","")&amp;TRIM(K920)&amp;". "&amp;IF(ISTEXT(L920),TRIM(L920)&amp;"_ ","")&amp;TRIM(M920),"")&amp;
IF("SC"=G920,IF(ISTEXT(J920),TRIM(J920)&amp;"_ ","")&amp;TRIM(K920)&amp;". "&amp;IF(ISTEXT(L920),TRIM(L920)&amp;"_ ","")&amp;TRIM(M920)&amp;". "&amp;IF(ISTEXT(N920),TRIM(N920)&amp;"_ ","")&amp;TRIM(O920),"")&amp;
IF(OR(AND("CC"=G920,ISTEXT(F920)),"BIE"=G920),
 IF(ISTEXT(J920),TRIM(J920)&amp;"_ ","")&amp;TRIM(K920)&amp;". "&amp;
IF("ID"=F920,
"ID",
IF(ISTEXT(L920),TRIM(L920)&amp;"_ ","")&amp;TRIM(M920)&amp;". ")&amp;(
IF("B"=F920,IF(ISTEXT(N920),TRIM(N920)&amp;"_ ","")&amp;TRIM(O920),"")&amp;
IF("AS"=F920,IF(ISTEXT(P920),TRIM(P920)&amp;"_ ","")&amp;TRIM(Q920),"")&amp;
IF("RL"=F920,IF(ISTEXT(R920),TRIM(R920)&amp;"_ ","")&amp;TRIM(S920),"")
),
"")</f>
        <v>Project_ List. X. Business Segment_ List</v>
      </c>
      <c r="J920" s="23" t="s">
        <v>1908</v>
      </c>
      <c r="K920" s="9" t="s">
        <v>1740</v>
      </c>
      <c r="L920" s="23"/>
      <c r="M920" s="6" t="s">
        <v>2047</v>
      </c>
      <c r="N920" s="12"/>
      <c r="O920" s="6"/>
      <c r="P920" s="12"/>
      <c r="Q920" s="6"/>
      <c r="R920" s="12" t="s">
        <v>685</v>
      </c>
      <c r="S920" s="6" t="s">
        <v>1717</v>
      </c>
      <c r="T920" s="9" t="s">
        <v>2257</v>
      </c>
      <c r="U920" s="29" t="s">
        <v>2332</v>
      </c>
    </row>
    <row r="921" spans="1:21" s="7" customFormat="1" ht="15.75" customHeight="1">
      <c r="A921" s="6" t="s">
        <v>646</v>
      </c>
      <c r="B921" s="6" t="s">
        <v>633</v>
      </c>
      <c r="C921" s="33"/>
      <c r="D921" s="5">
        <v>500</v>
      </c>
      <c r="E921" s="31" t="s">
        <v>2301</v>
      </c>
      <c r="F921" s="12" t="s">
        <v>149</v>
      </c>
      <c r="G921" s="29" t="s">
        <v>266</v>
      </c>
      <c r="H921" s="6" t="s">
        <v>635</v>
      </c>
      <c r="I921" s="6" t="str">
        <f>IF("DT"=G921,TRIM(M921)&amp;". Type","")&amp;
IF(AND(ISBLANK(F921),"CC"=G921),IF(ISTEXT(J921),TRIM(J921)&amp;"_ ","")&amp;TRIM(K921)&amp;". "&amp;IF(ISTEXT(L921),TRIM(L921)&amp;"_ ","")&amp;TRIM(M921),"")&amp;
IF("SC"=G921,IF(ISTEXT(J921),TRIM(J921)&amp;"_ ","")&amp;TRIM(K921)&amp;". "&amp;IF(ISTEXT(L921),TRIM(L921)&amp;"_ ","")&amp;TRIM(M921)&amp;". "&amp;IF(ISTEXT(N921),TRIM(N921)&amp;"_ ","")&amp;TRIM(O921),"")&amp;
IF(OR(AND("CC"=G921,ISTEXT(F921)),"BIE"=G921),
 IF(ISTEXT(J921),TRIM(J921)&amp;"_ ","")&amp;TRIM(K921)&amp;". "&amp;
IF("ID"=F921,
"ID",
IF(ISTEXT(L921),TRIM(L921)&amp;"_ ","")&amp;TRIM(M921)&amp;". ")&amp;(
IF("B"=F921,IF(ISTEXT(N921),TRIM(N921)&amp;"_ ","")&amp;TRIM(O921),"")&amp;
IF("AS"=F921,IF(ISTEXT(P921),TRIM(P921)&amp;"_ ","")&amp;TRIM(Q921),"")&amp;
IF("RL"=F921,IF(ISTEXT(R921),TRIM(R921)&amp;"_ ","")&amp;TRIM(S921),"")
),
"")</f>
        <v xml:space="preserve">Bank Account_ List. Detail. </v>
      </c>
      <c r="J921" s="23" t="s">
        <v>1894</v>
      </c>
      <c r="K921" s="7" t="s">
        <v>1738</v>
      </c>
      <c r="L921" s="23"/>
      <c r="M921" s="6" t="s">
        <v>268</v>
      </c>
      <c r="N921" s="12"/>
      <c r="O921" s="6"/>
      <c r="P921" s="12"/>
      <c r="Q921" s="6"/>
      <c r="R921" s="12"/>
      <c r="S921" s="6"/>
      <c r="T921" s="9" t="s">
        <v>2193</v>
      </c>
      <c r="U921" s="29"/>
    </row>
    <row r="922" spans="1:21" s="7" customFormat="1" ht="15.75" customHeight="1">
      <c r="A922" s="6" t="s">
        <v>646</v>
      </c>
      <c r="B922" s="6" t="s">
        <v>647</v>
      </c>
      <c r="C922" s="33" t="s">
        <v>389</v>
      </c>
      <c r="D922" s="5">
        <v>501</v>
      </c>
      <c r="E922" s="31" t="s">
        <v>2301</v>
      </c>
      <c r="F922" s="8" t="s">
        <v>153</v>
      </c>
      <c r="G922" s="29" t="s">
        <v>266</v>
      </c>
      <c r="H922" s="6" t="s">
        <v>648</v>
      </c>
      <c r="I922" s="6" t="str">
        <f>IF("DT"=G922,TRIM(M922)&amp;". Type","")&amp;
IF(AND(ISBLANK(F922),"CC"=G922),IF(ISTEXT(J922),TRIM(J922)&amp;"_ ","")&amp;TRIM(K922)&amp;". "&amp;IF(ISTEXT(L922),TRIM(L922)&amp;"_ ","")&amp;TRIM(M922),"")&amp;
IF("SC"=G922,IF(ISTEXT(J922),TRIM(J922)&amp;"_ ","")&amp;TRIM(K922)&amp;". "&amp;IF(ISTEXT(L922),TRIM(L922)&amp;"_ ","")&amp;TRIM(M922)&amp;". "&amp;IF(ISTEXT(N922),TRIM(N922)&amp;"_ ","")&amp;TRIM(O922),"")&amp;
IF(OR(AND("CC"=G922,ISTEXT(F922)),"BIE"=G922),
 IF(ISTEXT(J922),TRIM(J922)&amp;"_ ","")&amp;TRIM(K922)&amp;". "&amp;
IF("ID"=F922,
"ID",
IF(ISTEXT(L922),TRIM(L922)&amp;"_ ","")&amp;TRIM(M922)&amp;". ")&amp;(
IF("B"=F922,IF(ISTEXT(N922),TRIM(N922)&amp;"_ ","")&amp;TRIM(O922),"")&amp;
IF("AS"=F922,IF(ISTEXT(P922),TRIM(P922)&amp;"_ ","")&amp;TRIM(Q922),"")&amp;
IF("RL"=F922,IF(ISTEXT(R922),TRIM(R922)&amp;"_ ","")&amp;TRIM(S922),"")
),
"")</f>
        <v>Bank Account_ List. ID</v>
      </c>
      <c r="J922" s="23" t="s">
        <v>1894</v>
      </c>
      <c r="K922" s="7" t="s">
        <v>1738</v>
      </c>
      <c r="L922" s="23"/>
      <c r="M922" s="6" t="s">
        <v>1796</v>
      </c>
      <c r="N922" s="12"/>
      <c r="O922" s="6" t="s">
        <v>155</v>
      </c>
      <c r="P922" s="12"/>
      <c r="Q922" s="6"/>
      <c r="R922" s="12"/>
      <c r="S922" s="6"/>
      <c r="T922" s="9" t="s">
        <v>1895</v>
      </c>
      <c r="U922" s="29" t="s">
        <v>2333</v>
      </c>
    </row>
    <row r="923" spans="1:21" s="7" customFormat="1" ht="15.75" customHeight="1">
      <c r="A923" s="6" t="s">
        <v>646</v>
      </c>
      <c r="B923" s="6" t="s">
        <v>649</v>
      </c>
      <c r="C923" s="33" t="s">
        <v>650</v>
      </c>
      <c r="D923" s="5">
        <v>502</v>
      </c>
      <c r="E923" s="31" t="s">
        <v>2301</v>
      </c>
      <c r="F923" s="8" t="s">
        <v>157</v>
      </c>
      <c r="G923" s="29" t="s">
        <v>266</v>
      </c>
      <c r="H923" s="6" t="s">
        <v>2348</v>
      </c>
      <c r="I923" s="6" t="str">
        <f>IF("DT"=G923,TRIM(M923)&amp;". Type","")&amp;
IF(AND(ISBLANK(F923),"CC"=G923),IF(ISTEXT(J923),TRIM(J923)&amp;"_ ","")&amp;TRIM(K923)&amp;". "&amp;IF(ISTEXT(L923),TRIM(L923)&amp;"_ ","")&amp;TRIM(M923),"")&amp;
IF("SC"=G923,IF(ISTEXT(J923),TRIM(J923)&amp;"_ ","")&amp;TRIM(K923)&amp;". "&amp;IF(ISTEXT(L923),TRIM(L923)&amp;"_ ","")&amp;TRIM(M923)&amp;". "&amp;IF(ISTEXT(N923),TRIM(N923)&amp;"_ ","")&amp;TRIM(O923),"")&amp;
IF(OR(AND("CC"=G923,ISTEXT(F923)),"BIE"=G923),
 IF(ISTEXT(J923),TRIM(J923)&amp;"_ ","")&amp;TRIM(K923)&amp;". "&amp;
IF("ID"=F923,
"ID",
IF(ISTEXT(L923),TRIM(L923)&amp;"_ ","")&amp;TRIM(M923)&amp;". ")&amp;(
IF("B"=F923,IF(ISTEXT(N923),TRIM(N923)&amp;"_ ","")&amp;TRIM(O923),"")&amp;
IF("AS"=F923,IF(ISTEXT(P923),TRIM(P923)&amp;"_ ","")&amp;TRIM(Q923),"")&amp;
IF("RL"=F923,IF(ISTEXT(R923),TRIM(R923)&amp;"_ ","")&amp;TRIM(S923),"")
),
"")</f>
        <v>Bank Account_ List. Account Name. Name</v>
      </c>
      <c r="J923" s="23" t="s">
        <v>1894</v>
      </c>
      <c r="K923" s="7" t="s">
        <v>1738</v>
      </c>
      <c r="L923" s="23"/>
      <c r="M923" s="6" t="s">
        <v>1845</v>
      </c>
      <c r="N923" s="12"/>
      <c r="O923" s="6" t="s">
        <v>213</v>
      </c>
      <c r="P923" s="12"/>
      <c r="Q923" s="6"/>
      <c r="R923" s="12"/>
      <c r="S923" s="6"/>
      <c r="T923" s="9" t="s">
        <v>651</v>
      </c>
      <c r="U923" s="29" t="s">
        <v>2332</v>
      </c>
    </row>
    <row r="924" spans="1:21" s="7" customFormat="1" ht="15.75" customHeight="1">
      <c r="A924" s="6" t="s">
        <v>646</v>
      </c>
      <c r="B924" s="6" t="s">
        <v>652</v>
      </c>
      <c r="C924" s="33" t="s">
        <v>652</v>
      </c>
      <c r="D924" s="5">
        <v>503</v>
      </c>
      <c r="E924" s="31" t="s">
        <v>2301</v>
      </c>
      <c r="F924" s="12" t="s">
        <v>157</v>
      </c>
      <c r="G924" s="29" t="s">
        <v>266</v>
      </c>
      <c r="H924" s="6" t="s">
        <v>653</v>
      </c>
      <c r="I924" s="6" t="str">
        <f>IF("DT"=G924,TRIM(M924)&amp;". Type","")&amp;
IF(AND(ISBLANK(F924),"CC"=G924),IF(ISTEXT(J924),TRIM(J924)&amp;"_ ","")&amp;TRIM(K924)&amp;". "&amp;IF(ISTEXT(L924),TRIM(L924)&amp;"_ ","")&amp;TRIM(M924),"")&amp;
IF("SC"=G924,IF(ISTEXT(J924),TRIM(J924)&amp;"_ ","")&amp;TRIM(K924)&amp;". "&amp;IF(ISTEXT(L924),TRIM(L924)&amp;"_ ","")&amp;TRIM(M924)&amp;". "&amp;IF(ISTEXT(N924),TRIM(N924)&amp;"_ ","")&amp;TRIM(O924),"")&amp;
IF(OR(AND("CC"=G924,ISTEXT(F924)),"BIE"=G924),
 IF(ISTEXT(J924),TRIM(J924)&amp;"_ ","")&amp;TRIM(K924)&amp;". "&amp;
IF("ID"=F924,
"ID",
IF(ISTEXT(L924),TRIM(L924)&amp;"_ ","")&amp;TRIM(M924)&amp;". ")&amp;(
IF("B"=F924,IF(ISTEXT(N924),TRIM(N924)&amp;"_ ","")&amp;TRIM(O924),"")&amp;
IF("AS"=F924,IF(ISTEXT(P924),TRIM(P924)&amp;"_ ","")&amp;TRIM(Q924),"")&amp;
IF("RL"=F924,IF(ISTEXT(R924),TRIM(R924)&amp;"_ ","")&amp;TRIM(S924),"")
),
"")</f>
        <v>Bank Account_ List. Code. Identifier</v>
      </c>
      <c r="J924" s="23" t="s">
        <v>1894</v>
      </c>
      <c r="K924" s="7" t="s">
        <v>1738</v>
      </c>
      <c r="L924" s="23"/>
      <c r="M924" s="6" t="s">
        <v>88</v>
      </c>
      <c r="N924" s="12"/>
      <c r="O924" s="6" t="s">
        <v>155</v>
      </c>
      <c r="P924" s="12"/>
      <c r="Q924" s="6"/>
      <c r="R924" s="12"/>
      <c r="S924" s="6"/>
      <c r="T924" s="9" t="s">
        <v>654</v>
      </c>
      <c r="U924" s="29" t="s">
        <v>2332</v>
      </c>
    </row>
    <row r="925" spans="1:21" s="7" customFormat="1" ht="15.75" customHeight="1">
      <c r="A925" s="6" t="s">
        <v>646</v>
      </c>
      <c r="B925" s="6" t="s">
        <v>655</v>
      </c>
      <c r="C925" s="33" t="s">
        <v>656</v>
      </c>
      <c r="D925" s="5">
        <v>504</v>
      </c>
      <c r="E925" s="31" t="s">
        <v>2301</v>
      </c>
      <c r="F925" s="8" t="s">
        <v>157</v>
      </c>
      <c r="G925" s="29" t="s">
        <v>266</v>
      </c>
      <c r="H925" s="6" t="s">
        <v>657</v>
      </c>
      <c r="I925" s="6" t="str">
        <f>IF("DT"=G925,TRIM(M925)&amp;". Type","")&amp;
IF(AND(ISBLANK(F925),"CC"=G925),IF(ISTEXT(J925),TRIM(J925)&amp;"_ ","")&amp;TRIM(K925)&amp;". "&amp;IF(ISTEXT(L925),TRIM(L925)&amp;"_ ","")&amp;TRIM(M925),"")&amp;
IF("SC"=G925,IF(ISTEXT(J925),TRIM(J925)&amp;"_ ","")&amp;TRIM(K925)&amp;". "&amp;IF(ISTEXT(L925),TRIM(L925)&amp;"_ ","")&amp;TRIM(M925)&amp;". "&amp;IF(ISTEXT(N925),TRIM(N925)&amp;"_ ","")&amp;TRIM(O925),"")&amp;
IF(OR(AND("CC"=G925,ISTEXT(F925)),"BIE"=G925),
 IF(ISTEXT(J925),TRIM(J925)&amp;"_ ","")&amp;TRIM(K925)&amp;". "&amp;
IF("ID"=F925,
"ID",
IF(ISTEXT(L925),TRIM(L925)&amp;"_ ","")&amp;TRIM(M925)&amp;". ")&amp;(
IF("B"=F925,IF(ISTEXT(N925),TRIM(N925)&amp;"_ ","")&amp;TRIM(O925),"")&amp;
IF("AS"=F925,IF(ISTEXT(P925),TRIM(P925)&amp;"_ ","")&amp;TRIM(Q925),"")&amp;
IF("RL"=F925,IF(ISTEXT(R925),TRIM(R925)&amp;"_ ","")&amp;TRIM(S925),"")
),
"")</f>
        <v>Bank Account_ List. Name. Name</v>
      </c>
      <c r="J925" s="23" t="s">
        <v>1894</v>
      </c>
      <c r="K925" s="7" t="s">
        <v>1738</v>
      </c>
      <c r="L925" s="23"/>
      <c r="M925" s="36" t="s">
        <v>1787</v>
      </c>
      <c r="N925" s="12"/>
      <c r="O925" s="36" t="s">
        <v>213</v>
      </c>
      <c r="P925" s="12"/>
      <c r="Q925" s="6"/>
      <c r="R925" s="12"/>
      <c r="S925" s="6"/>
      <c r="T925" s="9" t="s">
        <v>658</v>
      </c>
      <c r="U925" s="29" t="s">
        <v>2332</v>
      </c>
    </row>
    <row r="926" spans="1:21" s="7" customFormat="1" ht="15.75" customHeight="1">
      <c r="A926" s="6" t="s">
        <v>646</v>
      </c>
      <c r="B926" s="6" t="s">
        <v>659</v>
      </c>
      <c r="C926" s="33" t="s">
        <v>659</v>
      </c>
      <c r="D926" s="5">
        <v>505</v>
      </c>
      <c r="E926" s="31" t="s">
        <v>2301</v>
      </c>
      <c r="F926" s="12" t="s">
        <v>157</v>
      </c>
      <c r="G926" s="29" t="s">
        <v>266</v>
      </c>
      <c r="H926" s="6" t="s">
        <v>660</v>
      </c>
      <c r="I926" s="6" t="str">
        <f>IF("DT"=G926,TRIM(M926)&amp;". Type","")&amp;
IF(AND(ISBLANK(F926),"CC"=G926),IF(ISTEXT(J926),TRIM(J926)&amp;"_ ","")&amp;TRIM(K926)&amp;". "&amp;IF(ISTEXT(L926),TRIM(L926)&amp;"_ ","")&amp;TRIM(M926),"")&amp;
IF("SC"=G926,IF(ISTEXT(J926),TRIM(J926)&amp;"_ ","")&amp;TRIM(K926)&amp;". "&amp;IF(ISTEXT(L926),TRIM(L926)&amp;"_ ","")&amp;TRIM(M926)&amp;". "&amp;IF(ISTEXT(N926),TRIM(N926)&amp;"_ ","")&amp;TRIM(O926),"")&amp;
IF(OR(AND("CC"=G926,ISTEXT(F926)),"BIE"=G926),
 IF(ISTEXT(J926),TRIM(J926)&amp;"_ ","")&amp;TRIM(K926)&amp;". "&amp;
IF("ID"=F926,
"ID",
IF(ISTEXT(L926),TRIM(L926)&amp;"_ ","")&amp;TRIM(M926)&amp;". ")&amp;(
IF("B"=F926,IF(ISTEXT(N926),TRIM(N926)&amp;"_ ","")&amp;TRIM(O926),"")&amp;
IF("AS"=F926,IF(ISTEXT(P926),TRIM(P926)&amp;"_ ","")&amp;TRIM(Q926),"")&amp;
IF("RL"=F926,IF(ISTEXT(R926),TRIM(R926)&amp;"_ ","")&amp;TRIM(S926),"")
),
"")</f>
        <v>Bank Account_ List. Branch Code. Identifier</v>
      </c>
      <c r="J926" s="23" t="s">
        <v>1894</v>
      </c>
      <c r="K926" s="7" t="s">
        <v>1738</v>
      </c>
      <c r="L926" s="22"/>
      <c r="M926" s="9" t="s">
        <v>1844</v>
      </c>
      <c r="N926" s="23"/>
      <c r="O926" s="6" t="s">
        <v>155</v>
      </c>
      <c r="P926" s="12"/>
      <c r="Q926" s="6"/>
      <c r="R926" s="12"/>
      <c r="S926" s="6"/>
      <c r="T926" s="9" t="s">
        <v>2152</v>
      </c>
      <c r="U926" s="29" t="s">
        <v>2332</v>
      </c>
    </row>
    <row r="927" spans="1:21" s="7" customFormat="1" ht="15.75" customHeight="1">
      <c r="A927" s="6" t="s">
        <v>646</v>
      </c>
      <c r="B927" s="6" t="s">
        <v>661</v>
      </c>
      <c r="C927" s="33" t="s">
        <v>656</v>
      </c>
      <c r="D927" s="5">
        <v>506</v>
      </c>
      <c r="E927" s="31" t="s">
        <v>2301</v>
      </c>
      <c r="F927" s="8" t="s">
        <v>157</v>
      </c>
      <c r="G927" s="29" t="s">
        <v>266</v>
      </c>
      <c r="H927" s="6" t="s">
        <v>662</v>
      </c>
      <c r="I927" s="6" t="str">
        <f>IF("DT"=G927,TRIM(M927)&amp;". Type","")&amp;
IF(AND(ISBLANK(F927),"CC"=G927),IF(ISTEXT(J927),TRIM(J927)&amp;"_ ","")&amp;TRIM(K927)&amp;". "&amp;IF(ISTEXT(L927),TRIM(L927)&amp;"_ ","")&amp;TRIM(M927),"")&amp;
IF("SC"=G927,IF(ISTEXT(J927),TRIM(J927)&amp;"_ ","")&amp;TRIM(K927)&amp;". "&amp;IF(ISTEXT(L927),TRIM(L927)&amp;"_ ","")&amp;TRIM(M927)&amp;". "&amp;IF(ISTEXT(N927),TRIM(N927)&amp;"_ ","")&amp;TRIM(O927),"")&amp;
IF(OR(AND("CC"=G927,ISTEXT(F927)),"BIE"=G927),
 IF(ISTEXT(J927),TRIM(J927)&amp;"_ ","")&amp;TRIM(K927)&amp;". "&amp;
IF("ID"=F927,
"ID",
IF(ISTEXT(L927),TRIM(L927)&amp;"_ ","")&amp;TRIM(M927)&amp;". ")&amp;(
IF("B"=F927,IF(ISTEXT(N927),TRIM(N927)&amp;"_ ","")&amp;TRIM(O927),"")&amp;
IF("AS"=F927,IF(ISTEXT(P927),TRIM(P927)&amp;"_ ","")&amp;TRIM(Q927),"")&amp;
IF("RL"=F927,IF(ISTEXT(R927),TRIM(R927)&amp;"_ ","")&amp;TRIM(S927),"")
),
"")</f>
        <v>Bank Account_ List. Branch Name. Name</v>
      </c>
      <c r="J927" s="23" t="s">
        <v>1894</v>
      </c>
      <c r="K927" s="7" t="s">
        <v>1738</v>
      </c>
      <c r="L927" s="23"/>
      <c r="M927" s="6" t="s">
        <v>662</v>
      </c>
      <c r="N927" s="12"/>
      <c r="O927" s="6" t="s">
        <v>213</v>
      </c>
      <c r="P927" s="12"/>
      <c r="Q927" s="6"/>
      <c r="R927" s="12"/>
      <c r="S927" s="6"/>
      <c r="T927" s="9" t="s">
        <v>663</v>
      </c>
      <c r="U927" s="29" t="s">
        <v>2332</v>
      </c>
    </row>
    <row r="928" spans="1:21" s="7" customFormat="1" ht="15.75" customHeight="1">
      <c r="A928" s="6" t="s">
        <v>646</v>
      </c>
      <c r="B928" s="6" t="s">
        <v>664</v>
      </c>
      <c r="C928" s="33" t="s">
        <v>366</v>
      </c>
      <c r="D928" s="5">
        <v>507</v>
      </c>
      <c r="E928" s="31" t="s">
        <v>2301</v>
      </c>
      <c r="F928" s="12" t="s">
        <v>157</v>
      </c>
      <c r="G928" s="29" t="s">
        <v>266</v>
      </c>
      <c r="H928" s="6" t="s">
        <v>665</v>
      </c>
      <c r="I928" s="6" t="str">
        <f>IF("DT"=G928,TRIM(M928)&amp;". Type","")&amp;
IF(AND(ISBLANK(F928),"CC"=G928),IF(ISTEXT(J928),TRIM(J928)&amp;"_ ","")&amp;TRIM(K928)&amp;". "&amp;IF(ISTEXT(L928),TRIM(L928)&amp;"_ ","")&amp;TRIM(M928),"")&amp;
IF("SC"=G928,IF(ISTEXT(J928),TRIM(J928)&amp;"_ ","")&amp;TRIM(K928)&amp;". "&amp;IF(ISTEXT(L928),TRIM(L928)&amp;"_ ","")&amp;TRIM(M928)&amp;". "&amp;IF(ISTEXT(N928),TRIM(N928)&amp;"_ ","")&amp;TRIM(O928),"")&amp;
IF(OR(AND("CC"=G928,ISTEXT(F928)),"BIE"=G928),
 IF(ISTEXT(J928),TRIM(J928)&amp;"_ ","")&amp;TRIM(K928)&amp;". "&amp;
IF("ID"=F928,
"ID",
IF(ISTEXT(L928),TRIM(L928)&amp;"_ ","")&amp;TRIM(M928)&amp;". ")&amp;(
IF("B"=F928,IF(ISTEXT(N928),TRIM(N928)&amp;"_ ","")&amp;TRIM(O928),"")&amp;
IF("AS"=F928,IF(ISTEXT(P928),TRIM(P928)&amp;"_ ","")&amp;TRIM(Q928),"")&amp;
IF("RL"=F928,IF(ISTEXT(R928),TRIM(R928)&amp;"_ ","")&amp;TRIM(S928),"")
),
"")</f>
        <v>Bank Account_ List. Branch Country. Code</v>
      </c>
      <c r="J928" s="23" t="s">
        <v>1894</v>
      </c>
      <c r="K928" s="7" t="s">
        <v>1738</v>
      </c>
      <c r="L928" s="23"/>
      <c r="M928" s="6" t="s">
        <v>666</v>
      </c>
      <c r="N928" s="12"/>
      <c r="O928" s="6" t="s">
        <v>100</v>
      </c>
      <c r="P928" s="12"/>
      <c r="Q928" s="6"/>
      <c r="R928" s="12"/>
      <c r="S928" s="6"/>
      <c r="T928" s="9" t="s">
        <v>667</v>
      </c>
      <c r="U928" s="29" t="s">
        <v>2329</v>
      </c>
    </row>
    <row r="929" spans="1:21" s="7" customFormat="1" ht="15.75" customHeight="1">
      <c r="A929" s="6" t="s">
        <v>646</v>
      </c>
      <c r="B929" s="6" t="s">
        <v>668</v>
      </c>
      <c r="C929" s="33" t="s">
        <v>438</v>
      </c>
      <c r="D929" s="5">
        <v>508</v>
      </c>
      <c r="E929" s="31" t="s">
        <v>2301</v>
      </c>
      <c r="F929" s="8" t="s">
        <v>157</v>
      </c>
      <c r="G929" s="29" t="s">
        <v>266</v>
      </c>
      <c r="H929" s="6" t="s">
        <v>669</v>
      </c>
      <c r="I929" s="6" t="str">
        <f>IF("DT"=G929,TRIM(M929)&amp;". Type","")&amp;
IF(AND(ISBLANK(F929),"CC"=G929),IF(ISTEXT(J929),TRIM(J929)&amp;"_ ","")&amp;TRIM(K929)&amp;". "&amp;IF(ISTEXT(L929),TRIM(L929)&amp;"_ ","")&amp;TRIM(M929),"")&amp;
IF("SC"=G929,IF(ISTEXT(J929),TRIM(J929)&amp;"_ ","")&amp;TRIM(K929)&amp;". "&amp;IF(ISTEXT(L929),TRIM(L929)&amp;"_ ","")&amp;TRIM(M929)&amp;". "&amp;IF(ISTEXT(N929),TRIM(N929)&amp;"_ ","")&amp;TRIM(O929),"")&amp;
IF(OR(AND("CC"=G929,ISTEXT(F929)),"BIE"=G929),
 IF(ISTEXT(J929),TRIM(J929)&amp;"_ ","")&amp;TRIM(K929)&amp;". "&amp;
IF("ID"=F929,
"ID",
IF(ISTEXT(L929),TRIM(L929)&amp;"_ ","")&amp;TRIM(M929)&amp;". ")&amp;(
IF("B"=F929,IF(ISTEXT(N929),TRIM(N929)&amp;"_ ","")&amp;TRIM(O929),"")&amp;
IF("AS"=F929,IF(ISTEXT(P929),TRIM(P929)&amp;"_ ","")&amp;TRIM(Q929),"")&amp;
IF("RL"=F929,IF(ISTEXT(R929),TRIM(R929)&amp;"_ ","")&amp;TRIM(S929),"")
),
"")</f>
        <v>Bank Account_ List. Branch Region. Text</v>
      </c>
      <c r="J929" s="23" t="s">
        <v>1894</v>
      </c>
      <c r="K929" s="7" t="s">
        <v>1738</v>
      </c>
      <c r="L929" s="23"/>
      <c r="M929" s="6" t="s">
        <v>669</v>
      </c>
      <c r="N929" s="12"/>
      <c r="O929" s="6" t="s">
        <v>160</v>
      </c>
      <c r="P929" s="12"/>
      <c r="Q929" s="6"/>
      <c r="R929" s="12"/>
      <c r="S929" s="6"/>
      <c r="T929" s="9" t="s">
        <v>670</v>
      </c>
      <c r="U929" s="29" t="s">
        <v>2329</v>
      </c>
    </row>
    <row r="930" spans="1:21" s="7" customFormat="1" ht="15.75" customHeight="1">
      <c r="A930" s="6" t="s">
        <v>646</v>
      </c>
      <c r="B930" s="6" t="s">
        <v>671</v>
      </c>
      <c r="C930" s="33" t="s">
        <v>672</v>
      </c>
      <c r="D930" s="5">
        <v>509</v>
      </c>
      <c r="E930" s="31" t="s">
        <v>2301</v>
      </c>
      <c r="F930" s="8" t="s">
        <v>157</v>
      </c>
      <c r="G930" s="29" t="s">
        <v>266</v>
      </c>
      <c r="H930" s="6" t="s">
        <v>249</v>
      </c>
      <c r="I930" s="6" t="str">
        <f>IF("DT"=G930,TRIM(M930)&amp;". Type","")&amp;
IF(AND(ISBLANK(F930),"CC"=G930),IF(ISTEXT(J930),TRIM(J930)&amp;"_ ","")&amp;TRIM(K930)&amp;". "&amp;IF(ISTEXT(L930),TRIM(L930)&amp;"_ ","")&amp;TRIM(M930),"")&amp;
IF("SC"=G930,IF(ISTEXT(J930),TRIM(J930)&amp;"_ ","")&amp;TRIM(K930)&amp;". "&amp;IF(ISTEXT(L930),TRIM(L930)&amp;"_ ","")&amp;TRIM(M930)&amp;". "&amp;IF(ISTEXT(N930),TRIM(N930)&amp;"_ ","")&amp;TRIM(O930),"")&amp;
IF(OR(AND("CC"=G930,ISTEXT(F930)),"BIE"=G930),
 IF(ISTEXT(J930),TRIM(J930)&amp;"_ ","")&amp;TRIM(K930)&amp;". "&amp;
IF("ID"=F930,
"ID",
IF(ISTEXT(L930),TRIM(L930)&amp;"_ ","")&amp;TRIM(M930)&amp;". ")&amp;(
IF("B"=F930,IF(ISTEXT(N930),TRIM(N930)&amp;"_ ","")&amp;TRIM(O930),"")&amp;
IF("AS"=F930,IF(ISTEXT(P930),TRIM(P930)&amp;"_ ","")&amp;TRIM(Q930),"")&amp;
IF("RL"=F930,IF(ISTEXT(R930),TRIM(R930)&amp;"_ ","")&amp;TRIM(S930),"")
),
"")</f>
        <v>Bank Account_ List. Active Flag. indicator</v>
      </c>
      <c r="J930" s="23" t="s">
        <v>1894</v>
      </c>
      <c r="K930" s="7" t="s">
        <v>1738</v>
      </c>
      <c r="L930" s="23"/>
      <c r="M930" s="6" t="s">
        <v>249</v>
      </c>
      <c r="N930" s="12"/>
      <c r="O930" s="6" t="s">
        <v>2002</v>
      </c>
      <c r="P930" s="12"/>
      <c r="Q930" s="6"/>
      <c r="R930" s="12"/>
      <c r="S930" s="6"/>
      <c r="T930" s="9" t="s">
        <v>673</v>
      </c>
      <c r="U930" s="29" t="s">
        <v>2329</v>
      </c>
    </row>
    <row r="931" spans="1:21" s="7" customFormat="1" ht="15.75" customHeight="1">
      <c r="A931" s="6" t="s">
        <v>646</v>
      </c>
      <c r="B931" s="6" t="s">
        <v>437</v>
      </c>
      <c r="C931" s="33" t="s">
        <v>438</v>
      </c>
      <c r="D931" s="5">
        <v>510</v>
      </c>
      <c r="E931" s="31" t="s">
        <v>2301</v>
      </c>
      <c r="F931" s="12" t="s">
        <v>173</v>
      </c>
      <c r="G931" s="29" t="s">
        <v>266</v>
      </c>
      <c r="H931" s="6" t="s">
        <v>439</v>
      </c>
      <c r="I931" s="6" t="str">
        <f>IF("DT"=G931,TRIM(M931)&amp;". Type","")&amp;
IF(AND(ISBLANK(F931),"CC"=G931),IF(ISTEXT(J931),TRIM(J931)&amp;"_ ","")&amp;TRIM(K931)&amp;". "&amp;IF(ISTEXT(L931),TRIM(L931)&amp;"_ ","")&amp;TRIM(M931),"")&amp;
IF("SC"=G931,IF(ISTEXT(J931),TRIM(J931)&amp;"_ ","")&amp;TRIM(K931)&amp;". "&amp;IF(ISTEXT(L931),TRIM(L931)&amp;"_ ","")&amp;TRIM(M931)&amp;". "&amp;IF(ISTEXT(N931),TRIM(N931)&amp;"_ ","")&amp;TRIM(O931),"")&amp;
IF(OR(AND("CC"=G931,ISTEXT(F931)),"BIE"=G931),
 IF(ISTEXT(J931),TRIM(J931)&amp;"_ ","")&amp;TRIM(K931)&amp;". "&amp;
IF("ID"=F931,
"ID",
IF(ISTEXT(L931),TRIM(L931)&amp;"_ ","")&amp;TRIM(M931)&amp;". ")&amp;(
IF("B"=F931,IF(ISTEXT(N931),TRIM(N931)&amp;"_ ","")&amp;TRIM(O931),"")&amp;
IF("AS"=F931,IF(ISTEXT(P931),TRIM(P931)&amp;"_ ","")&amp;TRIM(Q931),"")&amp;
IF("RL"=F931,IF(ISTEXT(R931),TRIM(R931)&amp;"_ ","")&amp;TRIM(S931),"")
),
"")</f>
        <v>Bank Account_ List. X. Business Segment_ List</v>
      </c>
      <c r="J931" s="23" t="s">
        <v>1894</v>
      </c>
      <c r="K931" s="7" t="s">
        <v>1738</v>
      </c>
      <c r="L931" s="23"/>
      <c r="M931" s="6" t="s">
        <v>2047</v>
      </c>
      <c r="N931" s="12"/>
      <c r="O931" s="6"/>
      <c r="P931" s="12"/>
      <c r="Q931" s="6"/>
      <c r="R931" s="12" t="s">
        <v>685</v>
      </c>
      <c r="S931" s="6" t="s">
        <v>1717</v>
      </c>
      <c r="T931" s="9" t="s">
        <v>2257</v>
      </c>
      <c r="U931" s="29" t="s">
        <v>2332</v>
      </c>
    </row>
    <row r="932" spans="1:21" s="7" customFormat="1" ht="15.75" customHeight="1">
      <c r="A932" s="6"/>
      <c r="B932" s="6"/>
      <c r="C932" s="33"/>
      <c r="D932" s="5">
        <v>511</v>
      </c>
      <c r="E932" s="31" t="s">
        <v>2301</v>
      </c>
      <c r="F932" s="12" t="s">
        <v>2403</v>
      </c>
      <c r="G932" s="29" t="s">
        <v>266</v>
      </c>
      <c r="H932" s="6" t="s">
        <v>2405</v>
      </c>
      <c r="I932" s="6"/>
      <c r="J932" s="23" t="s">
        <v>2405</v>
      </c>
      <c r="K932" s="7" t="s">
        <v>2335</v>
      </c>
      <c r="L932" s="23"/>
      <c r="M932" s="6" t="s">
        <v>2406</v>
      </c>
      <c r="N932" s="12"/>
      <c r="O932" s="6"/>
      <c r="P932" s="12"/>
      <c r="Q932" s="6"/>
      <c r="R932" s="12"/>
      <c r="S932" s="6"/>
      <c r="T932" s="9" t="s">
        <v>2833</v>
      </c>
      <c r="U932" s="29"/>
    </row>
    <row r="933" spans="1:21" s="7" customFormat="1" ht="15.75" customHeight="1">
      <c r="A933" s="6" t="s">
        <v>976</v>
      </c>
      <c r="B933" s="6" t="s">
        <v>978</v>
      </c>
      <c r="C933" s="33" t="s">
        <v>978</v>
      </c>
      <c r="D933" s="5">
        <v>512</v>
      </c>
      <c r="E933" s="31" t="s">
        <v>2301</v>
      </c>
      <c r="F933" s="12" t="s">
        <v>153</v>
      </c>
      <c r="G933" s="29" t="s">
        <v>266</v>
      </c>
      <c r="H933" s="6" t="s">
        <v>2407</v>
      </c>
      <c r="I933" s="6" t="str">
        <f>IF("DT"=G933,TRIM(M933)&amp;". Type","")&amp;
IF(AND(ISBLANK(F933),"CC"=G933),IF(ISTEXT(J933),TRIM(J933)&amp;"_ ","")&amp;TRIM(K933)&amp;". "&amp;IF(ISTEXT(L933),TRIM(L933)&amp;"_ ","")&amp;TRIM(M933),"")&amp;
IF("SC"=G933,IF(ISTEXT(J933),TRIM(J933)&amp;"_ ","")&amp;TRIM(K933)&amp;". "&amp;IF(ISTEXT(L933),TRIM(L933)&amp;"_ ","")&amp;TRIM(M933)&amp;". "&amp;IF(ISTEXT(N933),TRIM(N933)&amp;"_ ","")&amp;TRIM(O933),"")&amp;
IF(OR(AND("CC"=G933,ISTEXT(F933)),"BIE"=G933),
 IF(ISTEXT(J933),TRIM(J933)&amp;"_ ","")&amp;TRIM(K933)&amp;". "&amp;
IF("ID"=F933,
"ID",
IF(ISTEXT(L933),TRIM(L933)&amp;"_ ","")&amp;TRIM(M933)&amp;". ")&amp;(
IF("B"=F933,IF(ISTEXT(N933),TRIM(N933)&amp;"_ ","")&amp;TRIM(O933),"")&amp;
IF("AS"=F933,IF(ISTEXT(P933),TRIM(P933)&amp;"_ ","")&amp;TRIM(Q933),"")&amp;
IF("RL"=F933,IF(ISTEXT(R933),TRIM(R933)&amp;"_ ","")&amp;TRIM(S933),"")
),
"")</f>
        <v>Tax Regulator_ Party. ID</v>
      </c>
      <c r="J933" s="23" t="s">
        <v>2405</v>
      </c>
      <c r="K933" s="7" t="s">
        <v>2335</v>
      </c>
      <c r="L933" s="23"/>
      <c r="M933" s="6" t="s">
        <v>2365</v>
      </c>
      <c r="N933" s="12"/>
      <c r="O933" s="6" t="s">
        <v>21</v>
      </c>
      <c r="P933" s="12"/>
      <c r="Q933" s="6"/>
      <c r="R933" s="12"/>
      <c r="S933" s="6"/>
      <c r="T933" s="9" t="s">
        <v>979</v>
      </c>
      <c r="U933" s="29" t="s">
        <v>2333</v>
      </c>
    </row>
    <row r="934" spans="1:21" s="7" customFormat="1" ht="15.75" customHeight="1">
      <c r="A934" s="6" t="s">
        <v>976</v>
      </c>
      <c r="B934" s="6" t="s">
        <v>985</v>
      </c>
      <c r="C934" s="33" t="s">
        <v>351</v>
      </c>
      <c r="D934" s="5">
        <v>513</v>
      </c>
      <c r="E934" s="31" t="s">
        <v>2301</v>
      </c>
      <c r="F934" s="8" t="s">
        <v>157</v>
      </c>
      <c r="G934" s="29" t="s">
        <v>266</v>
      </c>
      <c r="H934" s="6" t="s">
        <v>2345</v>
      </c>
      <c r="I934" s="6" t="str">
        <f>IF("DT"=G934,TRIM(M934)&amp;". Type","")&amp;
IF(AND(ISBLANK(F934),"CC"=G934),IF(ISTEXT(J934),TRIM(J934)&amp;"_ ","")&amp;TRIM(K934)&amp;". "&amp;IF(ISTEXT(L934),TRIM(L934)&amp;"_ ","")&amp;TRIM(M934),"")&amp;
IF("SC"=G934,IF(ISTEXT(J934),TRIM(J934)&amp;"_ ","")&amp;TRIM(K934)&amp;". "&amp;IF(ISTEXT(L934),TRIM(L934)&amp;"_ ","")&amp;TRIM(M934)&amp;". "&amp;IF(ISTEXT(N934),TRIM(N934)&amp;"_ ","")&amp;TRIM(O934),"")&amp;
IF(OR(AND("CC"=G934,ISTEXT(F934)),"BIE"=G934),
 IF(ISTEXT(J934),TRIM(J934)&amp;"_ ","")&amp;TRIM(K934)&amp;". "&amp;
IF("ID"=F934,
"ID",
IF(ISTEXT(L934),TRIM(L934)&amp;"_ ","")&amp;TRIM(M934)&amp;". ")&amp;(
IF("B"=F934,IF(ISTEXT(N934),TRIM(N934)&amp;"_ ","")&amp;TRIM(O934),"")&amp;
IF("AS"=F934,IF(ISTEXT(P934),TRIM(P934)&amp;"_ ","")&amp;TRIM(Q934),"")&amp;
IF("RL"=F934,IF(ISTEXT(R934),TRIM(R934)&amp;"_ ","")&amp;TRIM(S934),"")
),
"")</f>
        <v>Tax Regulator_ Party. Name. Name</v>
      </c>
      <c r="J934" s="23" t="s">
        <v>2405</v>
      </c>
      <c r="K934" s="7" t="s">
        <v>2335</v>
      </c>
      <c r="L934" s="23"/>
      <c r="M934" s="6" t="s">
        <v>2345</v>
      </c>
      <c r="N934" s="12"/>
      <c r="O934" s="6" t="s">
        <v>213</v>
      </c>
      <c r="P934" s="12"/>
      <c r="Q934" s="6"/>
      <c r="R934" s="12"/>
      <c r="S934" s="6"/>
      <c r="T934" s="9" t="s">
        <v>986</v>
      </c>
      <c r="U934" s="29" t="s">
        <v>2333</v>
      </c>
    </row>
    <row r="935" spans="1:21" s="7" customFormat="1" ht="15.75" customHeight="1">
      <c r="A935" s="6" t="s">
        <v>976</v>
      </c>
      <c r="B935" s="6" t="s">
        <v>987</v>
      </c>
      <c r="C935" s="33" t="s">
        <v>893</v>
      </c>
      <c r="D935" s="5">
        <v>514</v>
      </c>
      <c r="E935" s="31" t="s">
        <v>2301</v>
      </c>
      <c r="F935" s="8" t="s">
        <v>157</v>
      </c>
      <c r="G935" s="29" t="s">
        <v>266</v>
      </c>
      <c r="H935" s="6" t="s">
        <v>2360</v>
      </c>
      <c r="I935" s="6" t="str">
        <f>IF("DT"=G935,TRIM(M935)&amp;". Type","")&amp;
IF(AND(ISBLANK(F935),"CC"=G935),IF(ISTEXT(J935),TRIM(J935)&amp;"_ ","")&amp;TRIM(K935)&amp;". "&amp;IF(ISTEXT(L935),TRIM(L935)&amp;"_ ","")&amp;TRIM(M935),"")&amp;
IF("SC"=G935,IF(ISTEXT(J935),TRIM(J935)&amp;"_ ","")&amp;TRIM(K935)&amp;". "&amp;IF(ISTEXT(L935),TRIM(L935)&amp;"_ ","")&amp;TRIM(M935)&amp;". "&amp;IF(ISTEXT(N935),TRIM(N935)&amp;"_ ","")&amp;TRIM(O935),"")&amp;
IF(OR(AND("CC"=G935,ISTEXT(F935)),"BIE"=G935),
 IF(ISTEXT(J935),TRIM(J935)&amp;"_ ","")&amp;TRIM(K935)&amp;". "&amp;
IF("ID"=F935,
"ID",
IF(ISTEXT(L935),TRIM(L935)&amp;"_ ","")&amp;TRIM(M935)&amp;". ")&amp;(
IF("B"=F935,IF(ISTEXT(N935),TRIM(N935)&amp;"_ ","")&amp;TRIM(O935),"")&amp;
IF("AS"=F935,IF(ISTEXT(P935),TRIM(P935)&amp;"_ ","")&amp;TRIM(Q935),"")&amp;
IF("RL"=F935,IF(ISTEXT(R935),TRIM(R935)&amp;"_ ","")&amp;TRIM(S935),"")
),
"")</f>
        <v>Tax Regulator_ Party. Role. Text</v>
      </c>
      <c r="J935" s="23" t="s">
        <v>2405</v>
      </c>
      <c r="K935" s="7" t="s">
        <v>2335</v>
      </c>
      <c r="L935" s="23"/>
      <c r="M935" s="6" t="s">
        <v>2360</v>
      </c>
      <c r="N935" s="12"/>
      <c r="O935" s="6" t="s">
        <v>30</v>
      </c>
      <c r="P935" s="12"/>
      <c r="Q935" s="6"/>
      <c r="R935" s="12"/>
      <c r="S935" s="6"/>
      <c r="T935" s="9" t="s">
        <v>988</v>
      </c>
      <c r="U935" s="29" t="s">
        <v>2333</v>
      </c>
    </row>
    <row r="936" spans="1:21" s="7" customFormat="1" ht="15.75" customHeight="1">
      <c r="A936" s="6" t="s">
        <v>976</v>
      </c>
      <c r="B936" s="6" t="s">
        <v>982</v>
      </c>
      <c r="C936" s="33" t="s">
        <v>983</v>
      </c>
      <c r="D936" s="5">
        <v>515</v>
      </c>
      <c r="E936" s="31" t="s">
        <v>2301</v>
      </c>
      <c r="F936" s="8" t="s">
        <v>157</v>
      </c>
      <c r="G936" s="29" t="s">
        <v>266</v>
      </c>
      <c r="H936" s="6" t="s">
        <v>2359</v>
      </c>
      <c r="I936" s="6" t="str">
        <f>IF("DT"=G936,TRIM(M936)&amp;". Type","")&amp;
IF(AND(ISBLANK(F936),"CC"=G936),IF(ISTEXT(J936),TRIM(J936)&amp;"_ ","")&amp;TRIM(K936)&amp;". "&amp;IF(ISTEXT(L936),TRIM(L936)&amp;"_ ","")&amp;TRIM(M936),"")&amp;
IF("SC"=G936,IF(ISTEXT(J936),TRIM(J936)&amp;"_ ","")&amp;TRIM(K936)&amp;". "&amp;IF(ISTEXT(L936),TRIM(L936)&amp;"_ ","")&amp;TRIM(M936)&amp;". "&amp;IF(ISTEXT(N936),TRIM(N936)&amp;"_ ","")&amp;TRIM(O936),"")&amp;
IF(OR(AND("CC"=G936,ISTEXT(F936)),"BIE"=G936),
 IF(ISTEXT(J936),TRIM(J936)&amp;"_ ","")&amp;TRIM(K936)&amp;". "&amp;
IF("ID"=F936,
"ID",
IF(ISTEXT(L936),TRIM(L936)&amp;"_ ","")&amp;TRIM(M936)&amp;". ")&amp;(
IF("B"=F936,IF(ISTEXT(N936),TRIM(N936)&amp;"_ ","")&amp;TRIM(O936),"")&amp;
IF("AS"=F936,IF(ISTEXT(P936),TRIM(P936)&amp;"_ ","")&amp;TRIM(Q936),"")&amp;
IF("RL"=F936,IF(ISTEXT(R936),TRIM(R936)&amp;"_ ","")&amp;TRIM(S936),"")
),
"")</f>
        <v>Tax Regulator_ Party. Region. Text</v>
      </c>
      <c r="J936" s="23" t="s">
        <v>2405</v>
      </c>
      <c r="K936" s="7" t="s">
        <v>2335</v>
      </c>
      <c r="L936" s="23"/>
      <c r="M936" s="6" t="s">
        <v>2359</v>
      </c>
      <c r="N936" s="12"/>
      <c r="O936" s="6" t="s">
        <v>30</v>
      </c>
      <c r="P936" s="12"/>
      <c r="Q936" s="6"/>
      <c r="R936" s="12"/>
      <c r="S936" s="6"/>
      <c r="T936" s="9" t="s">
        <v>984</v>
      </c>
      <c r="U936" s="29" t="s">
        <v>2333</v>
      </c>
    </row>
    <row r="937" spans="1:21" s="7" customFormat="1" ht="15.75" customHeight="1">
      <c r="A937" s="6" t="s">
        <v>976</v>
      </c>
      <c r="B937" s="6" t="s">
        <v>980</v>
      </c>
      <c r="C937" s="33" t="s">
        <v>366</v>
      </c>
      <c r="D937" s="5">
        <v>516</v>
      </c>
      <c r="E937" s="30" t="s">
        <v>2301</v>
      </c>
      <c r="F937" s="12" t="s">
        <v>157</v>
      </c>
      <c r="G937" s="29" t="s">
        <v>266</v>
      </c>
      <c r="H937" s="6" t="s">
        <v>2358</v>
      </c>
      <c r="I937" s="6" t="str">
        <f>IF("DT"=G937,TRIM(M937)&amp;". Type","")&amp;
IF(AND(ISBLANK(F937),"CC"=G937),IF(ISTEXT(J937),TRIM(J937)&amp;"_ ","")&amp;TRIM(K937)&amp;". "&amp;IF(ISTEXT(L937),TRIM(L937)&amp;"_ ","")&amp;TRIM(M937),"")&amp;
IF("SC"=G937,IF(ISTEXT(J937),TRIM(J937)&amp;"_ ","")&amp;TRIM(K937)&amp;". "&amp;IF(ISTEXT(L937),TRIM(L937)&amp;"_ ","")&amp;TRIM(M937)&amp;". "&amp;IF(ISTEXT(N937),TRIM(N937)&amp;"_ ","")&amp;TRIM(O937),"")&amp;
IF(OR(AND("CC"=G937,ISTEXT(F937)),"BIE"=G937),
 IF(ISTEXT(J937),TRIM(J937)&amp;"_ ","")&amp;TRIM(K937)&amp;". "&amp;
IF("ID"=F937,
"ID",
IF(ISTEXT(L937),TRIM(L937)&amp;"_ ","")&amp;TRIM(M937)&amp;". ")&amp;(
IF("B"=F937,IF(ISTEXT(N937),TRIM(N937)&amp;"_ ","")&amp;TRIM(O937),"")&amp;
IF("AS"=F937,IF(ISTEXT(P937),TRIM(P937)&amp;"_ ","")&amp;TRIM(Q937),"")&amp;
IF("RL"=F937,IF(ISTEXT(R937),TRIM(R937)&amp;"_ ","")&amp;TRIM(S937),"")
),
"")</f>
        <v>Tax Regulator_ Party. Country Code. Code</v>
      </c>
      <c r="J937" s="23" t="s">
        <v>2405</v>
      </c>
      <c r="K937" s="7" t="s">
        <v>2335</v>
      </c>
      <c r="L937" s="23"/>
      <c r="M937" s="6" t="s">
        <v>129</v>
      </c>
      <c r="N937" s="12"/>
      <c r="O937" s="6" t="s">
        <v>88</v>
      </c>
      <c r="P937" s="12"/>
      <c r="Q937" s="6"/>
      <c r="R937" s="12"/>
      <c r="S937" s="6"/>
      <c r="T937" s="9" t="s">
        <v>981</v>
      </c>
      <c r="U937" s="29" t="s">
        <v>2333</v>
      </c>
    </row>
    <row r="938" spans="1:21" s="7" customFormat="1" ht="15.75" customHeight="1">
      <c r="A938" s="6" t="s">
        <v>976</v>
      </c>
      <c r="B938" s="6" t="s">
        <v>977</v>
      </c>
      <c r="C938" s="33"/>
      <c r="D938" s="5">
        <v>517</v>
      </c>
      <c r="E938" s="31" t="s">
        <v>2301</v>
      </c>
      <c r="F938" s="12" t="s">
        <v>149</v>
      </c>
      <c r="G938" s="29" t="s">
        <v>266</v>
      </c>
      <c r="H938" s="6" t="s">
        <v>2377</v>
      </c>
      <c r="I938" s="6" t="str">
        <f>IF("DT"=G938,TRIM(M938)&amp;". Type","")&amp;
IF(AND(ISBLANK(F938),"CC"=G938),IF(ISTEXT(J938),TRIM(J938)&amp;"_ ","")&amp;TRIM(K938)&amp;". "&amp;IF(ISTEXT(L938),TRIM(L938)&amp;"_ ","")&amp;TRIM(M938),"")&amp;
IF("SC"=G938,IF(ISTEXT(J938),TRIM(J938)&amp;"_ ","")&amp;TRIM(K938)&amp;". "&amp;IF(ISTEXT(L938),TRIM(L938)&amp;"_ ","")&amp;TRIM(M938)&amp;". "&amp;IF(ISTEXT(N938),TRIM(N938)&amp;"_ ","")&amp;TRIM(O938),"")&amp;
IF(OR(AND("CC"=G938,ISTEXT(F938)),"BIE"=G938),
 IF(ISTEXT(J938),TRIM(J938)&amp;"_ ","")&amp;TRIM(K938)&amp;". "&amp;
IF("ID"=F938,
"ID",
IF(ISTEXT(L938),TRIM(L938)&amp;"_ ","")&amp;TRIM(M938)&amp;". ")&amp;(
IF("B"=F938,IF(ISTEXT(N938),TRIM(N938)&amp;"_ ","")&amp;TRIM(O938),"")&amp;
IF("AS"=F938,IF(ISTEXT(P938),TRIM(P938)&amp;"_ ","")&amp;TRIM(Q938),"")&amp;
IF("RL"=F938,IF(ISTEXT(R938),TRIM(R938)&amp;"_ ","")&amp;TRIM(S938),"")
),
"")</f>
        <v xml:space="preserve">Tax Regulatory_ List. Detail. </v>
      </c>
      <c r="J938" s="12" t="s">
        <v>1915</v>
      </c>
      <c r="K938" s="7" t="s">
        <v>1738</v>
      </c>
      <c r="L938" s="23"/>
      <c r="M938" s="6" t="s">
        <v>268</v>
      </c>
      <c r="N938" s="12"/>
      <c r="O938" s="6"/>
      <c r="P938" s="12"/>
      <c r="Q938" s="6"/>
      <c r="R938" s="12"/>
      <c r="S938" s="6"/>
      <c r="T938" s="9" t="s">
        <v>2207</v>
      </c>
      <c r="U938" s="29"/>
    </row>
    <row r="939" spans="1:21" s="7" customFormat="1" ht="15.75" customHeight="1">
      <c r="A939" s="6"/>
      <c r="B939" s="6"/>
      <c r="C939" s="33"/>
      <c r="D939" s="5">
        <v>518</v>
      </c>
      <c r="E939" s="31" t="s">
        <v>2301</v>
      </c>
      <c r="F939" s="12" t="s">
        <v>2364</v>
      </c>
      <c r="G939" s="29" t="s">
        <v>266</v>
      </c>
      <c r="H939" s="6" t="s">
        <v>2366</v>
      </c>
      <c r="I939" s="6" t="str">
        <f>IF("DT"=G939,TRIM(M939)&amp;". Type","")&amp;
IF(AND(ISBLANK(F939),"CC"=G939),IF(ISTEXT(J939),TRIM(J939)&amp;"_ ","")&amp;TRIM(K939)&amp;". "&amp;IF(ISTEXT(L939),TRIM(L939)&amp;"_ ","")&amp;TRIM(M939),"")&amp;
IF("SC"=G939,IF(ISTEXT(J939),TRIM(J939)&amp;"_ ","")&amp;TRIM(K939)&amp;". "&amp;IF(ISTEXT(L939),TRIM(L939)&amp;"_ ","")&amp;TRIM(M939)&amp;". "&amp;IF(ISTEXT(N939),TRIM(N939)&amp;"_ ","")&amp;TRIM(O939),"")&amp;
IF(OR(AND("CC"=G939,ISTEXT(F939)),"BIE"=G939),
 IF(ISTEXT(J939),TRIM(J939)&amp;"_ ","")&amp;TRIM(K939)&amp;". "&amp;
IF("ID"=F939,
"ID",
IF(ISTEXT(L939),TRIM(L939)&amp;"_ ","")&amp;TRIM(M939)&amp;". ")&amp;(
IF("B"=F939,IF(ISTEXT(N939),TRIM(N939)&amp;"_ ","")&amp;TRIM(O939),"")&amp;
IF("AS"=F939,IF(ISTEXT(P939),TRIM(P939)&amp;"_ ","")&amp;TRIM(Q939),"")&amp;
IF("RL"=F939,IF(ISTEXT(R939),TRIM(R939)&amp;"_ ","")&amp;TRIM(S939),"")
),
"")</f>
        <v>Tax Regulatory_ List. ID</v>
      </c>
      <c r="J939" s="12" t="s">
        <v>1915</v>
      </c>
      <c r="K939" s="7" t="s">
        <v>1738</v>
      </c>
      <c r="L939" s="23"/>
      <c r="M939" s="6" t="s">
        <v>154</v>
      </c>
      <c r="N939" s="12"/>
      <c r="O939" s="6" t="s">
        <v>155</v>
      </c>
      <c r="P939" s="12"/>
      <c r="Q939" s="6"/>
      <c r="R939" s="12"/>
      <c r="S939" s="6"/>
      <c r="T939" s="9"/>
      <c r="U939" s="29" t="s">
        <v>2333</v>
      </c>
    </row>
    <row r="940" spans="1:21" s="7" customFormat="1" ht="15.75" customHeight="1">
      <c r="A940" s="6" t="s">
        <v>976</v>
      </c>
      <c r="B940" s="6" t="s">
        <v>978</v>
      </c>
      <c r="C940" s="33" t="s">
        <v>978</v>
      </c>
      <c r="D940" s="5">
        <v>519</v>
      </c>
      <c r="E940" s="31" t="s">
        <v>2301</v>
      </c>
      <c r="F940" s="12" t="s">
        <v>173</v>
      </c>
      <c r="G940" s="29" t="s">
        <v>266</v>
      </c>
      <c r="H940" s="6" t="s">
        <v>2407</v>
      </c>
      <c r="I940" s="6" t="str">
        <f>IF("DT"=G940,TRIM(M940)&amp;". Type","")&amp;
IF(AND(ISBLANK(F940),"CC"=G940),IF(ISTEXT(J940),TRIM(J940)&amp;"_ ","")&amp;TRIM(K940)&amp;". "&amp;IF(ISTEXT(L940),TRIM(L940)&amp;"_ ","")&amp;TRIM(M940),"")&amp;
IF("SC"=G940,IF(ISTEXT(J940),TRIM(J940)&amp;"_ ","")&amp;TRIM(K940)&amp;". "&amp;IF(ISTEXT(L940),TRIM(L940)&amp;"_ ","")&amp;TRIM(M940)&amp;". "&amp;IF(ISTEXT(N940),TRIM(N940)&amp;"_ ","")&amp;TRIM(O940),"")&amp;
IF(OR(AND("CC"=G940,ISTEXT(F940)),"BIE"=G940),
 IF(ISTEXT(J940),TRIM(J940)&amp;"_ ","")&amp;TRIM(K940)&amp;". "&amp;
IF("ID"=F940,
"ID",
IF(ISTEXT(L940),TRIM(L940)&amp;"_ ","")&amp;TRIM(M940)&amp;". ")&amp;(
IF("B"=F940,IF(ISTEXT(N940),TRIM(N940)&amp;"_ ","")&amp;TRIM(O940),"")&amp;
IF("AS"=F940,IF(ISTEXT(P940),TRIM(P940)&amp;"_ ","")&amp;TRIM(Q940),"")&amp;
IF("RL"=F940,IF(ISTEXT(R940),TRIM(R940)&amp;"_ ","")&amp;TRIM(S940),"")
),
"")</f>
        <v>Tax Regulatory_ List. Regulator. Tax Regulator_ Party</v>
      </c>
      <c r="J940" s="12" t="s">
        <v>1915</v>
      </c>
      <c r="K940" s="7" t="s">
        <v>1738</v>
      </c>
      <c r="L940" s="23"/>
      <c r="M940" s="6" t="s">
        <v>2365</v>
      </c>
      <c r="N940" s="12"/>
      <c r="O940" s="6"/>
      <c r="P940" s="12"/>
      <c r="Q940" s="6"/>
      <c r="R940" s="12" t="s">
        <v>2404</v>
      </c>
      <c r="S940" s="6" t="s">
        <v>216</v>
      </c>
      <c r="T940" s="9" t="s">
        <v>979</v>
      </c>
      <c r="U940" s="29" t="s">
        <v>2333</v>
      </c>
    </row>
    <row r="941" spans="1:21" s="7" customFormat="1" ht="15.75" customHeight="1">
      <c r="A941" s="6" t="s">
        <v>976</v>
      </c>
      <c r="B941" s="6" t="s">
        <v>989</v>
      </c>
      <c r="C941" s="33" t="s">
        <v>406</v>
      </c>
      <c r="D941" s="5">
        <v>520</v>
      </c>
      <c r="E941" s="31" t="s">
        <v>2301</v>
      </c>
      <c r="F941" s="8" t="s">
        <v>173</v>
      </c>
      <c r="G941" s="29" t="s">
        <v>266</v>
      </c>
      <c r="H941" s="6" t="s">
        <v>2361</v>
      </c>
      <c r="I941" s="6" t="str">
        <f>IF("DT"=G941,TRIM(M941)&amp;". Type","")&amp;
IF(AND(ISBLANK(F941),"CC"=G941),IF(ISTEXT(J941),TRIM(J941)&amp;"_ ","")&amp;TRIM(K941)&amp;". "&amp;IF(ISTEXT(L941),TRIM(L941)&amp;"_ ","")&amp;TRIM(M941),"")&amp;
IF("SC"=G941,IF(ISTEXT(J941),TRIM(J941)&amp;"_ ","")&amp;TRIM(K941)&amp;". "&amp;IF(ISTEXT(L941),TRIM(L941)&amp;"_ ","")&amp;TRIM(M941)&amp;". "&amp;IF(ISTEXT(N941),TRIM(N941)&amp;"_ ","")&amp;TRIM(O941),"")&amp;
IF(OR(AND("CC"=G941,ISTEXT(F941)),"BIE"=G941),
 IF(ISTEXT(J941),TRIM(J941)&amp;"_ ","")&amp;TRIM(K941)&amp;". "&amp;
IF("ID"=F941,
"ID",
IF(ISTEXT(L941),TRIM(L941)&amp;"_ ","")&amp;TRIM(M941)&amp;". ")&amp;(
IF("B"=F941,IF(ISTEXT(N941),TRIM(N941)&amp;"_ ","")&amp;TRIM(O941),"")&amp;
IF("AS"=F941,IF(ISTEXT(P941),TRIM(P941)&amp;"_ ","")&amp;TRIM(Q941),"")&amp;
IF("RL"=F941,IF(ISTEXT(R941),TRIM(R941)&amp;"_ ","")&amp;TRIM(S941),"")
),
"")</f>
        <v>Tax Regulatory_ List. Payable. Chart Of Accounts_ Accounting Account</v>
      </c>
      <c r="J941" s="12" t="s">
        <v>1915</v>
      </c>
      <c r="K941" s="7" t="s">
        <v>1738</v>
      </c>
      <c r="L941" s="23"/>
      <c r="M941" s="6" t="s">
        <v>2030</v>
      </c>
      <c r="N941" s="12"/>
      <c r="O941" s="6"/>
      <c r="P941" s="12"/>
      <c r="Q941" s="6"/>
      <c r="R941" s="12" t="s">
        <v>2024</v>
      </c>
      <c r="S941" s="6" t="s">
        <v>218</v>
      </c>
      <c r="T941" s="9" t="s">
        <v>2773</v>
      </c>
      <c r="U941" s="29" t="s">
        <v>2333</v>
      </c>
    </row>
    <row r="942" spans="1:21" s="7" customFormat="1" ht="15.75" customHeight="1">
      <c r="A942" s="6" t="s">
        <v>976</v>
      </c>
      <c r="B942" s="6" t="s">
        <v>990</v>
      </c>
      <c r="C942" s="33" t="s">
        <v>406</v>
      </c>
      <c r="D942" s="5">
        <v>521</v>
      </c>
      <c r="E942" s="31" t="s">
        <v>2301</v>
      </c>
      <c r="F942" s="8" t="s">
        <v>173</v>
      </c>
      <c r="G942" s="29" t="s">
        <v>266</v>
      </c>
      <c r="H942" s="6" t="s">
        <v>2362</v>
      </c>
      <c r="I942" s="6" t="str">
        <f>IF("DT"=G942,TRIM(M942)&amp;". Type","")&amp;
IF(AND(ISBLANK(F942),"CC"=G942),IF(ISTEXT(J942),TRIM(J942)&amp;"_ ","")&amp;TRIM(K942)&amp;". "&amp;IF(ISTEXT(L942),TRIM(L942)&amp;"_ ","")&amp;TRIM(M942),"")&amp;
IF("SC"=G942,IF(ISTEXT(J942),TRIM(J942)&amp;"_ ","")&amp;TRIM(K942)&amp;". "&amp;IF(ISTEXT(L942),TRIM(L942)&amp;"_ ","")&amp;TRIM(M942)&amp;". "&amp;IF(ISTEXT(N942),TRIM(N942)&amp;"_ ","")&amp;TRIM(O942),"")&amp;
IF(OR(AND("CC"=G942,ISTEXT(F942)),"BIE"=G942),
 IF(ISTEXT(J942),TRIM(J942)&amp;"_ ","")&amp;TRIM(K942)&amp;". "&amp;
IF("ID"=F942,
"ID",
IF(ISTEXT(L942),TRIM(L942)&amp;"_ ","")&amp;TRIM(M942)&amp;". ")&amp;(
IF("B"=F942,IF(ISTEXT(N942),TRIM(N942)&amp;"_ ","")&amp;TRIM(O942),"")&amp;
IF("AS"=F942,IF(ISTEXT(P942),TRIM(P942)&amp;"_ ","")&amp;TRIM(Q942),"")&amp;
IF("RL"=F942,IF(ISTEXT(R942),TRIM(R942)&amp;"_ ","")&amp;TRIM(S942),"")
),
"")</f>
        <v>Tax Regulatory_ List. Accrual. Chart Of Accounts_ Accounting Account</v>
      </c>
      <c r="J942" s="12" t="s">
        <v>1915</v>
      </c>
      <c r="K942" s="7" t="s">
        <v>1738</v>
      </c>
      <c r="L942" s="23"/>
      <c r="M942" s="6" t="s">
        <v>2025</v>
      </c>
      <c r="N942" s="12"/>
      <c r="O942" s="6"/>
      <c r="P942" s="12"/>
      <c r="Q942" s="6"/>
      <c r="R942" s="12" t="s">
        <v>2024</v>
      </c>
      <c r="S942" s="6" t="s">
        <v>218</v>
      </c>
      <c r="T942" s="9" t="s">
        <v>2576</v>
      </c>
      <c r="U942" s="29" t="s">
        <v>2333</v>
      </c>
    </row>
    <row r="943" spans="1:21" s="7" customFormat="1" ht="15.75" customHeight="1">
      <c r="A943" s="6" t="s">
        <v>976</v>
      </c>
      <c r="B943" s="6" t="s">
        <v>991</v>
      </c>
      <c r="C943" s="33" t="s">
        <v>406</v>
      </c>
      <c r="D943" s="5">
        <v>522</v>
      </c>
      <c r="E943" s="31" t="s">
        <v>2301</v>
      </c>
      <c r="F943" s="8" t="s">
        <v>173</v>
      </c>
      <c r="G943" s="29" t="s">
        <v>266</v>
      </c>
      <c r="H943" s="6" t="s">
        <v>2363</v>
      </c>
      <c r="I943" s="6" t="str">
        <f>IF("DT"=G943,TRIM(M943)&amp;". Type","")&amp;
IF(AND(ISBLANK(F943),"CC"=G943),IF(ISTEXT(J943),TRIM(J943)&amp;"_ ","")&amp;TRIM(K943)&amp;". "&amp;IF(ISTEXT(L943),TRIM(L943)&amp;"_ ","")&amp;TRIM(M943),"")&amp;
IF("SC"=G943,IF(ISTEXT(J943),TRIM(J943)&amp;"_ ","")&amp;TRIM(K943)&amp;". "&amp;IF(ISTEXT(L943),TRIM(L943)&amp;"_ ","")&amp;TRIM(M943)&amp;". "&amp;IF(ISTEXT(N943),TRIM(N943)&amp;"_ ","")&amp;TRIM(O943),"")&amp;
IF(OR(AND("CC"=G943,ISTEXT(F943)),"BIE"=G943),
 IF(ISTEXT(J943),TRIM(J943)&amp;"_ ","")&amp;TRIM(K943)&amp;". "&amp;
IF("ID"=F943,
"ID",
IF(ISTEXT(L943),TRIM(L943)&amp;"_ ","")&amp;TRIM(M943)&amp;". ")&amp;(
IF("B"=F943,IF(ISTEXT(N943),TRIM(N943)&amp;"_ ","")&amp;TRIM(O943),"")&amp;
IF("AS"=F943,IF(ISTEXT(P943),TRIM(P943)&amp;"_ ","")&amp;TRIM(Q943),"")&amp;
IF("RL"=F943,IF(ISTEXT(R943),TRIM(R943)&amp;"_ ","")&amp;TRIM(S943),"")
),
"")</f>
        <v>Tax Regulatory_ List. Expense. Chart Of Accounts_ Accounting Account</v>
      </c>
      <c r="J943" s="12" t="s">
        <v>1915</v>
      </c>
      <c r="K943" s="7" t="s">
        <v>1738</v>
      </c>
      <c r="L943" s="23"/>
      <c r="M943" s="6" t="s">
        <v>2029</v>
      </c>
      <c r="N943" s="12"/>
      <c r="O943" s="6"/>
      <c r="P943" s="12"/>
      <c r="Q943" s="6"/>
      <c r="R943" s="12" t="s">
        <v>2024</v>
      </c>
      <c r="S943" s="6" t="s">
        <v>218</v>
      </c>
      <c r="T943" s="9" t="s">
        <v>2577</v>
      </c>
      <c r="U943" s="29" t="s">
        <v>2333</v>
      </c>
    </row>
    <row r="944" spans="1:21" s="7" customFormat="1" ht="15.75" customHeight="1">
      <c r="A944" s="6" t="s">
        <v>976</v>
      </c>
      <c r="B944" s="6" t="s">
        <v>992</v>
      </c>
      <c r="C944" s="33" t="s">
        <v>299</v>
      </c>
      <c r="D944" s="5">
        <v>523</v>
      </c>
      <c r="E944" s="31" t="s">
        <v>2301</v>
      </c>
      <c r="F944" s="8" t="s">
        <v>157</v>
      </c>
      <c r="G944" s="29" t="s">
        <v>266</v>
      </c>
      <c r="H944" s="6" t="s">
        <v>2367</v>
      </c>
      <c r="I944" s="6" t="str">
        <f>IF("DT"=G944,TRIM(M944)&amp;". Type","")&amp;
IF(AND(ISBLANK(F944),"CC"=G944),IF(ISTEXT(J944),TRIM(J944)&amp;"_ ","")&amp;TRIM(K944)&amp;". "&amp;IF(ISTEXT(L944),TRIM(L944)&amp;"_ ","")&amp;TRIM(M944),"")&amp;
IF("SC"=G944,IF(ISTEXT(J944),TRIM(J944)&amp;"_ ","")&amp;TRIM(K944)&amp;". "&amp;IF(ISTEXT(L944),TRIM(L944)&amp;"_ ","")&amp;TRIM(M944)&amp;". "&amp;IF(ISTEXT(N944),TRIM(N944)&amp;"_ ","")&amp;TRIM(O944),"")&amp;
IF(OR(AND("CC"=G944,ISTEXT(F944)),"BIE"=G944),
 IF(ISTEXT(J944),TRIM(J944)&amp;"_ ","")&amp;TRIM(K944)&amp;". "&amp;
IF("ID"=F944,
"ID",
IF(ISTEXT(L944),TRIM(L944)&amp;"_ ","")&amp;TRIM(M944)&amp;". ")&amp;(
IF("B"=F944,IF(ISTEXT(N944),TRIM(N944)&amp;"_ ","")&amp;TRIM(O944),"")&amp;
IF("AS"=F944,IF(ISTEXT(P944),TRIM(P944)&amp;"_ ","")&amp;TRIM(Q944),"")&amp;
IF("RL"=F944,IF(ISTEXT(R944),TRIM(R944)&amp;"_ ","")&amp;TRIM(S944),"")
),
"")</f>
        <v>Tax Regulatory_ List. Registered. Identifier</v>
      </c>
      <c r="J944" s="12" t="s">
        <v>1915</v>
      </c>
      <c r="K944" s="7" t="s">
        <v>1738</v>
      </c>
      <c r="L944" s="23"/>
      <c r="M944" s="6" t="s">
        <v>2368</v>
      </c>
      <c r="N944" s="12"/>
      <c r="O944" s="6" t="s">
        <v>155</v>
      </c>
      <c r="P944" s="12"/>
      <c r="Q944" s="6"/>
      <c r="R944" s="12"/>
      <c r="S944" s="6"/>
      <c r="T944" s="9" t="s">
        <v>993</v>
      </c>
      <c r="U944" s="29" t="s">
        <v>2333</v>
      </c>
    </row>
    <row r="945" spans="1:21" s="7" customFormat="1" ht="15.75" customHeight="1">
      <c r="A945" s="6" t="s">
        <v>976</v>
      </c>
      <c r="B945" s="6" t="s">
        <v>994</v>
      </c>
      <c r="C945" s="33" t="s">
        <v>995</v>
      </c>
      <c r="D945" s="5">
        <v>524</v>
      </c>
      <c r="E945" s="31" t="s">
        <v>2301</v>
      </c>
      <c r="F945" s="8" t="s">
        <v>173</v>
      </c>
      <c r="G945" s="29" t="s">
        <v>266</v>
      </c>
      <c r="H945" s="6" t="s">
        <v>2369</v>
      </c>
      <c r="I945" s="6" t="str">
        <f>IF("DT"=G945,TRIM(M945)&amp;". Type","")&amp;
IF(AND(ISBLANK(F945),"CC"=G945),IF(ISTEXT(J945),TRIM(J945)&amp;"_ ","")&amp;TRIM(K945)&amp;". "&amp;IF(ISTEXT(L945),TRIM(L945)&amp;"_ ","")&amp;TRIM(M945),"")&amp;
IF("SC"=G945,IF(ISTEXT(J945),TRIM(J945)&amp;"_ ","")&amp;TRIM(K945)&amp;". "&amp;IF(ISTEXT(L945),TRIM(L945)&amp;"_ ","")&amp;TRIM(M945)&amp;". "&amp;IF(ISTEXT(N945),TRIM(N945)&amp;"_ ","")&amp;TRIM(O945),"")&amp;
IF(OR(AND("CC"=G945,ISTEXT(F945)),"BIE"=G945),
 IF(ISTEXT(J945),TRIM(J945)&amp;"_ ","")&amp;TRIM(K945)&amp;". "&amp;
IF("ID"=F945,
"ID",
IF(ISTEXT(L945),TRIM(L945)&amp;"_ ","")&amp;TRIM(M945)&amp;". ")&amp;(
IF("B"=F945,IF(ISTEXT(N945),TRIM(N945)&amp;"_ ","")&amp;TRIM(O945),"")&amp;
IF("AS"=F945,IF(ISTEXT(P945),TRIM(P945)&amp;"_ ","")&amp;TRIM(Q945),"")&amp;
IF("RL"=F945,IF(ISTEXT(R945),TRIM(R945)&amp;"_ ","")&amp;TRIM(S945),"")
),
"")</f>
        <v>Tax Regulatory_ List. Reporting Organization. Business Segment_ List</v>
      </c>
      <c r="J945" s="12" t="s">
        <v>1915</v>
      </c>
      <c r="K945" s="7" t="s">
        <v>1738</v>
      </c>
      <c r="L945" s="23"/>
      <c r="M945" s="6" t="s">
        <v>2370</v>
      </c>
      <c r="N945" s="12"/>
      <c r="O945" s="6" t="s">
        <v>155</v>
      </c>
      <c r="P945" s="12"/>
      <c r="Q945" s="6"/>
      <c r="R945" s="12" t="s">
        <v>685</v>
      </c>
      <c r="S945" s="6" t="s">
        <v>1717</v>
      </c>
      <c r="T945" s="9" t="s">
        <v>2578</v>
      </c>
      <c r="U945" s="29" t="s">
        <v>2333</v>
      </c>
    </row>
    <row r="946" spans="1:21" s="7" customFormat="1" ht="15.75" customHeight="1">
      <c r="A946" s="6" t="s">
        <v>976</v>
      </c>
      <c r="B946" s="6" t="s">
        <v>996</v>
      </c>
      <c r="C946" s="33" t="s">
        <v>672</v>
      </c>
      <c r="D946" s="5">
        <v>525</v>
      </c>
      <c r="E946" s="31" t="s">
        <v>2301</v>
      </c>
      <c r="F946" s="8" t="s">
        <v>157</v>
      </c>
      <c r="G946" s="29" t="s">
        <v>266</v>
      </c>
      <c r="H946" s="6" t="s">
        <v>747</v>
      </c>
      <c r="I946" s="6" t="str">
        <f>IF("DT"=G946,TRIM(M946)&amp;". Type","")&amp;
IF(AND(ISBLANK(F946),"CC"=G946),IF(ISTEXT(J946),TRIM(J946)&amp;"_ ","")&amp;TRIM(K946)&amp;". "&amp;IF(ISTEXT(L946),TRIM(L946)&amp;"_ ","")&amp;TRIM(M946),"")&amp;
IF("SC"=G946,IF(ISTEXT(J946),TRIM(J946)&amp;"_ ","")&amp;TRIM(K946)&amp;". "&amp;IF(ISTEXT(L946),TRIM(L946)&amp;"_ ","")&amp;TRIM(M946)&amp;". "&amp;IF(ISTEXT(N946),TRIM(N946)&amp;"_ ","")&amp;TRIM(O946),"")&amp;
IF(OR(AND("CC"=G946,ISTEXT(F946)),"BIE"=G946),
 IF(ISTEXT(J946),TRIM(J946)&amp;"_ ","")&amp;TRIM(K946)&amp;". "&amp;
IF("ID"=F946,
"ID",
IF(ISTEXT(L946),TRIM(L946)&amp;"_ ","")&amp;TRIM(M946)&amp;". ")&amp;(
IF("B"=F946,IF(ISTEXT(N946),TRIM(N946)&amp;"_ ","")&amp;TRIM(O946),"")&amp;
IF("AS"=F946,IF(ISTEXT(P946),TRIM(P946)&amp;"_ ","")&amp;TRIM(Q946),"")&amp;
IF("RL"=F946,IF(ISTEXT(R946),TRIM(R946)&amp;"_ ","")&amp;TRIM(S946),"")
),
"")</f>
        <v>Tax Regulatory_ List. Active Flag. Indicator</v>
      </c>
      <c r="J946" s="12" t="s">
        <v>1915</v>
      </c>
      <c r="K946" s="7" t="s">
        <v>1738</v>
      </c>
      <c r="L946" s="23"/>
      <c r="M946" s="6" t="s">
        <v>249</v>
      </c>
      <c r="N946" s="12"/>
      <c r="O946" s="6" t="s">
        <v>2001</v>
      </c>
      <c r="P946" s="12"/>
      <c r="Q946" s="6"/>
      <c r="R946" s="12"/>
      <c r="S946" s="6"/>
      <c r="T946" s="9" t="s">
        <v>2774</v>
      </c>
      <c r="U946" s="29" t="s">
        <v>2333</v>
      </c>
    </row>
    <row r="947" spans="1:21" s="7" customFormat="1" ht="15.75" customHeight="1">
      <c r="A947" s="6" t="s">
        <v>976</v>
      </c>
      <c r="B947" s="6" t="s">
        <v>437</v>
      </c>
      <c r="C947" s="33" t="s">
        <v>438</v>
      </c>
      <c r="D947" s="5">
        <v>526</v>
      </c>
      <c r="E947" s="31" t="s">
        <v>2301</v>
      </c>
      <c r="F947" s="12" t="s">
        <v>173</v>
      </c>
      <c r="G947" s="29" t="s">
        <v>266</v>
      </c>
      <c r="H947" s="6" t="s">
        <v>439</v>
      </c>
      <c r="I947" s="6" t="str">
        <f>IF("DT"=G947,TRIM(M947)&amp;". Type","")&amp;
IF(AND(ISBLANK(F947),"CC"=G947),IF(ISTEXT(J947),TRIM(J947)&amp;"_ ","")&amp;TRIM(K947)&amp;". "&amp;IF(ISTEXT(L947),TRIM(L947)&amp;"_ ","")&amp;TRIM(M947),"")&amp;
IF("SC"=G947,IF(ISTEXT(J947),TRIM(J947)&amp;"_ ","")&amp;TRIM(K947)&amp;". "&amp;IF(ISTEXT(L947),TRIM(L947)&amp;"_ ","")&amp;TRIM(M947)&amp;". "&amp;IF(ISTEXT(N947),TRIM(N947)&amp;"_ ","")&amp;TRIM(O947),"")&amp;
IF(OR(AND("CC"=G947,ISTEXT(F947)),"BIE"=G947),
 IF(ISTEXT(J947),TRIM(J947)&amp;"_ ","")&amp;TRIM(K947)&amp;". "&amp;
IF("ID"=F947,
"ID",
IF(ISTEXT(L947),TRIM(L947)&amp;"_ ","")&amp;TRIM(M947)&amp;". ")&amp;(
IF("B"=F947,IF(ISTEXT(N947),TRIM(N947)&amp;"_ ","")&amp;TRIM(O947),"")&amp;
IF("AS"=F947,IF(ISTEXT(P947),TRIM(P947)&amp;"_ ","")&amp;TRIM(Q947),"")&amp;
IF("RL"=F947,IF(ISTEXT(R947),TRIM(R947)&amp;"_ ","")&amp;TRIM(S947),"")
),
"")</f>
        <v>Tax Regulatory_ List. X. Business Segment_ List</v>
      </c>
      <c r="J947" s="12" t="s">
        <v>1915</v>
      </c>
      <c r="K947" s="7" t="s">
        <v>1738</v>
      </c>
      <c r="L947" s="23"/>
      <c r="M947" s="6" t="s">
        <v>2047</v>
      </c>
      <c r="N947" s="12"/>
      <c r="O947" s="6"/>
      <c r="P947" s="12"/>
      <c r="Q947" s="6"/>
      <c r="R947" s="12" t="s">
        <v>685</v>
      </c>
      <c r="S947" s="6" t="s">
        <v>1717</v>
      </c>
      <c r="T947" s="9" t="s">
        <v>2257</v>
      </c>
      <c r="U947" s="29" t="s">
        <v>2332</v>
      </c>
    </row>
    <row r="948" spans="1:21" s="7" customFormat="1" ht="15.75" customHeight="1">
      <c r="A948" s="6" t="s">
        <v>997</v>
      </c>
      <c r="B948" s="6" t="s">
        <v>998</v>
      </c>
      <c r="C948" s="33"/>
      <c r="D948" s="5">
        <v>527</v>
      </c>
      <c r="E948" s="31" t="s">
        <v>2301</v>
      </c>
      <c r="F948" s="12" t="s">
        <v>149</v>
      </c>
      <c r="G948" s="29" t="s">
        <v>266</v>
      </c>
      <c r="H948" s="6" t="s">
        <v>2371</v>
      </c>
      <c r="I948" s="6" t="str">
        <f>IF("DT"=G948,TRIM(M948)&amp;". Type","")&amp;
IF(AND(ISBLANK(F948),"CC"=G948),IF(ISTEXT(J948),TRIM(J948)&amp;"_ ","")&amp;TRIM(K948)&amp;". "&amp;IF(ISTEXT(L948),TRIM(L948)&amp;"_ ","")&amp;TRIM(M948),"")&amp;
IF("SC"=G948,IF(ISTEXT(J948),TRIM(J948)&amp;"_ ","")&amp;TRIM(K948)&amp;". "&amp;IF(ISTEXT(L948),TRIM(L948)&amp;"_ ","")&amp;TRIM(M948)&amp;". "&amp;IF(ISTEXT(N948),TRIM(N948)&amp;"_ ","")&amp;TRIM(O948),"")&amp;
IF(OR(AND("CC"=G948,ISTEXT(F948)),"BIE"=G948),
 IF(ISTEXT(J948),TRIM(J948)&amp;"_ ","")&amp;TRIM(K948)&amp;". "&amp;
IF("ID"=F948,
"ID",
IF(ISTEXT(L948),TRIM(L948)&amp;"_ ","")&amp;TRIM(M948)&amp;". ")&amp;(
IF("B"=F948,IF(ISTEXT(N948),TRIM(N948)&amp;"_ ","")&amp;TRIM(O948),"")&amp;
IF("AS"=F948,IF(ISTEXT(P948),TRIM(P948)&amp;"_ ","")&amp;TRIM(Q948),"")&amp;
IF("RL"=F948,IF(ISTEXT(R948),TRIM(R948)&amp;"_ ","")&amp;TRIM(S948),"")
),
"")</f>
        <v xml:space="preserve">Tax Type_ List. Detail. </v>
      </c>
      <c r="J948" s="12" t="s">
        <v>1916</v>
      </c>
      <c r="K948" s="9" t="s">
        <v>1782</v>
      </c>
      <c r="L948" s="23"/>
      <c r="M948" s="6" t="s">
        <v>268</v>
      </c>
      <c r="N948" s="12"/>
      <c r="O948" s="6"/>
      <c r="P948" s="12"/>
      <c r="Q948" s="6"/>
      <c r="R948" s="12"/>
      <c r="S948" s="6"/>
      <c r="T948" s="9" t="s">
        <v>2208</v>
      </c>
      <c r="U948" s="29"/>
    </row>
    <row r="949" spans="1:21" s="7" customFormat="1" ht="15.75" customHeight="1">
      <c r="A949" s="6" t="s">
        <v>997</v>
      </c>
      <c r="B949" s="6" t="s">
        <v>616</v>
      </c>
      <c r="C949" s="33" t="s">
        <v>616</v>
      </c>
      <c r="D949" s="5">
        <v>528</v>
      </c>
      <c r="E949" s="31" t="s">
        <v>2301</v>
      </c>
      <c r="F949" s="12" t="s">
        <v>153</v>
      </c>
      <c r="G949" s="29" t="s">
        <v>266</v>
      </c>
      <c r="H949" s="6" t="s">
        <v>617</v>
      </c>
      <c r="I949" s="6" t="str">
        <f>IF("DT"=G949,TRIM(M949)&amp;". Type","")&amp;
IF(AND(ISBLANK(F949),"CC"=G949),IF(ISTEXT(J949),TRIM(J949)&amp;"_ ","")&amp;TRIM(K949)&amp;". "&amp;IF(ISTEXT(L949),TRIM(L949)&amp;"_ ","")&amp;TRIM(M949),"")&amp;
IF("SC"=G949,IF(ISTEXT(J949),TRIM(J949)&amp;"_ ","")&amp;TRIM(K949)&amp;". "&amp;IF(ISTEXT(L949),TRIM(L949)&amp;"_ ","")&amp;TRIM(M949)&amp;". "&amp;IF(ISTEXT(N949),TRIM(N949)&amp;"_ ","")&amp;TRIM(O949),"")&amp;
IF(OR(AND("CC"=G949,ISTEXT(F949)),"BIE"=G949),
 IF(ISTEXT(J949),TRIM(J949)&amp;"_ ","")&amp;TRIM(K949)&amp;". "&amp;
IF("ID"=F949,
"ID",
IF(ISTEXT(L949),TRIM(L949)&amp;"_ ","")&amp;TRIM(M949)&amp;". ")&amp;(
IF("B"=F949,IF(ISTEXT(N949),TRIM(N949)&amp;"_ ","")&amp;TRIM(O949),"")&amp;
IF("AS"=F949,IF(ISTEXT(P949),TRIM(P949)&amp;"_ ","")&amp;TRIM(Q949),"")&amp;
IF("RL"=F949,IF(ISTEXT(R949),TRIM(R949)&amp;"_ ","")&amp;TRIM(S949),"")
),
"")</f>
        <v>Tax Type_ List. ID</v>
      </c>
      <c r="J949" s="12" t="s">
        <v>1916</v>
      </c>
      <c r="K949" s="9" t="s">
        <v>1782</v>
      </c>
      <c r="L949" s="23"/>
      <c r="M949" s="6" t="s">
        <v>154</v>
      </c>
      <c r="N949" s="12"/>
      <c r="O949" s="6" t="s">
        <v>155</v>
      </c>
      <c r="P949" s="12"/>
      <c r="Q949" s="6"/>
      <c r="R949" s="12"/>
      <c r="S949" s="6"/>
      <c r="T949" s="9" t="s">
        <v>999</v>
      </c>
      <c r="U949" s="29" t="s">
        <v>2333</v>
      </c>
    </row>
    <row r="950" spans="1:21" s="7" customFormat="1" ht="15.75" customHeight="1">
      <c r="A950" s="6" t="s">
        <v>997</v>
      </c>
      <c r="B950" s="6" t="s">
        <v>1000</v>
      </c>
      <c r="C950" s="33" t="s">
        <v>351</v>
      </c>
      <c r="D950" s="5">
        <v>529</v>
      </c>
      <c r="E950" s="31" t="s">
        <v>2301</v>
      </c>
      <c r="F950" s="8" t="s">
        <v>157</v>
      </c>
      <c r="G950" s="29" t="s">
        <v>266</v>
      </c>
      <c r="H950" s="6" t="s">
        <v>1001</v>
      </c>
      <c r="I950" s="6" t="str">
        <f>IF("DT"=G950,TRIM(M950)&amp;". Type","")&amp;
IF(AND(ISBLANK(F950),"CC"=G950),IF(ISTEXT(J950),TRIM(J950)&amp;"_ ","")&amp;TRIM(K950)&amp;". "&amp;IF(ISTEXT(L950),TRIM(L950)&amp;"_ ","")&amp;TRIM(M950),"")&amp;
IF("SC"=G950,IF(ISTEXT(J950),TRIM(J950)&amp;"_ ","")&amp;TRIM(K950)&amp;". "&amp;IF(ISTEXT(L950),TRIM(L950)&amp;"_ ","")&amp;TRIM(M950)&amp;". "&amp;IF(ISTEXT(N950),TRIM(N950)&amp;"_ ","")&amp;TRIM(O950),"")&amp;
IF(OR(AND("CC"=G950,ISTEXT(F950)),"BIE"=G950),
 IF(ISTEXT(J950),TRIM(J950)&amp;"_ ","")&amp;TRIM(K950)&amp;". "&amp;
IF("ID"=F950,
"ID",
IF(ISTEXT(L950),TRIM(L950)&amp;"_ ","")&amp;TRIM(M950)&amp;". ")&amp;(
IF("B"=F950,IF(ISTEXT(N950),TRIM(N950)&amp;"_ ","")&amp;TRIM(O950),"")&amp;
IF("AS"=F950,IF(ISTEXT(P950),TRIM(P950)&amp;"_ ","")&amp;TRIM(Q950),"")&amp;
IF("RL"=F950,IF(ISTEXT(R950),TRIM(R950)&amp;"_ ","")&amp;TRIM(S950),"")
),
"")</f>
        <v>Tax Type_ List. Tax Name. Name</v>
      </c>
      <c r="J950" s="12" t="s">
        <v>1916</v>
      </c>
      <c r="K950" s="9" t="s">
        <v>1782</v>
      </c>
      <c r="L950" s="23"/>
      <c r="M950" s="6" t="s">
        <v>1001</v>
      </c>
      <c r="N950" s="12"/>
      <c r="O950" s="6" t="s">
        <v>213</v>
      </c>
      <c r="P950" s="12"/>
      <c r="Q950" s="6"/>
      <c r="R950" s="12"/>
      <c r="S950" s="6"/>
      <c r="T950" s="9" t="s">
        <v>1002</v>
      </c>
      <c r="U950" s="29" t="s">
        <v>2332</v>
      </c>
    </row>
    <row r="951" spans="1:21" s="7" customFormat="1" ht="15.75" customHeight="1">
      <c r="A951" s="6" t="s">
        <v>997</v>
      </c>
      <c r="B951" s="6" t="s">
        <v>978</v>
      </c>
      <c r="C951" s="33" t="s">
        <v>978</v>
      </c>
      <c r="D951" s="5">
        <v>530</v>
      </c>
      <c r="E951" s="31" t="s">
        <v>2301</v>
      </c>
      <c r="F951" s="12" t="s">
        <v>173</v>
      </c>
      <c r="G951" s="29" t="s">
        <v>266</v>
      </c>
      <c r="H951" s="6" t="s">
        <v>2407</v>
      </c>
      <c r="I951" s="6" t="str">
        <f>IF("DT"=G951,TRIM(M951)&amp;". Type","")&amp;
IF(AND(ISBLANK(F951),"CC"=G951),IF(ISTEXT(J951),TRIM(J951)&amp;"_ ","")&amp;TRIM(K951)&amp;". "&amp;IF(ISTEXT(L951),TRIM(L951)&amp;"_ ","")&amp;TRIM(M951),"")&amp;
IF("SC"=G951,IF(ISTEXT(J951),TRIM(J951)&amp;"_ ","")&amp;TRIM(K951)&amp;". "&amp;IF(ISTEXT(L951),TRIM(L951)&amp;"_ ","")&amp;TRIM(M951)&amp;". "&amp;IF(ISTEXT(N951),TRIM(N951)&amp;"_ ","")&amp;TRIM(O951),"")&amp;
IF(OR(AND("CC"=G951,ISTEXT(F951)),"BIE"=G951),
 IF(ISTEXT(J951),TRIM(J951)&amp;"_ ","")&amp;TRIM(K951)&amp;". "&amp;
IF("ID"=F951,
"ID",
IF(ISTEXT(L951),TRIM(L951)&amp;"_ ","")&amp;TRIM(M951)&amp;". ")&amp;(
IF("B"=F951,IF(ISTEXT(N951),TRIM(N951)&amp;"_ ","")&amp;TRIM(O951),"")&amp;
IF("AS"=F951,IF(ISTEXT(P951),TRIM(P951)&amp;"_ ","")&amp;TRIM(Q951),"")&amp;
IF("RL"=F951,IF(ISTEXT(R951),TRIM(R951)&amp;"_ ","")&amp;TRIM(S951),"")
),
"")</f>
        <v>Tax Type_ List. Regulator. Tax Regulator_ Party</v>
      </c>
      <c r="J951" s="12" t="s">
        <v>1916</v>
      </c>
      <c r="K951" s="9" t="s">
        <v>1782</v>
      </c>
      <c r="L951" s="23"/>
      <c r="M951" s="6" t="s">
        <v>2365</v>
      </c>
      <c r="N951" s="12"/>
      <c r="O951" s="6"/>
      <c r="P951" s="12"/>
      <c r="Q951" s="6"/>
      <c r="R951" s="12" t="s">
        <v>2404</v>
      </c>
      <c r="S951" s="6" t="s">
        <v>216</v>
      </c>
      <c r="T951" s="9" t="s">
        <v>2579</v>
      </c>
      <c r="U951" s="29" t="s">
        <v>2332</v>
      </c>
    </row>
    <row r="952" spans="1:21" s="7" customFormat="1" ht="15.75" customHeight="1">
      <c r="A952" s="6" t="s">
        <v>997</v>
      </c>
      <c r="B952" s="6" t="s">
        <v>1003</v>
      </c>
      <c r="C952" s="33" t="s">
        <v>351</v>
      </c>
      <c r="D952" s="5">
        <v>531</v>
      </c>
      <c r="E952" s="31" t="s">
        <v>2301</v>
      </c>
      <c r="F952" s="8" t="s">
        <v>157</v>
      </c>
      <c r="G952" s="29" t="s">
        <v>266</v>
      </c>
      <c r="H952" s="6" t="s">
        <v>1004</v>
      </c>
      <c r="I952" s="6" t="str">
        <f>IF("DT"=G952,TRIM(M952)&amp;". Type","")&amp;
IF(AND(ISBLANK(F952),"CC"=G952),IF(ISTEXT(J952),TRIM(J952)&amp;"_ ","")&amp;TRIM(K952)&amp;". "&amp;IF(ISTEXT(L952),TRIM(L952)&amp;"_ ","")&amp;TRIM(M952),"")&amp;
IF("SC"=G952,IF(ISTEXT(J952),TRIM(J952)&amp;"_ ","")&amp;TRIM(K952)&amp;". "&amp;IF(ISTEXT(L952),TRIM(L952)&amp;"_ ","")&amp;TRIM(M952)&amp;". "&amp;IF(ISTEXT(N952),TRIM(N952)&amp;"_ ","")&amp;TRIM(O952),"")&amp;
IF(OR(AND("CC"=G952,ISTEXT(F952)),"BIE"=G952),
 IF(ISTEXT(J952),TRIM(J952)&amp;"_ ","")&amp;TRIM(K952)&amp;". "&amp;
IF("ID"=F952,
"ID",
IF(ISTEXT(L952),TRIM(L952)&amp;"_ ","")&amp;TRIM(M952)&amp;". ")&amp;(
IF("B"=F952,IF(ISTEXT(N952),TRIM(N952)&amp;"_ ","")&amp;TRIM(O952),"")&amp;
IF("AS"=F952,IF(ISTEXT(P952),TRIM(P952)&amp;"_ ","")&amp;TRIM(Q952),"")&amp;
IF("RL"=F952,IF(ISTEXT(R952),TRIM(R952)&amp;"_ ","")&amp;TRIM(S952),"")
),
"")</f>
        <v>Tax Type_ List. Tax Type Description. Text</v>
      </c>
      <c r="J952" s="12" t="s">
        <v>1916</v>
      </c>
      <c r="K952" s="9" t="s">
        <v>1782</v>
      </c>
      <c r="L952" s="23"/>
      <c r="M952" s="6" t="s">
        <v>1004</v>
      </c>
      <c r="N952" s="12"/>
      <c r="O952" s="6" t="s">
        <v>160</v>
      </c>
      <c r="P952" s="12"/>
      <c r="Q952" s="6"/>
      <c r="R952" s="12"/>
      <c r="S952" s="6"/>
      <c r="T952" s="9" t="s">
        <v>1005</v>
      </c>
      <c r="U952" s="29" t="s">
        <v>2332</v>
      </c>
    </row>
    <row r="953" spans="1:21" s="7" customFormat="1" ht="15.75" customHeight="1">
      <c r="A953" s="6" t="s">
        <v>997</v>
      </c>
      <c r="B953" s="6" t="s">
        <v>1006</v>
      </c>
      <c r="C953" s="33" t="s">
        <v>715</v>
      </c>
      <c r="D953" s="5">
        <v>532</v>
      </c>
      <c r="E953" s="31" t="s">
        <v>2301</v>
      </c>
      <c r="F953" s="12" t="s">
        <v>157</v>
      </c>
      <c r="G953" s="29" t="s">
        <v>266</v>
      </c>
      <c r="H953" s="6" t="s">
        <v>1007</v>
      </c>
      <c r="I953" s="6" t="str">
        <f>IF("DT"=G953,TRIM(M953)&amp;". Type","")&amp;
IF(AND(ISBLANK(F953),"CC"=G953),IF(ISTEXT(J953),TRIM(J953)&amp;"_ ","")&amp;TRIM(K953)&amp;". "&amp;IF(ISTEXT(L953),TRIM(L953)&amp;"_ ","")&amp;TRIM(M953),"")&amp;
IF("SC"=G953,IF(ISTEXT(J953),TRIM(J953)&amp;"_ ","")&amp;TRIM(K953)&amp;". "&amp;IF(ISTEXT(L953),TRIM(L953)&amp;"_ ","")&amp;TRIM(M953)&amp;". "&amp;IF(ISTEXT(N953),TRIM(N953)&amp;"_ ","")&amp;TRIM(O953),"")&amp;
IF(OR(AND("CC"=G953,ISTEXT(F953)),"BIE"=G953),
 IF(ISTEXT(J953),TRIM(J953)&amp;"_ ","")&amp;TRIM(K953)&amp;". "&amp;
IF("ID"=F953,
"ID",
IF(ISTEXT(L953),TRIM(L953)&amp;"_ ","")&amp;TRIM(M953)&amp;". ")&amp;(
IF("B"=F953,IF(ISTEXT(N953),TRIM(N953)&amp;"_ ","")&amp;TRIM(O953),"")&amp;
IF("AS"=F953,IF(ISTEXT(P953),TRIM(P953)&amp;"_ ","")&amp;TRIM(Q953),"")&amp;
IF("RL"=F953,IF(ISTEXT(R953),TRIM(R953)&amp;"_ ","")&amp;TRIM(S953),"")
),
"")</f>
        <v>Tax Type_ List. Tax Code Description. Text</v>
      </c>
      <c r="J953" s="12" t="s">
        <v>1916</v>
      </c>
      <c r="K953" s="9" t="s">
        <v>1782</v>
      </c>
      <c r="L953" s="23"/>
      <c r="M953" s="6" t="s">
        <v>1007</v>
      </c>
      <c r="N953" s="12"/>
      <c r="O953" s="6" t="s">
        <v>160</v>
      </c>
      <c r="P953" s="12"/>
      <c r="Q953" s="6"/>
      <c r="R953" s="12"/>
      <c r="S953" s="6"/>
      <c r="T953" s="9" t="s">
        <v>1008</v>
      </c>
      <c r="U953" s="29" t="s">
        <v>2332</v>
      </c>
    </row>
    <row r="954" spans="1:21" s="7" customFormat="1" ht="15.75" customHeight="1">
      <c r="A954" s="6" t="s">
        <v>997</v>
      </c>
      <c r="B954" s="6" t="s">
        <v>1009</v>
      </c>
      <c r="C954" s="33" t="s">
        <v>1010</v>
      </c>
      <c r="D954" s="5">
        <v>533</v>
      </c>
      <c r="E954" s="31" t="s">
        <v>2301</v>
      </c>
      <c r="F954" s="8" t="s">
        <v>157</v>
      </c>
      <c r="G954" s="29" t="s">
        <v>266</v>
      </c>
      <c r="H954" s="6" t="s">
        <v>1011</v>
      </c>
      <c r="I954" s="6" t="str">
        <f>IF("DT"=G954,TRIM(M954)&amp;". Type","")&amp;
IF(AND(ISBLANK(F954),"CC"=G954),IF(ISTEXT(J954),TRIM(J954)&amp;"_ ","")&amp;TRIM(K954)&amp;". "&amp;IF(ISTEXT(L954),TRIM(L954)&amp;"_ ","")&amp;TRIM(M954),"")&amp;
IF("SC"=G954,IF(ISTEXT(J954),TRIM(J954)&amp;"_ ","")&amp;TRIM(K954)&amp;". "&amp;IF(ISTEXT(L954),TRIM(L954)&amp;"_ ","")&amp;TRIM(M954)&amp;". "&amp;IF(ISTEXT(N954),TRIM(N954)&amp;"_ ","")&amp;TRIM(O954),"")&amp;
IF(OR(AND("CC"=G954,ISTEXT(F954)),"BIE"=G954),
 IF(ISTEXT(J954),TRIM(J954)&amp;"_ ","")&amp;TRIM(K954)&amp;". "&amp;
IF("ID"=F954,
"ID",
IF(ISTEXT(L954),TRIM(L954)&amp;"_ ","")&amp;TRIM(M954)&amp;". ")&amp;(
IF("B"=F954,IF(ISTEXT(N954),TRIM(N954)&amp;"_ ","")&amp;TRIM(O954),"")&amp;
IF("AS"=F954,IF(ISTEXT(P954),TRIM(P954)&amp;"_ ","")&amp;TRIM(Q954),"")&amp;
IF("RL"=F954,IF(ISTEXT(R954),TRIM(R954)&amp;"_ ","")&amp;TRIM(S954),"")
),
"")</f>
        <v>Tax Type_ List. Tax Percentage. Percent</v>
      </c>
      <c r="J954" s="12" t="s">
        <v>1916</v>
      </c>
      <c r="K954" s="9" t="s">
        <v>1782</v>
      </c>
      <c r="L954" s="23"/>
      <c r="M954" s="6" t="s">
        <v>1011</v>
      </c>
      <c r="N954" s="12"/>
      <c r="O954" s="6" t="s">
        <v>1955</v>
      </c>
      <c r="P954" s="12"/>
      <c r="Q954" s="6"/>
      <c r="R954" s="12"/>
      <c r="S954" s="6"/>
      <c r="T954" s="9" t="s">
        <v>2775</v>
      </c>
      <c r="U954" s="29" t="s">
        <v>2332</v>
      </c>
    </row>
    <row r="955" spans="1:21" s="7" customFormat="1" ht="15.75" customHeight="1">
      <c r="A955" s="6" t="s">
        <v>997</v>
      </c>
      <c r="B955" s="6" t="s">
        <v>437</v>
      </c>
      <c r="C955" s="33" t="s">
        <v>438</v>
      </c>
      <c r="D955" s="5">
        <v>534</v>
      </c>
      <c r="E955" s="31" t="s">
        <v>2301</v>
      </c>
      <c r="F955" s="12" t="s">
        <v>173</v>
      </c>
      <c r="G955" s="29" t="s">
        <v>266</v>
      </c>
      <c r="H955" s="6" t="s">
        <v>439</v>
      </c>
      <c r="I955" s="6" t="str">
        <f>IF("DT"=G955,TRIM(M955)&amp;". Type","")&amp;
IF(AND(ISBLANK(F955),"CC"=G955),IF(ISTEXT(J955),TRIM(J955)&amp;"_ ","")&amp;TRIM(K955)&amp;". "&amp;IF(ISTEXT(L955),TRIM(L955)&amp;"_ ","")&amp;TRIM(M955),"")&amp;
IF("SC"=G955,IF(ISTEXT(J955),TRIM(J955)&amp;"_ ","")&amp;TRIM(K955)&amp;". "&amp;IF(ISTEXT(L955),TRIM(L955)&amp;"_ ","")&amp;TRIM(M955)&amp;". "&amp;IF(ISTEXT(N955),TRIM(N955)&amp;"_ ","")&amp;TRIM(O955),"")&amp;
IF(OR(AND("CC"=G955,ISTEXT(F955)),"BIE"=G955),
 IF(ISTEXT(J955),TRIM(J955)&amp;"_ ","")&amp;TRIM(K955)&amp;". "&amp;
IF("ID"=F955,
"ID",
IF(ISTEXT(L955),TRIM(L955)&amp;"_ ","")&amp;TRIM(M955)&amp;". ")&amp;(
IF("B"=F955,IF(ISTEXT(N955),TRIM(N955)&amp;"_ ","")&amp;TRIM(O955),"")&amp;
IF("AS"=F955,IF(ISTEXT(P955),TRIM(P955)&amp;"_ ","")&amp;TRIM(Q955),"")&amp;
IF("RL"=F955,IF(ISTEXT(R955),TRIM(R955)&amp;"_ ","")&amp;TRIM(S955),"")
),
"")</f>
        <v>Tax Type_ List. X. Business Segment_ List</v>
      </c>
      <c r="J955" s="12" t="s">
        <v>1916</v>
      </c>
      <c r="K955" s="9" t="s">
        <v>1782</v>
      </c>
      <c r="L955" s="23"/>
      <c r="M955" s="6" t="s">
        <v>2047</v>
      </c>
      <c r="N955" s="12"/>
      <c r="O955" s="6"/>
      <c r="P955" s="12"/>
      <c r="Q955" s="6"/>
      <c r="R955" s="12" t="s">
        <v>685</v>
      </c>
      <c r="S955" s="6" t="s">
        <v>1717</v>
      </c>
      <c r="T955" s="9" t="s">
        <v>2257</v>
      </c>
      <c r="U955" s="29" t="s">
        <v>2332</v>
      </c>
    </row>
    <row r="956" spans="1:21" s="7" customFormat="1" ht="15.75" customHeight="1">
      <c r="A956" s="6" t="s">
        <v>799</v>
      </c>
      <c r="B956" s="6" t="s">
        <v>800</v>
      </c>
      <c r="C956" s="33"/>
      <c r="D956" s="5">
        <v>535</v>
      </c>
      <c r="E956" s="31" t="s">
        <v>2301</v>
      </c>
      <c r="F956" s="12" t="s">
        <v>149</v>
      </c>
      <c r="G956" s="29" t="s">
        <v>266</v>
      </c>
      <c r="H956" s="6" t="s">
        <v>801</v>
      </c>
      <c r="I956" s="6" t="str">
        <f>IF("DT"=G956,TRIM(M956)&amp;". Type","")&amp;
IF(AND(ISBLANK(F956),"CC"=G956),IF(ISTEXT(J956),TRIM(J956)&amp;"_ ","")&amp;TRIM(K956)&amp;". "&amp;IF(ISTEXT(L956),TRIM(L956)&amp;"_ ","")&amp;TRIM(M956),"")&amp;
IF("SC"=G956,IF(ISTEXT(J956),TRIM(J956)&amp;"_ ","")&amp;TRIM(K956)&amp;". "&amp;IF(ISTEXT(L956),TRIM(L956)&amp;"_ ","")&amp;TRIM(M956)&amp;". "&amp;IF(ISTEXT(N956),TRIM(N956)&amp;"_ ","")&amp;TRIM(O956),"")&amp;
IF(OR(AND("CC"=G956,ISTEXT(F956)),"BIE"=G956),
 IF(ISTEXT(J956),TRIM(J956)&amp;"_ ","")&amp;TRIM(K956)&amp;". "&amp;
IF("ID"=F956,
"ID",
IF(ISTEXT(L956),TRIM(L956)&amp;"_ ","")&amp;TRIM(M956)&amp;". ")&amp;(
IF("B"=F956,IF(ISTEXT(N956),TRIM(N956)&amp;"_ ","")&amp;TRIM(O956),"")&amp;
IF("AS"=F956,IF(ISTEXT(P956),TRIM(P956)&amp;"_ ","")&amp;TRIM(Q956),"")&amp;
IF("RL"=F956,IF(ISTEXT(R956),TRIM(R956)&amp;"_ ","")&amp;TRIM(S956),"")
),
"")</f>
        <v xml:space="preserve">Customized Account Segment_ List. Detail. </v>
      </c>
      <c r="J956" s="12" t="s">
        <v>801</v>
      </c>
      <c r="K956" s="7" t="s">
        <v>1738</v>
      </c>
      <c r="L956" s="23"/>
      <c r="M956" s="6" t="s">
        <v>268</v>
      </c>
      <c r="N956" s="12"/>
      <c r="O956" s="6"/>
      <c r="P956" s="12"/>
      <c r="Q956" s="6"/>
      <c r="R956" s="12"/>
      <c r="S956" s="6"/>
      <c r="T956" s="9" t="s">
        <v>2776</v>
      </c>
      <c r="U956" s="29"/>
    </row>
    <row r="957" spans="1:21" s="7" customFormat="1" ht="15.75" customHeight="1">
      <c r="A957" s="6" t="s">
        <v>799</v>
      </c>
      <c r="B957" s="6" t="s">
        <v>802</v>
      </c>
      <c r="C957" s="33" t="s">
        <v>389</v>
      </c>
      <c r="D957" s="5">
        <v>536</v>
      </c>
      <c r="E957" s="31" t="s">
        <v>2301</v>
      </c>
      <c r="F957" s="12" t="s">
        <v>153</v>
      </c>
      <c r="G957" s="29" t="s">
        <v>266</v>
      </c>
      <c r="H957" s="6" t="s">
        <v>803</v>
      </c>
      <c r="I957" s="6" t="str">
        <f>IF("DT"=G957,TRIM(M957)&amp;". Type","")&amp;
IF(AND(ISBLANK(F957),"CC"=G957),IF(ISTEXT(J957),TRIM(J957)&amp;"_ ","")&amp;TRIM(K957)&amp;". "&amp;IF(ISTEXT(L957),TRIM(L957)&amp;"_ ","")&amp;TRIM(M957),"")&amp;
IF("SC"=G957,IF(ISTEXT(J957),TRIM(J957)&amp;"_ ","")&amp;TRIM(K957)&amp;". "&amp;IF(ISTEXT(L957),TRIM(L957)&amp;"_ ","")&amp;TRIM(M957)&amp;". "&amp;IF(ISTEXT(N957),TRIM(N957)&amp;"_ ","")&amp;TRIM(O957),"")&amp;
IF(OR(AND("CC"=G957,ISTEXT(F957)),"BIE"=G957),
 IF(ISTEXT(J957),TRIM(J957)&amp;"_ ","")&amp;TRIM(K957)&amp;". "&amp;
IF("ID"=F957,
"ID",
IF(ISTEXT(L957),TRIM(L957)&amp;"_ ","")&amp;TRIM(M957)&amp;". ")&amp;(
IF("B"=F957,IF(ISTEXT(N957),TRIM(N957)&amp;"_ ","")&amp;TRIM(O957),"")&amp;
IF("AS"=F957,IF(ISTEXT(P957),TRIM(P957)&amp;"_ ","")&amp;TRIM(Q957),"")&amp;
IF("RL"=F957,IF(ISTEXT(R957),TRIM(R957)&amp;"_ ","")&amp;TRIM(S957),"")
),
"")</f>
        <v>Customized Account Segment_ List. ID</v>
      </c>
      <c r="J957" s="12" t="s">
        <v>801</v>
      </c>
      <c r="K957" s="7" t="s">
        <v>1738</v>
      </c>
      <c r="L957" s="23"/>
      <c r="M957" s="6" t="s">
        <v>342</v>
      </c>
      <c r="N957" s="12"/>
      <c r="O957" s="6" t="s">
        <v>155</v>
      </c>
      <c r="P957" s="12"/>
      <c r="Q957" s="6"/>
      <c r="R957" s="12"/>
      <c r="S957" s="6"/>
      <c r="T957" s="9" t="s">
        <v>804</v>
      </c>
      <c r="U957" s="29" t="s">
        <v>2333</v>
      </c>
    </row>
    <row r="958" spans="1:21" s="7" customFormat="1" ht="15.75" customHeight="1">
      <c r="A958" s="6" t="s">
        <v>799</v>
      </c>
      <c r="B958" s="6" t="s">
        <v>805</v>
      </c>
      <c r="C958" s="33" t="s">
        <v>656</v>
      </c>
      <c r="D958" s="5">
        <v>537</v>
      </c>
      <c r="E958" s="31" t="s">
        <v>2301</v>
      </c>
      <c r="F958" s="8" t="s">
        <v>157</v>
      </c>
      <c r="G958" s="29" t="s">
        <v>266</v>
      </c>
      <c r="H958" s="6" t="s">
        <v>2345</v>
      </c>
      <c r="I958" s="6" t="str">
        <f>IF("DT"=G958,TRIM(M958)&amp;". Type","")&amp;
IF(AND(ISBLANK(F958),"CC"=G958),IF(ISTEXT(J958),TRIM(J958)&amp;"_ ","")&amp;TRIM(K958)&amp;". "&amp;IF(ISTEXT(L958),TRIM(L958)&amp;"_ ","")&amp;TRIM(M958),"")&amp;
IF("SC"=G958,IF(ISTEXT(J958),TRIM(J958)&amp;"_ ","")&amp;TRIM(K958)&amp;". "&amp;IF(ISTEXT(L958),TRIM(L958)&amp;"_ ","")&amp;TRIM(M958)&amp;". "&amp;IF(ISTEXT(N958),TRIM(N958)&amp;"_ ","")&amp;TRIM(O958),"")&amp;
IF(OR(AND("CC"=G958,ISTEXT(F958)),"BIE"=G958),
 IF(ISTEXT(J958),TRIM(J958)&amp;"_ ","")&amp;TRIM(K958)&amp;". "&amp;
IF("ID"=F958,
"ID",
IF(ISTEXT(L958),TRIM(L958)&amp;"_ ","")&amp;TRIM(M958)&amp;". ")&amp;(
IF("B"=F958,IF(ISTEXT(N958),TRIM(N958)&amp;"_ ","")&amp;TRIM(O958),"")&amp;
IF("AS"=F958,IF(ISTEXT(P958),TRIM(P958)&amp;"_ ","")&amp;TRIM(Q958),"")&amp;
IF("RL"=F958,IF(ISTEXT(R958),TRIM(R958)&amp;"_ ","")&amp;TRIM(S958),"")
),
"")</f>
        <v>Customized Account Segment_ List. Name. Name</v>
      </c>
      <c r="J958" s="12" t="s">
        <v>801</v>
      </c>
      <c r="K958" s="7" t="s">
        <v>1738</v>
      </c>
      <c r="L958" s="23"/>
      <c r="M958" s="36" t="s">
        <v>1787</v>
      </c>
      <c r="N958" s="12"/>
      <c r="O958" s="36" t="s">
        <v>213</v>
      </c>
      <c r="P958" s="12"/>
      <c r="Q958" s="6"/>
      <c r="R958" s="12"/>
      <c r="S958" s="6"/>
      <c r="T958" s="9" t="s">
        <v>806</v>
      </c>
      <c r="U958" s="29" t="s">
        <v>2333</v>
      </c>
    </row>
    <row r="959" spans="1:21" s="7" customFormat="1" ht="15.75" customHeight="1">
      <c r="A959" s="6" t="s">
        <v>799</v>
      </c>
      <c r="B959" s="6" t="s">
        <v>807</v>
      </c>
      <c r="C959" s="33" t="s">
        <v>715</v>
      </c>
      <c r="D959" s="5">
        <v>538</v>
      </c>
      <c r="E959" s="31" t="s">
        <v>2301</v>
      </c>
      <c r="F959" s="8" t="s">
        <v>157</v>
      </c>
      <c r="G959" s="29" t="s">
        <v>266</v>
      </c>
      <c r="H959" s="6" t="s">
        <v>2402</v>
      </c>
      <c r="I959" s="6" t="str">
        <f>IF("DT"=G959,TRIM(M959)&amp;". Type","")&amp;
IF(AND(ISBLANK(F959),"CC"=G959),IF(ISTEXT(J959),TRIM(J959)&amp;"_ ","")&amp;TRIM(K959)&amp;". "&amp;IF(ISTEXT(L959),TRIM(L959)&amp;"_ ","")&amp;TRIM(M959),"")&amp;
IF("SC"=G959,IF(ISTEXT(J959),TRIM(J959)&amp;"_ ","")&amp;TRIM(K959)&amp;". "&amp;IF(ISTEXT(L959),TRIM(L959)&amp;"_ ","")&amp;TRIM(M959)&amp;". "&amp;IF(ISTEXT(N959),TRIM(N959)&amp;"_ ","")&amp;TRIM(O959),"")&amp;
IF(OR(AND("CC"=G959,ISTEXT(F959)),"BIE"=G959),
 IF(ISTEXT(J959),TRIM(J959)&amp;"_ ","")&amp;TRIM(K959)&amp;". "&amp;
IF("ID"=F959,
"ID",
IF(ISTEXT(L959),TRIM(L959)&amp;"_ ","")&amp;TRIM(M959)&amp;". ")&amp;(
IF("B"=F959,IF(ISTEXT(N959),TRIM(N959)&amp;"_ ","")&amp;TRIM(O959),"")&amp;
IF("AS"=F959,IF(ISTEXT(P959),TRIM(P959)&amp;"_ ","")&amp;TRIM(Q959),"")&amp;
IF("RL"=F959,IF(ISTEXT(R959),TRIM(R959)&amp;"_ ","")&amp;TRIM(S959),"")
),
"")</f>
        <v>Customized Account Segment_ List. Description. Text</v>
      </c>
      <c r="J959" s="12" t="s">
        <v>801</v>
      </c>
      <c r="K959" s="7" t="s">
        <v>1738</v>
      </c>
      <c r="L959" s="23"/>
      <c r="M959" s="6" t="s">
        <v>808</v>
      </c>
      <c r="N959" s="12"/>
      <c r="O959" s="6" t="s">
        <v>160</v>
      </c>
      <c r="P959" s="12"/>
      <c r="Q959" s="6"/>
      <c r="R959" s="12"/>
      <c r="S959" s="6"/>
      <c r="T959" s="9" t="s">
        <v>809</v>
      </c>
      <c r="U959" s="29" t="s">
        <v>2329</v>
      </c>
    </row>
    <row r="960" spans="1:21" s="7" customFormat="1" ht="15.75" customHeight="1">
      <c r="A960" s="6" t="s">
        <v>799</v>
      </c>
      <c r="B960" s="6" t="s">
        <v>810</v>
      </c>
      <c r="C960" s="33" t="s">
        <v>811</v>
      </c>
      <c r="D960" s="5">
        <v>539</v>
      </c>
      <c r="E960" s="31" t="s">
        <v>2301</v>
      </c>
      <c r="F960" s="8" t="s">
        <v>157</v>
      </c>
      <c r="G960" s="29" t="s">
        <v>266</v>
      </c>
      <c r="H960" s="6" t="s">
        <v>2408</v>
      </c>
      <c r="I960" s="6" t="str">
        <f>IF("DT"=G960,TRIM(M960)&amp;". Type","")&amp;
IF(AND(ISBLANK(F960),"CC"=G960),IF(ISTEXT(J960),TRIM(J960)&amp;"_ ","")&amp;TRIM(K960)&amp;". "&amp;IF(ISTEXT(L960),TRIM(L960)&amp;"_ ","")&amp;TRIM(M960),"")&amp;
IF("SC"=G960,IF(ISTEXT(J960),TRIM(J960)&amp;"_ ","")&amp;TRIM(K960)&amp;". "&amp;IF(ISTEXT(L960),TRIM(L960)&amp;"_ ","")&amp;TRIM(M960)&amp;". "&amp;IF(ISTEXT(N960),TRIM(N960)&amp;"_ ","")&amp;TRIM(O960),"")&amp;
IF(OR(AND("CC"=G960,ISTEXT(F960)),"BIE"=G960),
 IF(ISTEXT(J960),TRIM(J960)&amp;"_ ","")&amp;TRIM(K960)&amp;". "&amp;
IF("ID"=F960,
"ID",
IF(ISTEXT(L960),TRIM(L960)&amp;"_ ","")&amp;TRIM(M960)&amp;". ")&amp;(
IF("B"=F960,IF(ISTEXT(N960),TRIM(N960)&amp;"_ ","")&amp;TRIM(O960),"")&amp;
IF("AS"=F960,IF(ISTEXT(P960),TRIM(P960)&amp;"_ ","")&amp;TRIM(Q960),"")&amp;
IF("RL"=F960,IF(ISTEXT(R960),TRIM(R960)&amp;"_ ","")&amp;TRIM(S960),"")
),
"")</f>
        <v>Customized Account Segment_ List. Encoding Rule. Code</v>
      </c>
      <c r="J960" s="12" t="s">
        <v>801</v>
      </c>
      <c r="K960" s="7" t="s">
        <v>1738</v>
      </c>
      <c r="L960" s="23"/>
      <c r="M960" s="6" t="s">
        <v>812</v>
      </c>
      <c r="N960" s="12"/>
      <c r="O960" s="6" t="s">
        <v>100</v>
      </c>
      <c r="P960" s="12"/>
      <c r="Q960" s="6"/>
      <c r="R960" s="12"/>
      <c r="S960" s="6"/>
      <c r="T960" s="9" t="s">
        <v>2777</v>
      </c>
      <c r="U960" s="29" t="s">
        <v>2329</v>
      </c>
    </row>
    <row r="961" spans="1:21" s="7" customFormat="1" ht="15.75" customHeight="1">
      <c r="A961" s="6" t="s">
        <v>799</v>
      </c>
      <c r="B961" s="6" t="s">
        <v>813</v>
      </c>
      <c r="C961" s="33" t="s">
        <v>672</v>
      </c>
      <c r="D961" s="5">
        <v>540</v>
      </c>
      <c r="E961" s="31" t="s">
        <v>2301</v>
      </c>
      <c r="F961" s="8" t="s">
        <v>157</v>
      </c>
      <c r="G961" s="29" t="s">
        <v>266</v>
      </c>
      <c r="H961" s="6" t="s">
        <v>814</v>
      </c>
      <c r="I961" s="6" t="str">
        <f>IF("DT"=G961,TRIM(M961)&amp;". Type","")&amp;
IF(AND(ISBLANK(F961),"CC"=G961),IF(ISTEXT(J961),TRIM(J961)&amp;"_ ","")&amp;TRIM(K961)&amp;". "&amp;IF(ISTEXT(L961),TRIM(L961)&amp;"_ ","")&amp;TRIM(M961),"")&amp;
IF("SC"=G961,IF(ISTEXT(J961),TRIM(J961)&amp;"_ ","")&amp;TRIM(K961)&amp;". "&amp;IF(ISTEXT(L961),TRIM(L961)&amp;"_ ","")&amp;TRIM(M961)&amp;". "&amp;IF(ISTEXT(N961),TRIM(N961)&amp;"_ ","")&amp;TRIM(O961),"")&amp;
IF(OR(AND("CC"=G961,ISTEXT(F961)),"BIE"=G961),
 IF(ISTEXT(J961),TRIM(J961)&amp;"_ ","")&amp;TRIM(K961)&amp;". "&amp;
IF("ID"=F961,
"ID",
IF(ISTEXT(L961),TRIM(L961)&amp;"_ ","")&amp;TRIM(M961)&amp;". ")&amp;(
IF("B"=F961,IF(ISTEXT(N961),TRIM(N961)&amp;"_ ","")&amp;TRIM(O961),"")&amp;
IF("AS"=F961,IF(ISTEXT(P961),TRIM(P961)&amp;"_ ","")&amp;TRIM(Q961),"")&amp;
IF("RL"=F961,IF(ISTEXT(R961),TRIM(R961)&amp;"_ ","")&amp;TRIM(S961),"")
),
"")</f>
        <v>Customized Account Segment_ List. Hierarchy Flag. indicator</v>
      </c>
      <c r="J961" s="12" t="s">
        <v>801</v>
      </c>
      <c r="K961" s="7" t="s">
        <v>1738</v>
      </c>
      <c r="L961" s="23"/>
      <c r="M961" s="6" t="s">
        <v>814</v>
      </c>
      <c r="N961" s="12"/>
      <c r="O961" s="6" t="s">
        <v>2002</v>
      </c>
      <c r="P961" s="12"/>
      <c r="Q961" s="6"/>
      <c r="R961" s="12"/>
      <c r="S961" s="6"/>
      <c r="T961" s="9" t="s">
        <v>1876</v>
      </c>
      <c r="U961" s="29" t="s">
        <v>2329</v>
      </c>
    </row>
    <row r="962" spans="1:21" s="7" customFormat="1" ht="15.75" customHeight="1">
      <c r="A962" s="6" t="s">
        <v>799</v>
      </c>
      <c r="B962" s="6" t="s">
        <v>671</v>
      </c>
      <c r="C962" s="33" t="s">
        <v>672</v>
      </c>
      <c r="D962" s="5">
        <v>541</v>
      </c>
      <c r="E962" s="31" t="s">
        <v>2301</v>
      </c>
      <c r="F962" s="8" t="s">
        <v>157</v>
      </c>
      <c r="G962" s="29" t="s">
        <v>266</v>
      </c>
      <c r="H962" s="6" t="s">
        <v>249</v>
      </c>
      <c r="I962" s="6" t="str">
        <f>IF("DT"=G962,TRIM(M962)&amp;". Type","")&amp;
IF(AND(ISBLANK(F962),"CC"=G962),IF(ISTEXT(J962),TRIM(J962)&amp;"_ ","")&amp;TRIM(K962)&amp;". "&amp;IF(ISTEXT(L962),TRIM(L962)&amp;"_ ","")&amp;TRIM(M962),"")&amp;
IF("SC"=G962,IF(ISTEXT(J962),TRIM(J962)&amp;"_ ","")&amp;TRIM(K962)&amp;". "&amp;IF(ISTEXT(L962),TRIM(L962)&amp;"_ ","")&amp;TRIM(M962)&amp;". "&amp;IF(ISTEXT(N962),TRIM(N962)&amp;"_ ","")&amp;TRIM(O962),"")&amp;
IF(OR(AND("CC"=G962,ISTEXT(F962)),"BIE"=G962),
 IF(ISTEXT(J962),TRIM(J962)&amp;"_ ","")&amp;TRIM(K962)&amp;". "&amp;
IF("ID"=F962,
"ID",
IF(ISTEXT(L962),TRIM(L962)&amp;"_ ","")&amp;TRIM(M962)&amp;". ")&amp;(
IF("B"=F962,IF(ISTEXT(N962),TRIM(N962)&amp;"_ ","")&amp;TRIM(O962),"")&amp;
IF("AS"=F962,IF(ISTEXT(P962),TRIM(P962)&amp;"_ ","")&amp;TRIM(Q962),"")&amp;
IF("RL"=F962,IF(ISTEXT(R962),TRIM(R962)&amp;"_ ","")&amp;TRIM(S962),"")
),
"")</f>
        <v>Customized Account Segment_ List. Active Flag. indicator</v>
      </c>
      <c r="J962" s="12" t="s">
        <v>801</v>
      </c>
      <c r="K962" s="7" t="s">
        <v>1738</v>
      </c>
      <c r="L962" s="23"/>
      <c r="M962" s="6" t="s">
        <v>249</v>
      </c>
      <c r="N962" s="12"/>
      <c r="O962" s="6" t="s">
        <v>2002</v>
      </c>
      <c r="P962" s="12"/>
      <c r="Q962" s="6"/>
      <c r="R962" s="12"/>
      <c r="S962" s="6"/>
      <c r="T962" s="9" t="s">
        <v>2778</v>
      </c>
      <c r="U962" s="29" t="s">
        <v>2329</v>
      </c>
    </row>
    <row r="963" spans="1:21" s="7" customFormat="1" ht="15.75" customHeight="1">
      <c r="A963" s="6" t="s">
        <v>815</v>
      </c>
      <c r="B963" s="6" t="s">
        <v>816</v>
      </c>
      <c r="C963" s="33"/>
      <c r="D963" s="5">
        <v>542</v>
      </c>
      <c r="E963" s="31" t="s">
        <v>2301</v>
      </c>
      <c r="F963" s="12" t="s">
        <v>149</v>
      </c>
      <c r="G963" s="29" t="s">
        <v>266</v>
      </c>
      <c r="H963" s="6" t="s">
        <v>817</v>
      </c>
      <c r="I963" s="6" t="str">
        <f>IF("DT"=G963,TRIM(M963)&amp;". Type","")&amp;
IF(AND(ISBLANK(F963),"CC"=G963),IF(ISTEXT(J963),TRIM(J963)&amp;"_ ","")&amp;TRIM(K963)&amp;". "&amp;IF(ISTEXT(L963),TRIM(L963)&amp;"_ ","")&amp;TRIM(M963),"")&amp;
IF("SC"=G963,IF(ISTEXT(J963),TRIM(J963)&amp;"_ ","")&amp;TRIM(K963)&amp;". "&amp;IF(ISTEXT(L963),TRIM(L963)&amp;"_ ","")&amp;TRIM(M963)&amp;". "&amp;IF(ISTEXT(N963),TRIM(N963)&amp;"_ ","")&amp;TRIM(O963),"")&amp;
IF(OR(AND("CC"=G963,ISTEXT(F963)),"BIE"=G963),
 IF(ISTEXT(J963),TRIM(J963)&amp;"_ ","")&amp;TRIM(K963)&amp;". "&amp;
IF("ID"=F963,
"ID",
IF(ISTEXT(L963),TRIM(L963)&amp;"_ ","")&amp;TRIM(M963)&amp;". ")&amp;(
IF("B"=F963,IF(ISTEXT(N963),TRIM(N963)&amp;"_ ","")&amp;TRIM(O963),"")&amp;
IF("AS"=F963,IF(ISTEXT(P963),TRIM(P963)&amp;"_ ","")&amp;TRIM(Q963),"")&amp;
IF("RL"=F963,IF(ISTEXT(R963),TRIM(R963)&amp;"_ ","")&amp;TRIM(S963),"")
),
"")</f>
        <v xml:space="preserve">Customized Account Value_ List. Detail. </v>
      </c>
      <c r="J963" s="12" t="s">
        <v>817</v>
      </c>
      <c r="K963" s="7" t="s">
        <v>1738</v>
      </c>
      <c r="L963" s="23"/>
      <c r="M963" s="6" t="s">
        <v>268</v>
      </c>
      <c r="N963" s="12"/>
      <c r="O963" s="6"/>
      <c r="P963" s="12"/>
      <c r="Q963" s="6"/>
      <c r="R963" s="12"/>
      <c r="S963" s="6"/>
      <c r="T963" s="9" t="s">
        <v>2196</v>
      </c>
      <c r="U963" s="29"/>
    </row>
    <row r="964" spans="1:21" s="7" customFormat="1" ht="15.75" customHeight="1">
      <c r="A964" s="6" t="s">
        <v>815</v>
      </c>
      <c r="B964" s="6" t="s">
        <v>818</v>
      </c>
      <c r="C964" s="33" t="s">
        <v>389</v>
      </c>
      <c r="D964" s="5">
        <v>543</v>
      </c>
      <c r="E964" s="31" t="s">
        <v>2301</v>
      </c>
      <c r="F964" s="12" t="s">
        <v>153</v>
      </c>
      <c r="G964" s="29" t="s">
        <v>266</v>
      </c>
      <c r="H964" s="6" t="s">
        <v>819</v>
      </c>
      <c r="I964" s="6" t="str">
        <f>IF("DT"=G964,TRIM(M964)&amp;". Type","")&amp;
IF(AND(ISBLANK(F964),"CC"=G964),IF(ISTEXT(J964),TRIM(J964)&amp;"_ ","")&amp;TRIM(K964)&amp;". "&amp;IF(ISTEXT(L964),TRIM(L964)&amp;"_ ","")&amp;TRIM(M964),"")&amp;
IF("SC"=G964,IF(ISTEXT(J964),TRIM(J964)&amp;"_ ","")&amp;TRIM(K964)&amp;". "&amp;IF(ISTEXT(L964),TRIM(L964)&amp;"_ ","")&amp;TRIM(M964)&amp;". "&amp;IF(ISTEXT(N964),TRIM(N964)&amp;"_ ","")&amp;TRIM(O964),"")&amp;
IF(OR(AND("CC"=G964,ISTEXT(F964)),"BIE"=G964),
 IF(ISTEXT(J964),TRIM(J964)&amp;"_ ","")&amp;TRIM(K964)&amp;". "&amp;
IF("ID"=F964,
"ID",
IF(ISTEXT(L964),TRIM(L964)&amp;"_ ","")&amp;TRIM(M964)&amp;". ")&amp;(
IF("B"=F964,IF(ISTEXT(N964),TRIM(N964)&amp;"_ ","")&amp;TRIM(O964),"")&amp;
IF("AS"=F964,IF(ISTEXT(P964),TRIM(P964)&amp;"_ ","")&amp;TRIM(Q964),"")&amp;
IF("RL"=F964,IF(ISTEXT(R964),TRIM(R964)&amp;"_ ","")&amp;TRIM(S964),"")
),
"")</f>
        <v>Customized Account Value_ List. ID</v>
      </c>
      <c r="J964" s="12" t="s">
        <v>817</v>
      </c>
      <c r="K964" s="7" t="s">
        <v>1738</v>
      </c>
      <c r="L964" s="23"/>
      <c r="M964" s="6" t="s">
        <v>342</v>
      </c>
      <c r="N964" s="12"/>
      <c r="O964" s="6" t="s">
        <v>155</v>
      </c>
      <c r="P964" s="12"/>
      <c r="Q964" s="6"/>
      <c r="R964" s="12"/>
      <c r="S964" s="6"/>
      <c r="T964" s="9" t="s">
        <v>2779</v>
      </c>
      <c r="U964" s="29" t="s">
        <v>2333</v>
      </c>
    </row>
    <row r="965" spans="1:21" s="7" customFormat="1" ht="15.75" customHeight="1">
      <c r="A965" s="6" t="s">
        <v>815</v>
      </c>
      <c r="B965" s="6" t="s">
        <v>802</v>
      </c>
      <c r="C965" s="33" t="s">
        <v>389</v>
      </c>
      <c r="D965" s="5">
        <v>544</v>
      </c>
      <c r="E965" s="31" t="s">
        <v>2301</v>
      </c>
      <c r="F965" s="12" t="s">
        <v>173</v>
      </c>
      <c r="G965" s="29" t="s">
        <v>266</v>
      </c>
      <c r="H965" s="6" t="s">
        <v>2409</v>
      </c>
      <c r="I965" s="6" t="str">
        <f>IF("DT"=G965,TRIM(M965)&amp;". Type","")&amp;
IF(AND(ISBLANK(F965),"CC"=G965),IF(ISTEXT(J965),TRIM(J965)&amp;"_ ","")&amp;TRIM(K965)&amp;". "&amp;IF(ISTEXT(L965),TRIM(L965)&amp;"_ ","")&amp;TRIM(M965),"")&amp;
IF("SC"=G965,IF(ISTEXT(J965),TRIM(J965)&amp;"_ ","")&amp;TRIM(K965)&amp;". "&amp;IF(ISTEXT(L965),TRIM(L965)&amp;"_ ","")&amp;TRIM(M965)&amp;". "&amp;IF(ISTEXT(N965),TRIM(N965)&amp;"_ ","")&amp;TRIM(O965),"")&amp;
IF(OR(AND("CC"=G965,ISTEXT(F965)),"BIE"=G965),
 IF(ISTEXT(J965),TRIM(J965)&amp;"_ ","")&amp;TRIM(K965)&amp;". "&amp;
IF("ID"=F965,
"ID",
IF(ISTEXT(L965),TRIM(L965)&amp;"_ ","")&amp;TRIM(M965)&amp;". ")&amp;(
IF("B"=F965,IF(ISTEXT(N965),TRIM(N965)&amp;"_ ","")&amp;TRIM(O965),"")&amp;
IF("AS"=F965,IF(ISTEXT(P965),TRIM(P965)&amp;"_ ","")&amp;TRIM(Q965),"")&amp;
IF("RL"=F965,IF(ISTEXT(R965),TRIM(R965)&amp;"_ ","")&amp;TRIM(S965),"")
),
"")</f>
        <v>Customized Account Value_ List. Segment Code. Customized Account Segment_ List</v>
      </c>
      <c r="J965" s="12" t="s">
        <v>817</v>
      </c>
      <c r="K965" s="7" t="s">
        <v>1738</v>
      </c>
      <c r="L965" s="23"/>
      <c r="M965" s="6" t="s">
        <v>820</v>
      </c>
      <c r="N965" s="12"/>
      <c r="O965" s="6" t="s">
        <v>155</v>
      </c>
      <c r="P965" s="12"/>
      <c r="Q965" s="6"/>
      <c r="R965" s="12" t="s">
        <v>801</v>
      </c>
      <c r="S965" s="6" t="s">
        <v>1717</v>
      </c>
      <c r="T965" s="9" t="s">
        <v>2780</v>
      </c>
      <c r="U965" s="29" t="s">
        <v>2333</v>
      </c>
    </row>
    <row r="966" spans="1:21" s="7" customFormat="1" ht="15.75" customHeight="1">
      <c r="A966" s="6" t="s">
        <v>815</v>
      </c>
      <c r="B966" s="6" t="s">
        <v>821</v>
      </c>
      <c r="C966" s="33" t="s">
        <v>656</v>
      </c>
      <c r="D966" s="5">
        <v>545</v>
      </c>
      <c r="E966" s="31" t="s">
        <v>2301</v>
      </c>
      <c r="F966" s="8" t="s">
        <v>157</v>
      </c>
      <c r="G966" s="29" t="s">
        <v>266</v>
      </c>
      <c r="H966" s="6" t="s">
        <v>2345</v>
      </c>
      <c r="I966" s="6" t="str">
        <f>IF("DT"=G966,TRIM(M966)&amp;". Type","")&amp;
IF(AND(ISBLANK(F966),"CC"=G966),IF(ISTEXT(J966),TRIM(J966)&amp;"_ ","")&amp;TRIM(K966)&amp;". "&amp;IF(ISTEXT(L966),TRIM(L966)&amp;"_ ","")&amp;TRIM(M966),"")&amp;
IF("SC"=G966,IF(ISTEXT(J966),TRIM(J966)&amp;"_ ","")&amp;TRIM(K966)&amp;". "&amp;IF(ISTEXT(L966),TRIM(L966)&amp;"_ ","")&amp;TRIM(M966)&amp;". "&amp;IF(ISTEXT(N966),TRIM(N966)&amp;"_ ","")&amp;TRIM(O966),"")&amp;
IF(OR(AND("CC"=G966,ISTEXT(F966)),"BIE"=G966),
 IF(ISTEXT(J966),TRIM(J966)&amp;"_ ","")&amp;TRIM(K966)&amp;". "&amp;
IF("ID"=F966,
"ID",
IF(ISTEXT(L966),TRIM(L966)&amp;"_ ","")&amp;TRIM(M966)&amp;". ")&amp;(
IF("B"=F966,IF(ISTEXT(N966),TRIM(N966)&amp;"_ ","")&amp;TRIM(O966),"")&amp;
IF("AS"=F966,IF(ISTEXT(P966),TRIM(P966)&amp;"_ ","")&amp;TRIM(Q966),"")&amp;
IF("RL"=F966,IF(ISTEXT(R966),TRIM(R966)&amp;"_ ","")&amp;TRIM(S966),"")
),
"")</f>
        <v>Customized Account Value_ List. Name. Name</v>
      </c>
      <c r="J966" s="12" t="s">
        <v>817</v>
      </c>
      <c r="K966" s="7" t="s">
        <v>1738</v>
      </c>
      <c r="L966" s="23"/>
      <c r="M966" s="36" t="s">
        <v>1787</v>
      </c>
      <c r="N966" s="12"/>
      <c r="O966" s="36" t="s">
        <v>213</v>
      </c>
      <c r="P966" s="12"/>
      <c r="Q966" s="6"/>
      <c r="R966" s="12"/>
      <c r="S966" s="6"/>
      <c r="T966" s="9" t="s">
        <v>1901</v>
      </c>
      <c r="U966" s="29" t="s">
        <v>2333</v>
      </c>
    </row>
    <row r="967" spans="1:21" s="7" customFormat="1" ht="15.75" customHeight="1">
      <c r="A967" s="6" t="s">
        <v>815</v>
      </c>
      <c r="B967" s="6" t="s">
        <v>822</v>
      </c>
      <c r="C967" s="33" t="s">
        <v>715</v>
      </c>
      <c r="D967" s="5">
        <v>546</v>
      </c>
      <c r="E967" s="31" t="s">
        <v>2301</v>
      </c>
      <c r="F967" s="8" t="s">
        <v>157</v>
      </c>
      <c r="G967" s="29" t="s">
        <v>266</v>
      </c>
      <c r="H967" s="6" t="s">
        <v>2402</v>
      </c>
      <c r="I967" s="6" t="str">
        <f>IF("DT"=G967,TRIM(M967)&amp;". Type","")&amp;
IF(AND(ISBLANK(F967),"CC"=G967),IF(ISTEXT(J967),TRIM(J967)&amp;"_ ","")&amp;TRIM(K967)&amp;". "&amp;IF(ISTEXT(L967),TRIM(L967)&amp;"_ ","")&amp;TRIM(M967),"")&amp;
IF("SC"=G967,IF(ISTEXT(J967),TRIM(J967)&amp;"_ ","")&amp;TRIM(K967)&amp;". "&amp;IF(ISTEXT(L967),TRIM(L967)&amp;"_ ","")&amp;TRIM(M967)&amp;". "&amp;IF(ISTEXT(N967),TRIM(N967)&amp;"_ ","")&amp;TRIM(O967),"")&amp;
IF(OR(AND("CC"=G967,ISTEXT(F967)),"BIE"=G967),
 IF(ISTEXT(J967),TRIM(J967)&amp;"_ ","")&amp;TRIM(K967)&amp;". "&amp;
IF("ID"=F967,
"ID",
IF(ISTEXT(L967),TRIM(L967)&amp;"_ ","")&amp;TRIM(M967)&amp;". ")&amp;(
IF("B"=F967,IF(ISTEXT(N967),TRIM(N967)&amp;"_ ","")&amp;TRIM(O967),"")&amp;
IF("AS"=F967,IF(ISTEXT(P967),TRIM(P967)&amp;"_ ","")&amp;TRIM(Q967),"")&amp;
IF("RL"=F967,IF(ISTEXT(R967),TRIM(R967)&amp;"_ ","")&amp;TRIM(S967),"")
),
"")</f>
        <v>Customized Account Value_ List. Description. Text</v>
      </c>
      <c r="J967" s="12" t="s">
        <v>817</v>
      </c>
      <c r="K967" s="7" t="s">
        <v>1738</v>
      </c>
      <c r="L967" s="23"/>
      <c r="M967" s="6" t="s">
        <v>808</v>
      </c>
      <c r="N967" s="12"/>
      <c r="O967" s="6" t="s">
        <v>160</v>
      </c>
      <c r="P967" s="12"/>
      <c r="Q967" s="6"/>
      <c r="R967" s="12"/>
      <c r="S967" s="6"/>
      <c r="T967" s="9" t="s">
        <v>823</v>
      </c>
      <c r="U967" s="29" t="s">
        <v>2329</v>
      </c>
    </row>
    <row r="968" spans="1:21" s="7" customFormat="1" ht="15.75" customHeight="1">
      <c r="A968" s="6" t="s">
        <v>815</v>
      </c>
      <c r="B968" s="6" t="s">
        <v>824</v>
      </c>
      <c r="C968" s="33" t="s">
        <v>389</v>
      </c>
      <c r="D968" s="5">
        <v>547</v>
      </c>
      <c r="E968" s="31" t="s">
        <v>2301</v>
      </c>
      <c r="F968" s="12" t="s">
        <v>173</v>
      </c>
      <c r="G968" s="29" t="s">
        <v>266</v>
      </c>
      <c r="H968" s="6" t="s">
        <v>825</v>
      </c>
      <c r="I968" s="6" t="str">
        <f>IF("DT"=G968,TRIM(M968)&amp;". Type","")&amp;
IF(AND(ISBLANK(F968),"CC"=G968),IF(ISTEXT(J968),TRIM(J968)&amp;"_ ","")&amp;TRIM(K968)&amp;". "&amp;IF(ISTEXT(L968),TRIM(L968)&amp;"_ ","")&amp;TRIM(M968),"")&amp;
IF("SC"=G968,IF(ISTEXT(J968),TRIM(J968)&amp;"_ ","")&amp;TRIM(K968)&amp;". "&amp;IF(ISTEXT(L968),TRIM(L968)&amp;"_ ","")&amp;TRIM(M968)&amp;". "&amp;IF(ISTEXT(N968),TRIM(N968)&amp;"_ ","")&amp;TRIM(O968),"")&amp;
IF(OR(AND("CC"=G968,ISTEXT(F968)),"BIE"=G968),
 IF(ISTEXT(J968),TRIM(J968)&amp;"_ ","")&amp;TRIM(K968)&amp;". "&amp;
IF("ID"=F968,
"ID",
IF(ISTEXT(L968),TRIM(L968)&amp;"_ ","")&amp;TRIM(M968)&amp;". ")&amp;(
IF("B"=F968,IF(ISTEXT(N968),TRIM(N968)&amp;"_ ","")&amp;TRIM(O968),"")&amp;
IF("AS"=F968,IF(ISTEXT(P968),TRIM(P968)&amp;"_ ","")&amp;TRIM(Q968),"")&amp;
IF("RL"=F968,IF(ISTEXT(R968),TRIM(R968)&amp;"_ ","")&amp;TRIM(S968),"")
),
"")</f>
        <v>Customized Account Value_ List. Parent. Customized Account Value_ List</v>
      </c>
      <c r="J968" s="12" t="s">
        <v>817</v>
      </c>
      <c r="K968" s="7" t="s">
        <v>1738</v>
      </c>
      <c r="L968" s="23"/>
      <c r="M968" s="6" t="s">
        <v>341</v>
      </c>
      <c r="N968" s="12"/>
      <c r="O968" s="6"/>
      <c r="P968" s="12"/>
      <c r="Q968" s="6"/>
      <c r="R968" s="12" t="s">
        <v>817</v>
      </c>
      <c r="S968" s="9" t="s">
        <v>1717</v>
      </c>
      <c r="T968" s="9" t="s">
        <v>2580</v>
      </c>
      <c r="U968" s="29" t="s">
        <v>2329</v>
      </c>
    </row>
    <row r="969" spans="1:21" s="7" customFormat="1" ht="15.75" customHeight="1">
      <c r="A969" s="6" t="s">
        <v>815</v>
      </c>
      <c r="B969" s="6" t="s">
        <v>826</v>
      </c>
      <c r="C969" s="33" t="s">
        <v>827</v>
      </c>
      <c r="D969" s="5">
        <v>548</v>
      </c>
      <c r="E969" s="31" t="s">
        <v>2301</v>
      </c>
      <c r="F969" s="8" t="s">
        <v>157</v>
      </c>
      <c r="G969" s="29" t="s">
        <v>266</v>
      </c>
      <c r="H969" s="6" t="s">
        <v>828</v>
      </c>
      <c r="I969" s="6" t="str">
        <f>IF("DT"=G969,TRIM(M969)&amp;". Type","")&amp;
IF(AND(ISBLANK(F969),"CC"=G969),IF(ISTEXT(J969),TRIM(J969)&amp;"_ ","")&amp;TRIM(K969)&amp;". "&amp;IF(ISTEXT(L969),TRIM(L969)&amp;"_ ","")&amp;TRIM(M969),"")&amp;
IF("SC"=G969,IF(ISTEXT(J969),TRIM(J969)&amp;"_ ","")&amp;TRIM(K969)&amp;". "&amp;IF(ISTEXT(L969),TRIM(L969)&amp;"_ ","")&amp;TRIM(M969)&amp;". "&amp;IF(ISTEXT(N969),TRIM(N969)&amp;"_ ","")&amp;TRIM(O969),"")&amp;
IF(OR(AND("CC"=G969,ISTEXT(F969)),"BIE"=G969),
 IF(ISTEXT(J969),TRIM(J969)&amp;"_ ","")&amp;TRIM(K969)&amp;". "&amp;
IF("ID"=F969,
"ID",
IF(ISTEXT(L969),TRIM(L969)&amp;"_ ","")&amp;TRIM(M969)&amp;". ")&amp;(
IF("B"=F969,IF(ISTEXT(N969),TRIM(N969)&amp;"_ ","")&amp;TRIM(O969),"")&amp;
IF("AS"=F969,IF(ISTEXT(P969),TRIM(P969)&amp;"_ ","")&amp;TRIM(Q969),"")&amp;
IF("RL"=F969,IF(ISTEXT(R969),TRIM(R969)&amp;"_ ","")&amp;TRIM(S969),"")
),
"")</f>
        <v>Customized Account Value_ List. Customized Account Value Hierarchy. Code</v>
      </c>
      <c r="J969" s="12" t="s">
        <v>817</v>
      </c>
      <c r="K969" s="7" t="s">
        <v>1738</v>
      </c>
      <c r="L969" s="23"/>
      <c r="M969" s="6" t="s">
        <v>829</v>
      </c>
      <c r="N969" s="12"/>
      <c r="O969" s="6" t="s">
        <v>1996</v>
      </c>
      <c r="P969" s="12"/>
      <c r="Q969" s="6"/>
      <c r="R969" s="12"/>
      <c r="S969" s="6"/>
      <c r="T969" s="9" t="s">
        <v>1902</v>
      </c>
      <c r="U969" s="29" t="s">
        <v>2329</v>
      </c>
    </row>
    <row r="970" spans="1:21" s="7" customFormat="1" ht="15.75" customHeight="1">
      <c r="A970" s="6" t="s">
        <v>883</v>
      </c>
      <c r="B970" s="6" t="s">
        <v>884</v>
      </c>
      <c r="C970" s="33"/>
      <c r="D970" s="5">
        <v>549</v>
      </c>
      <c r="E970" s="31" t="s">
        <v>2301</v>
      </c>
      <c r="F970" s="12" t="s">
        <v>149</v>
      </c>
      <c r="G970" s="29" t="s">
        <v>266</v>
      </c>
      <c r="H970" s="6" t="s">
        <v>885</v>
      </c>
      <c r="I970" s="6" t="str">
        <f>IF("DT"=G970,TRIM(M970)&amp;". Type","")&amp;
IF(AND(ISBLANK(F970),"CC"=G970),IF(ISTEXT(J970),TRIM(J970)&amp;"_ ","")&amp;TRIM(K970)&amp;". "&amp;IF(ISTEXT(L970),TRIM(L970)&amp;"_ ","")&amp;TRIM(M970),"")&amp;
IF("SC"=G970,IF(ISTEXT(J970),TRIM(J970)&amp;"_ ","")&amp;TRIM(K970)&amp;". "&amp;IF(ISTEXT(L970),TRIM(L970)&amp;"_ ","")&amp;TRIM(M970)&amp;". "&amp;IF(ISTEXT(N970),TRIM(N970)&amp;"_ ","")&amp;TRIM(O970),"")&amp;
IF(OR(AND("CC"=G970,ISTEXT(F970)),"BIE"=G970),
 IF(ISTEXT(J970),TRIM(J970)&amp;"_ ","")&amp;TRIM(K970)&amp;". "&amp;
IF("ID"=F970,
"ID",
IF(ISTEXT(L970),TRIM(L970)&amp;"_ ","")&amp;TRIM(M970)&amp;". ")&amp;(
IF("B"=F970,IF(ISTEXT(N970),TRIM(N970)&amp;"_ ","")&amp;TRIM(O970),"")&amp;
IF("AS"=F970,IF(ISTEXT(P970),TRIM(P970)&amp;"_ ","")&amp;TRIM(Q970),"")&amp;
IF("RL"=F970,IF(ISTEXT(R970),TRIM(R970)&amp;"_ ","")&amp;TRIM(S970),"")
),
"")</f>
        <v xml:space="preserve">Profile_ List. Detail. </v>
      </c>
      <c r="J970" s="23" t="s">
        <v>1907</v>
      </c>
      <c r="K970" s="9" t="s">
        <v>1740</v>
      </c>
      <c r="L970" s="23"/>
      <c r="M970" s="6" t="s">
        <v>268</v>
      </c>
      <c r="N970" s="12"/>
      <c r="O970" s="6"/>
      <c r="P970" s="12"/>
      <c r="Q970" s="6"/>
      <c r="R970" s="12"/>
      <c r="S970" s="6"/>
      <c r="T970" s="9" t="s">
        <v>2781</v>
      </c>
      <c r="U970" s="29"/>
    </row>
    <row r="971" spans="1:21" s="7" customFormat="1" ht="15.75" customHeight="1">
      <c r="A971" s="6" t="s">
        <v>883</v>
      </c>
      <c r="B971" s="6" t="s">
        <v>886</v>
      </c>
      <c r="C971" s="33" t="s">
        <v>887</v>
      </c>
      <c r="D971" s="5">
        <v>550</v>
      </c>
      <c r="E971" s="31" t="s">
        <v>2301</v>
      </c>
      <c r="F971" s="8" t="s">
        <v>153</v>
      </c>
      <c r="G971" s="29" t="s">
        <v>266</v>
      </c>
      <c r="H971" s="6" t="s">
        <v>888</v>
      </c>
      <c r="I971" s="6" t="str">
        <f>IF("DT"=G971,TRIM(M971)&amp;". Type","")&amp;
IF(AND(ISBLANK(F971),"CC"=G971),IF(ISTEXT(J971),TRIM(J971)&amp;"_ ","")&amp;TRIM(K971)&amp;". "&amp;IF(ISTEXT(L971),TRIM(L971)&amp;"_ ","")&amp;TRIM(M971),"")&amp;
IF("SC"=G971,IF(ISTEXT(J971),TRIM(J971)&amp;"_ ","")&amp;TRIM(K971)&amp;". "&amp;IF(ISTEXT(L971),TRIM(L971)&amp;"_ ","")&amp;TRIM(M971)&amp;". "&amp;IF(ISTEXT(N971),TRIM(N971)&amp;"_ ","")&amp;TRIM(O971),"")&amp;
IF(OR(AND("CC"=G971,ISTEXT(F971)),"BIE"=G971),
 IF(ISTEXT(J971),TRIM(J971)&amp;"_ ","")&amp;TRIM(K971)&amp;". "&amp;
IF("ID"=F971,
"ID",
IF(ISTEXT(L971),TRIM(L971)&amp;"_ ","")&amp;TRIM(M971)&amp;". ")&amp;(
IF("B"=F971,IF(ISTEXT(N971),TRIM(N971)&amp;"_ ","")&amp;TRIM(O971),"")&amp;
IF("AS"=F971,IF(ISTEXT(P971),TRIM(P971)&amp;"_ ","")&amp;TRIM(Q971),"")&amp;
IF("RL"=F971,IF(ISTEXT(R971),TRIM(R971)&amp;"_ ","")&amp;TRIM(S971),"")
),
"")</f>
        <v>Profile_ List. ID</v>
      </c>
      <c r="J971" s="23" t="s">
        <v>1907</v>
      </c>
      <c r="K971" s="9" t="s">
        <v>1740</v>
      </c>
      <c r="L971" s="23"/>
      <c r="M971" s="6" t="s">
        <v>342</v>
      </c>
      <c r="N971" s="12"/>
      <c r="O971" s="6" t="s">
        <v>155</v>
      </c>
      <c r="P971" s="12"/>
      <c r="Q971" s="6"/>
      <c r="R971" s="12"/>
      <c r="S971" s="6"/>
      <c r="T971" s="9" t="s">
        <v>889</v>
      </c>
      <c r="U971" s="29" t="s">
        <v>2333</v>
      </c>
    </row>
    <row r="972" spans="1:21" s="7" customFormat="1" ht="15.75" customHeight="1">
      <c r="A972" s="6" t="s">
        <v>883</v>
      </c>
      <c r="B972" s="6" t="s">
        <v>890</v>
      </c>
      <c r="C972" s="33" t="s">
        <v>740</v>
      </c>
      <c r="D972" s="5">
        <v>551</v>
      </c>
      <c r="E972" s="31" t="s">
        <v>2301</v>
      </c>
      <c r="F972" s="8" t="s">
        <v>157</v>
      </c>
      <c r="G972" s="29" t="s">
        <v>266</v>
      </c>
      <c r="H972" s="6" t="s">
        <v>2345</v>
      </c>
      <c r="I972" s="6" t="str">
        <f>IF("DT"=G972,TRIM(M972)&amp;". Type","")&amp;
IF(AND(ISBLANK(F972),"CC"=G972),IF(ISTEXT(J972),TRIM(J972)&amp;"_ ","")&amp;TRIM(K972)&amp;". "&amp;IF(ISTEXT(L972),TRIM(L972)&amp;"_ ","")&amp;TRIM(M972),"")&amp;
IF("SC"=G972,IF(ISTEXT(J972),TRIM(J972)&amp;"_ ","")&amp;TRIM(K972)&amp;". "&amp;IF(ISTEXT(L972),TRIM(L972)&amp;"_ ","")&amp;TRIM(M972)&amp;". "&amp;IF(ISTEXT(N972),TRIM(N972)&amp;"_ ","")&amp;TRIM(O972),"")&amp;
IF(OR(AND("CC"=G972,ISTEXT(F972)),"BIE"=G972),
 IF(ISTEXT(J972),TRIM(J972)&amp;"_ ","")&amp;TRIM(K972)&amp;". "&amp;
IF("ID"=F972,
"ID",
IF(ISTEXT(L972),TRIM(L972)&amp;"_ ","")&amp;TRIM(M972)&amp;". ")&amp;(
IF("B"=F972,IF(ISTEXT(N972),TRIM(N972)&amp;"_ ","")&amp;TRIM(O972),"")&amp;
IF("AS"=F972,IF(ISTEXT(P972),TRIM(P972)&amp;"_ ","")&amp;TRIM(Q972),"")&amp;
IF("RL"=F972,IF(ISTEXT(R972),TRIM(R972)&amp;"_ ","")&amp;TRIM(S972),"")
),
"")</f>
        <v>Profile_ List. Name. Name</v>
      </c>
      <c r="J972" s="23" t="s">
        <v>1907</v>
      </c>
      <c r="K972" s="9" t="s">
        <v>1740</v>
      </c>
      <c r="L972" s="23"/>
      <c r="M972" s="36" t="s">
        <v>1787</v>
      </c>
      <c r="N972" s="12"/>
      <c r="O972" s="6" t="s">
        <v>213</v>
      </c>
      <c r="P972" s="12"/>
      <c r="Q972" s="6"/>
      <c r="R972" s="12"/>
      <c r="S972" s="6"/>
      <c r="T972" s="9" t="s">
        <v>891</v>
      </c>
      <c r="U972" s="29" t="s">
        <v>2333</v>
      </c>
    </row>
    <row r="973" spans="1:21" s="7" customFormat="1" ht="15.75" customHeight="1">
      <c r="A973" s="6" t="s">
        <v>883</v>
      </c>
      <c r="B973" s="6" t="s">
        <v>492</v>
      </c>
      <c r="C973" s="33" t="s">
        <v>493</v>
      </c>
      <c r="D973" s="5">
        <v>552</v>
      </c>
      <c r="E973" s="31" t="s">
        <v>2301</v>
      </c>
      <c r="F973" s="8" t="s">
        <v>173</v>
      </c>
      <c r="G973" s="29" t="s">
        <v>266</v>
      </c>
      <c r="H973" s="6" t="s">
        <v>2145</v>
      </c>
      <c r="I973" s="6" t="str">
        <f>IF("DT"=G973,TRIM(M973)&amp;". Type","")&amp;
IF(AND(ISBLANK(F973),"CC"=G973),IF(ISTEXT(J973),TRIM(J973)&amp;"_ ","")&amp;TRIM(K973)&amp;". "&amp;IF(ISTEXT(L973),TRIM(L973)&amp;"_ ","")&amp;TRIM(M973),"")&amp;
IF("SC"=G973,IF(ISTEXT(J973),TRIM(J973)&amp;"_ ","")&amp;TRIM(K973)&amp;". "&amp;IF(ISTEXT(L973),TRIM(L973)&amp;"_ ","")&amp;TRIM(M973)&amp;". "&amp;IF(ISTEXT(N973),TRIM(N973)&amp;"_ ","")&amp;TRIM(O973),"")&amp;
IF(OR(AND("CC"=G973,ISTEXT(F973)),"BIE"=G973),
 IF(ISTEXT(J973),TRIM(J973)&amp;"_ ","")&amp;TRIM(K973)&amp;". "&amp;
IF("ID"=F973,
"ID",
IF(ISTEXT(L973),TRIM(L973)&amp;"_ ","")&amp;TRIM(M973)&amp;". ")&amp;(
IF("B"=F973,IF(ISTEXT(N973),TRIM(N973)&amp;"_ ","")&amp;TRIM(O973),"")&amp;
IF("AS"=F973,IF(ISTEXT(P973),TRIM(P973)&amp;"_ ","")&amp;TRIM(Q973),"")&amp;
IF("RL"=F973,IF(ISTEXT(R973),TRIM(R973)&amp;"_ ","")&amp;TRIM(S973),"")
),
"")</f>
        <v>Profile_ List. Recorded. Fiscal Period</v>
      </c>
      <c r="J973" s="23" t="s">
        <v>1907</v>
      </c>
      <c r="K973" s="9" t="s">
        <v>1740</v>
      </c>
      <c r="L973" s="23"/>
      <c r="M973" s="6" t="s">
        <v>2437</v>
      </c>
      <c r="N973" s="12"/>
      <c r="O973" s="6"/>
      <c r="P973" s="12"/>
      <c r="Q973" s="6"/>
      <c r="R973" s="12"/>
      <c r="S973" s="6" t="s">
        <v>2144</v>
      </c>
      <c r="T973" s="9" t="s">
        <v>1878</v>
      </c>
      <c r="U973" s="29" t="s">
        <v>2329</v>
      </c>
    </row>
    <row r="974" spans="1:21" s="7" customFormat="1" ht="15.75" customHeight="1">
      <c r="A974" s="6" t="s">
        <v>883</v>
      </c>
      <c r="B974" s="6" t="s">
        <v>892</v>
      </c>
      <c r="C974" s="33" t="s">
        <v>893</v>
      </c>
      <c r="D974" s="5">
        <v>553</v>
      </c>
      <c r="E974" s="31" t="s">
        <v>2301</v>
      </c>
      <c r="F974" s="8" t="s">
        <v>157</v>
      </c>
      <c r="G974" s="29" t="s">
        <v>266</v>
      </c>
      <c r="H974" s="6" t="s">
        <v>894</v>
      </c>
      <c r="I974" s="6" t="str">
        <f>IF("DT"=G974,TRIM(M974)&amp;". Type","")&amp;
IF(AND(ISBLANK(F974),"CC"=G974),IF(ISTEXT(J974),TRIM(J974)&amp;"_ ","")&amp;TRIM(K974)&amp;". "&amp;IF(ISTEXT(L974),TRIM(L974)&amp;"_ ","")&amp;TRIM(M974),"")&amp;
IF("SC"=G974,IF(ISTEXT(J974),TRIM(J974)&amp;"_ ","")&amp;TRIM(K974)&amp;". "&amp;IF(ISTEXT(L974),TRIM(L974)&amp;"_ ","")&amp;TRIM(M974)&amp;". "&amp;IF(ISTEXT(N974),TRIM(N974)&amp;"_ ","")&amp;TRIM(O974),"")&amp;
IF(OR(AND("CC"=G974,ISTEXT(F974)),"BIE"=G974),
 IF(ISTEXT(J974),TRIM(J974)&amp;"_ ","")&amp;TRIM(K974)&amp;". "&amp;
IF("ID"=F974,
"ID",
IF(ISTEXT(L974),TRIM(L974)&amp;"_ ","")&amp;TRIM(M974)&amp;". ")&amp;(
IF("B"=F974,IF(ISTEXT(N974),TRIM(N974)&amp;"_ ","")&amp;TRIM(O974),"")&amp;
IF("AS"=F974,IF(ISTEXT(P974),TRIM(P974)&amp;"_ ","")&amp;TRIM(Q974),"")&amp;
IF("RL"=F974,IF(ISTEXT(R974),TRIM(R974)&amp;"_ ","")&amp;TRIM(S974),"")
),
"")</f>
        <v>Profile_ List. Industry. Text</v>
      </c>
      <c r="J974" s="23" t="s">
        <v>1907</v>
      </c>
      <c r="K974" s="9" t="s">
        <v>1740</v>
      </c>
      <c r="L974" s="23"/>
      <c r="M974" s="6" t="s">
        <v>894</v>
      </c>
      <c r="N974" s="12"/>
      <c r="O974" s="6" t="s">
        <v>1998</v>
      </c>
      <c r="P974" s="12"/>
      <c r="Q974" s="6"/>
      <c r="R974" s="12"/>
      <c r="S974" s="6"/>
      <c r="T974" s="9" t="s">
        <v>895</v>
      </c>
      <c r="U974" s="29" t="s">
        <v>2329</v>
      </c>
    </row>
    <row r="975" spans="1:21" s="7" customFormat="1" ht="15.75" customHeight="1">
      <c r="A975" s="6" t="s">
        <v>883</v>
      </c>
      <c r="B975" s="6" t="s">
        <v>896</v>
      </c>
      <c r="C975" s="33" t="s">
        <v>757</v>
      </c>
      <c r="D975" s="5">
        <v>554</v>
      </c>
      <c r="E975" s="31" t="s">
        <v>2301</v>
      </c>
      <c r="F975" s="8" t="s">
        <v>157</v>
      </c>
      <c r="G975" s="29" t="s">
        <v>266</v>
      </c>
      <c r="H975" s="6" t="s">
        <v>897</v>
      </c>
      <c r="I975" s="6" t="str">
        <f>IF("DT"=G975,TRIM(M975)&amp;". Type","")&amp;
IF(AND(ISBLANK(F975),"CC"=G975),IF(ISTEXT(J975),TRIM(J975)&amp;"_ ","")&amp;TRIM(K975)&amp;". "&amp;IF(ISTEXT(L975),TRIM(L975)&amp;"_ ","")&amp;TRIM(M975),"")&amp;
IF("SC"=G975,IF(ISTEXT(J975),TRIM(J975)&amp;"_ ","")&amp;TRIM(K975)&amp;". "&amp;IF(ISTEXT(L975),TRIM(L975)&amp;"_ ","")&amp;TRIM(M975)&amp;". "&amp;IF(ISTEXT(N975),TRIM(N975)&amp;"_ ","")&amp;TRIM(O975),"")&amp;
IF(OR(AND("CC"=G975,ISTEXT(F975)),"BIE"=G975),
 IF(ISTEXT(J975),TRIM(J975)&amp;"_ ","")&amp;TRIM(K975)&amp;". "&amp;
IF("ID"=F975,
"ID",
IF(ISTEXT(L975),TRIM(L975)&amp;"_ ","")&amp;TRIM(M975)&amp;". ")&amp;(
IF("B"=F975,IF(ISTEXT(N975),TRIM(N975)&amp;"_ ","")&amp;TRIM(O975),"")&amp;
IF("AS"=F975,IF(ISTEXT(P975),TRIM(P975)&amp;"_ ","")&amp;TRIM(Q975),"")&amp;
IF("RL"=F975,IF(ISTEXT(R975),TRIM(R975)&amp;"_ ","")&amp;TRIM(S975),"")
),
"")</f>
        <v>Profile_ List. Developer Name. Name</v>
      </c>
      <c r="J975" s="23" t="s">
        <v>1907</v>
      </c>
      <c r="K975" s="9" t="s">
        <v>1740</v>
      </c>
      <c r="L975" s="23"/>
      <c r="M975" s="6" t="s">
        <v>897</v>
      </c>
      <c r="N975" s="12"/>
      <c r="O975" s="6" t="s">
        <v>213</v>
      </c>
      <c r="P975" s="12"/>
      <c r="Q975" s="6"/>
      <c r="R975" s="12"/>
      <c r="S975" s="6"/>
      <c r="T975" s="9" t="s">
        <v>898</v>
      </c>
      <c r="U975" s="29" t="s">
        <v>2329</v>
      </c>
    </row>
    <row r="976" spans="1:21" s="7" customFormat="1" ht="15.75" customHeight="1">
      <c r="A976" s="6" t="s">
        <v>883</v>
      </c>
      <c r="B976" s="6" t="s">
        <v>899</v>
      </c>
      <c r="C976" s="33" t="s">
        <v>656</v>
      </c>
      <c r="D976" s="5">
        <v>555</v>
      </c>
      <c r="E976" s="31" t="s">
        <v>2301</v>
      </c>
      <c r="F976" s="8" t="s">
        <v>157</v>
      </c>
      <c r="G976" s="29" t="s">
        <v>266</v>
      </c>
      <c r="H976" s="6" t="s">
        <v>900</v>
      </c>
      <c r="I976" s="6" t="str">
        <f>IF("DT"=G976,TRIM(M976)&amp;". Type","")&amp;
IF(AND(ISBLANK(F976),"CC"=G976),IF(ISTEXT(J976),TRIM(J976)&amp;"_ ","")&amp;TRIM(K976)&amp;". "&amp;IF(ISTEXT(L976),TRIM(L976)&amp;"_ ","")&amp;TRIM(M976),"")&amp;
IF("SC"=G976,IF(ISTEXT(J976),TRIM(J976)&amp;"_ ","")&amp;TRIM(K976)&amp;". "&amp;IF(ISTEXT(L976),TRIM(L976)&amp;"_ ","")&amp;TRIM(M976)&amp;". "&amp;IF(ISTEXT(N976),TRIM(N976)&amp;"_ ","")&amp;TRIM(O976),"")&amp;
IF(OR(AND("CC"=G976,ISTEXT(F976)),"BIE"=G976),
 IF(ISTEXT(J976),TRIM(J976)&amp;"_ ","")&amp;TRIM(K976)&amp;". "&amp;
IF("ID"=F976,
"ID",
IF(ISTEXT(L976),TRIM(L976)&amp;"_ ","")&amp;TRIM(M976)&amp;". ")&amp;(
IF("B"=F976,IF(ISTEXT(N976),TRIM(N976)&amp;"_ ","")&amp;TRIM(O976),"")&amp;
IF("AS"=F976,IF(ISTEXT(P976),TRIM(P976)&amp;"_ ","")&amp;TRIM(Q976),"")&amp;
IF("RL"=F976,IF(ISTEXT(R976),TRIM(R976)&amp;"_ ","")&amp;TRIM(S976),"")
),
"")</f>
        <v>Profile_ List. Software Name. Name</v>
      </c>
      <c r="J976" s="23" t="s">
        <v>1907</v>
      </c>
      <c r="K976" s="9" t="s">
        <v>1740</v>
      </c>
      <c r="L976" s="23"/>
      <c r="M976" s="6" t="s">
        <v>900</v>
      </c>
      <c r="N976" s="12"/>
      <c r="O976" s="6" t="s">
        <v>213</v>
      </c>
      <c r="P976" s="12"/>
      <c r="Q976" s="6"/>
      <c r="R976" s="12"/>
      <c r="S976" s="6"/>
      <c r="T976" s="9" t="s">
        <v>901</v>
      </c>
      <c r="U976" s="29" t="s">
        <v>2329</v>
      </c>
    </row>
    <row r="977" spans="1:21" s="7" customFormat="1" ht="15.75" customHeight="1">
      <c r="A977" s="6" t="s">
        <v>883</v>
      </c>
      <c r="B977" s="6" t="s">
        <v>902</v>
      </c>
      <c r="C977" s="33" t="s">
        <v>893</v>
      </c>
      <c r="D977" s="5">
        <v>556</v>
      </c>
      <c r="E977" s="31" t="s">
        <v>2301</v>
      </c>
      <c r="F977" s="8" t="s">
        <v>157</v>
      </c>
      <c r="G977" s="29" t="s">
        <v>266</v>
      </c>
      <c r="H977" s="6" t="s">
        <v>903</v>
      </c>
      <c r="I977" s="6" t="str">
        <f>IF("DT"=G977,TRIM(M977)&amp;". Type","")&amp;
IF(AND(ISBLANK(F977),"CC"=G977),IF(ISTEXT(J977),TRIM(J977)&amp;"_ ","")&amp;TRIM(K977)&amp;". "&amp;IF(ISTEXT(L977),TRIM(L977)&amp;"_ ","")&amp;TRIM(M977),"")&amp;
IF("SC"=G977,IF(ISTEXT(J977),TRIM(J977)&amp;"_ ","")&amp;TRIM(K977)&amp;". "&amp;IF(ISTEXT(L977),TRIM(L977)&amp;"_ ","")&amp;TRIM(M977)&amp;". "&amp;IF(ISTEXT(N977),TRIM(N977)&amp;"_ ","")&amp;TRIM(O977),"")&amp;
IF(OR(AND("CC"=G977,ISTEXT(F977)),"BIE"=G977),
 IF(ISTEXT(J977),TRIM(J977)&amp;"_ ","")&amp;TRIM(K977)&amp;". "&amp;
IF("ID"=F977,
"ID",
IF(ISTEXT(L977),TRIM(L977)&amp;"_ ","")&amp;TRIM(M977)&amp;". ")&amp;(
IF("B"=F977,IF(ISTEXT(N977),TRIM(N977)&amp;"_ ","")&amp;TRIM(O977),"")&amp;
IF("AS"=F977,IF(ISTEXT(P977),TRIM(P977)&amp;"_ ","")&amp;TRIM(Q977),"")&amp;
IF("RL"=F977,IF(ISTEXT(R977),TRIM(R977)&amp;"_ ","")&amp;TRIM(S977),"")
),
"")</f>
        <v>Profile_ List. Software Version. Text</v>
      </c>
      <c r="J977" s="23" t="s">
        <v>1907</v>
      </c>
      <c r="K977" s="9" t="s">
        <v>1740</v>
      </c>
      <c r="L977" s="23"/>
      <c r="M977" s="6" t="s">
        <v>903</v>
      </c>
      <c r="N977" s="12"/>
      <c r="O977" s="6" t="s">
        <v>1998</v>
      </c>
      <c r="P977" s="12"/>
      <c r="Q977" s="6"/>
      <c r="R977" s="12"/>
      <c r="S977" s="6"/>
      <c r="T977" s="9" t="s">
        <v>904</v>
      </c>
      <c r="U977" s="29" t="s">
        <v>2329</v>
      </c>
    </row>
    <row r="978" spans="1:21" s="7" customFormat="1" ht="15.75" customHeight="1">
      <c r="A978" s="6" t="s">
        <v>883</v>
      </c>
      <c r="B978" s="6" t="s">
        <v>905</v>
      </c>
      <c r="C978" s="33" t="s">
        <v>271</v>
      </c>
      <c r="D978" s="5">
        <v>557</v>
      </c>
      <c r="E978" s="31" t="s">
        <v>2301</v>
      </c>
      <c r="F978" s="12" t="s">
        <v>173</v>
      </c>
      <c r="G978" s="29" t="s">
        <v>266</v>
      </c>
      <c r="H978" s="6" t="s">
        <v>272</v>
      </c>
      <c r="I978" s="6" t="str">
        <f>IF("DT"=G978,TRIM(M978)&amp;". Type","")&amp;
IF(AND(ISBLANK(F978),"CC"=G978),IF(ISTEXT(J978),TRIM(J978)&amp;"_ ","")&amp;TRIM(K978)&amp;". "&amp;IF(ISTEXT(L978),TRIM(L978)&amp;"_ ","")&amp;TRIM(M978),"")&amp;
IF("SC"=G978,IF(ISTEXT(J978),TRIM(J978)&amp;"_ ","")&amp;TRIM(K978)&amp;". "&amp;IF(ISTEXT(L978),TRIM(L978)&amp;"_ ","")&amp;TRIM(M978)&amp;". "&amp;IF(ISTEXT(N978),TRIM(N978)&amp;"_ ","")&amp;TRIM(O978),"")&amp;
IF(OR(AND("CC"=G978,ISTEXT(F978)),"BIE"=G978),
 IF(ISTEXT(J978),TRIM(J978)&amp;"_ ","")&amp;TRIM(K978)&amp;". "&amp;
IF("ID"=F978,
"ID",
IF(ISTEXT(L978),TRIM(L978)&amp;"_ ","")&amp;TRIM(M978)&amp;". ")&amp;(
IF("B"=F978,IF(ISTEXT(N978),TRIM(N978)&amp;"_ ","")&amp;TRIM(O978),"")&amp;
IF("AS"=F978,IF(ISTEXT(P978),TRIM(P978)&amp;"_ ","")&amp;TRIM(Q978),"")&amp;
IF("RL"=F978,IF(ISTEXT(R978),TRIM(R978)&amp;"_ ","")&amp;TRIM(S978),"")
),
"")</f>
        <v>Profile_ List. Functional. Currency_ List</v>
      </c>
      <c r="J978" s="23" t="s">
        <v>1907</v>
      </c>
      <c r="K978" s="9" t="s">
        <v>1740</v>
      </c>
      <c r="L978" s="23"/>
      <c r="M978" s="6" t="s">
        <v>66</v>
      </c>
      <c r="N978" s="12"/>
      <c r="O978" s="6"/>
      <c r="P978" s="12"/>
      <c r="Q978" s="6"/>
      <c r="R978" s="12" t="s">
        <v>2410</v>
      </c>
      <c r="S978" s="6" t="s">
        <v>2411</v>
      </c>
      <c r="T978" s="9" t="s">
        <v>906</v>
      </c>
      <c r="U978" s="29" t="s">
        <v>2329</v>
      </c>
    </row>
    <row r="979" spans="1:21" s="7" customFormat="1" ht="15.75" customHeight="1">
      <c r="A979" s="6" t="s">
        <v>883</v>
      </c>
      <c r="B979" s="6" t="s">
        <v>907</v>
      </c>
      <c r="C979" s="33" t="s">
        <v>740</v>
      </c>
      <c r="D979" s="5">
        <v>558</v>
      </c>
      <c r="E979" s="31" t="s">
        <v>2301</v>
      </c>
      <c r="F979" s="8" t="s">
        <v>157</v>
      </c>
      <c r="G979" s="29" t="s">
        <v>266</v>
      </c>
      <c r="H979" s="6" t="s">
        <v>908</v>
      </c>
      <c r="I979" s="6" t="str">
        <f>IF("DT"=G979,TRIM(M979)&amp;". Type","")&amp;
IF(AND(ISBLANK(F979),"CC"=G979),IF(ISTEXT(J979),TRIM(J979)&amp;"_ ","")&amp;TRIM(K979)&amp;". "&amp;IF(ISTEXT(L979),TRIM(L979)&amp;"_ ","")&amp;TRIM(M979),"")&amp;
IF("SC"=G979,IF(ISTEXT(J979),TRIM(J979)&amp;"_ ","")&amp;TRIM(K979)&amp;". "&amp;IF(ISTEXT(L979),TRIM(L979)&amp;"_ ","")&amp;TRIM(M979)&amp;". "&amp;IF(ISTEXT(N979),TRIM(N979)&amp;"_ ","")&amp;TRIM(O979),"")&amp;
IF(OR(AND("CC"=G979,ISTEXT(F979)),"BIE"=G979),
 IF(ISTEXT(J979),TRIM(J979)&amp;"_ ","")&amp;TRIM(K979)&amp;". "&amp;
IF("ID"=F979,
"ID",
IF(ISTEXT(L979),TRIM(L979)&amp;"_ ","")&amp;TRIM(M979)&amp;". ")&amp;(
IF("B"=F979,IF(ISTEXT(N979),TRIM(N979)&amp;"_ ","")&amp;TRIM(O979),"")&amp;
IF("AS"=F979,IF(ISTEXT(P979),TRIM(P979)&amp;"_ ","")&amp;TRIM(Q979),"")&amp;
IF("RL"=F979,IF(ISTEXT(R979),TRIM(R979)&amp;"_ ","")&amp;TRIM(S979),"")
),
"")</f>
        <v>Profile_ List. Standard Version. Code</v>
      </c>
      <c r="J979" s="23" t="s">
        <v>1907</v>
      </c>
      <c r="K979" s="9" t="s">
        <v>1740</v>
      </c>
      <c r="L979" s="23"/>
      <c r="M979" s="6" t="s">
        <v>908</v>
      </c>
      <c r="N979" s="12"/>
      <c r="O979" s="6" t="s">
        <v>1996</v>
      </c>
      <c r="P979" s="12"/>
      <c r="Q979" s="6"/>
      <c r="R979" s="12"/>
      <c r="S979" s="6"/>
      <c r="T979" s="9" t="s">
        <v>909</v>
      </c>
      <c r="U979" s="29" t="s">
        <v>2329</v>
      </c>
    </row>
    <row r="980" spans="1:21" s="7" customFormat="1" ht="15.75" customHeight="1">
      <c r="A980" s="6" t="s">
        <v>883</v>
      </c>
      <c r="B980" s="6" t="s">
        <v>910</v>
      </c>
      <c r="C980" s="33" t="s">
        <v>302</v>
      </c>
      <c r="D980" s="5">
        <v>559</v>
      </c>
      <c r="E980" s="31" t="s">
        <v>2301</v>
      </c>
      <c r="F980" s="12" t="s">
        <v>157</v>
      </c>
      <c r="G980" s="29" t="s">
        <v>266</v>
      </c>
      <c r="H980" s="6" t="s">
        <v>911</v>
      </c>
      <c r="I980" s="6" t="str">
        <f>IF("DT"=G980,TRIM(M980)&amp;". Type","")&amp;
IF(AND(ISBLANK(F980),"CC"=G980),IF(ISTEXT(J980),TRIM(J980)&amp;"_ ","")&amp;TRIM(K980)&amp;". "&amp;IF(ISTEXT(L980),TRIM(L980)&amp;"_ ","")&amp;TRIM(M980),"")&amp;
IF("SC"=G980,IF(ISTEXT(J980),TRIM(J980)&amp;"_ ","")&amp;TRIM(K980)&amp;". "&amp;IF(ISTEXT(L980),TRIM(L980)&amp;"_ ","")&amp;TRIM(M980)&amp;". "&amp;IF(ISTEXT(N980),TRIM(N980)&amp;"_ ","")&amp;TRIM(O980),"")&amp;
IF(OR(AND("CC"=G980,ISTEXT(F980)),"BIE"=G980),
 IF(ISTEXT(J980),TRIM(J980)&amp;"_ ","")&amp;TRIM(K980)&amp;". "&amp;
IF("ID"=F980,
"ID",
IF(ISTEXT(L980),TRIM(L980)&amp;"_ ","")&amp;TRIM(M980)&amp;". ")&amp;(
IF("B"=F980,IF(ISTEXT(N980),TRIM(N980)&amp;"_ ","")&amp;TRIM(O980),"")&amp;
IF("AS"=F980,IF(ISTEXT(P980),TRIM(P980)&amp;"_ ","")&amp;TRIM(Q980),"")&amp;
IF("RL"=F980,IF(ISTEXT(R980),TRIM(R980)&amp;"_ ","")&amp;TRIM(S980),"")
),
"")</f>
        <v>Profile_ List. Extracted. Date</v>
      </c>
      <c r="J980" s="23" t="s">
        <v>1907</v>
      </c>
      <c r="K980" s="9" t="s">
        <v>1740</v>
      </c>
      <c r="L980" s="22"/>
      <c r="M980" s="9" t="s">
        <v>912</v>
      </c>
      <c r="N980" s="23"/>
      <c r="O980" s="6" t="s">
        <v>171</v>
      </c>
      <c r="P980" s="12"/>
      <c r="Q980" s="6"/>
      <c r="R980" s="12"/>
      <c r="S980" s="6"/>
      <c r="T980" s="9" t="s">
        <v>913</v>
      </c>
      <c r="U980" s="29" t="s">
        <v>2332</v>
      </c>
    </row>
    <row r="981" spans="1:21" s="7" customFormat="1" ht="15.75" customHeight="1">
      <c r="A981" s="6" t="s">
        <v>883</v>
      </c>
      <c r="B981" s="6" t="s">
        <v>914</v>
      </c>
      <c r="C981" s="33" t="s">
        <v>914</v>
      </c>
      <c r="D981" s="5">
        <v>560</v>
      </c>
      <c r="E981" s="31" t="s">
        <v>2301</v>
      </c>
      <c r="F981" s="8" t="s">
        <v>157</v>
      </c>
      <c r="G981" s="29" t="s">
        <v>266</v>
      </c>
      <c r="H981" s="6" t="s">
        <v>915</v>
      </c>
      <c r="I981" s="6" t="str">
        <f>IF("DT"=G981,TRIM(M981)&amp;". Type","")&amp;
IF(AND(ISBLANK(F981),"CC"=G981),IF(ISTEXT(J981),TRIM(J981)&amp;"_ ","")&amp;TRIM(K981)&amp;". "&amp;IF(ISTEXT(L981),TRIM(L981)&amp;"_ ","")&amp;TRIM(M981),"")&amp;
IF("SC"=G981,IF(ISTEXT(J981),TRIM(J981)&amp;"_ ","")&amp;TRIM(K981)&amp;". "&amp;IF(ISTEXT(L981),TRIM(L981)&amp;"_ ","")&amp;TRIM(M981)&amp;". "&amp;IF(ISTEXT(N981),TRIM(N981)&amp;"_ ","")&amp;TRIM(O981),"")&amp;
IF(OR(AND("CC"=G981,ISTEXT(F981)),"BIE"=G981),
 IF(ISTEXT(J981),TRIM(J981)&amp;"_ ","")&amp;TRIM(K981)&amp;". "&amp;
IF("ID"=F981,
"ID",
IF(ISTEXT(L981),TRIM(L981)&amp;"_ ","")&amp;TRIM(M981)&amp;". ")&amp;(
IF("B"=F981,IF(ISTEXT(N981),TRIM(N981)&amp;"_ ","")&amp;TRIM(O981),"")&amp;
IF("AS"=F981,IF(ISTEXT(P981),TRIM(P981)&amp;"_ ","")&amp;TRIM(Q981),"")&amp;
IF("RL"=F981,IF(ISTEXT(R981),TRIM(R981)&amp;"_ ","")&amp;TRIM(S981),"")
),
"")</f>
        <v>Profile_ List. Time Zone. Code</v>
      </c>
      <c r="J981" s="23" t="s">
        <v>1907</v>
      </c>
      <c r="K981" s="9" t="s">
        <v>1740</v>
      </c>
      <c r="L981" s="23"/>
      <c r="M981" s="6" t="s">
        <v>915</v>
      </c>
      <c r="N981" s="12"/>
      <c r="O981" s="6" t="s">
        <v>1996</v>
      </c>
      <c r="P981" s="12"/>
      <c r="Q981" s="6"/>
      <c r="R981" s="12"/>
      <c r="S981" s="6"/>
      <c r="T981" s="9" t="s">
        <v>2782</v>
      </c>
      <c r="U981" s="29" t="s">
        <v>2332</v>
      </c>
    </row>
    <row r="982" spans="1:21" s="7" customFormat="1" ht="15.75" customHeight="1">
      <c r="A982" s="6" t="s">
        <v>883</v>
      </c>
      <c r="B982" s="6" t="s">
        <v>437</v>
      </c>
      <c r="C982" s="33" t="s">
        <v>438</v>
      </c>
      <c r="D982" s="5">
        <v>561</v>
      </c>
      <c r="E982" s="31" t="s">
        <v>2301</v>
      </c>
      <c r="F982" s="12" t="s">
        <v>173</v>
      </c>
      <c r="G982" s="29" t="s">
        <v>266</v>
      </c>
      <c r="H982" s="6" t="s">
        <v>439</v>
      </c>
      <c r="I982" s="6" t="str">
        <f>IF("DT"=G982,TRIM(M982)&amp;". Type","")&amp;
IF(AND(ISBLANK(F982),"CC"=G982),IF(ISTEXT(J982),TRIM(J982)&amp;"_ ","")&amp;TRIM(K982)&amp;". "&amp;IF(ISTEXT(L982),TRIM(L982)&amp;"_ ","")&amp;TRIM(M982),"")&amp;
IF("SC"=G982,IF(ISTEXT(J982),TRIM(J982)&amp;"_ ","")&amp;TRIM(K982)&amp;". "&amp;IF(ISTEXT(L982),TRIM(L982)&amp;"_ ","")&amp;TRIM(M982)&amp;". "&amp;IF(ISTEXT(N982),TRIM(N982)&amp;"_ ","")&amp;TRIM(O982),"")&amp;
IF(OR(AND("CC"=G982,ISTEXT(F982)),"BIE"=G982),
 IF(ISTEXT(J982),TRIM(J982)&amp;"_ ","")&amp;TRIM(K982)&amp;". "&amp;
IF("ID"=F982,
"ID",
IF(ISTEXT(L982),TRIM(L982)&amp;"_ ","")&amp;TRIM(M982)&amp;". ")&amp;(
IF("B"=F982,IF(ISTEXT(N982),TRIM(N982)&amp;"_ ","")&amp;TRIM(O982),"")&amp;
IF("AS"=F982,IF(ISTEXT(P982),TRIM(P982)&amp;"_ ","")&amp;TRIM(Q982),"")&amp;
IF("RL"=F982,IF(ISTEXT(R982),TRIM(R982)&amp;"_ ","")&amp;TRIM(S982),"")
),
"")</f>
        <v>Profile_ List. X. Business Segment_ List</v>
      </c>
      <c r="J982" s="23" t="s">
        <v>1907</v>
      </c>
      <c r="K982" s="9" t="s">
        <v>1740</v>
      </c>
      <c r="L982" s="23"/>
      <c r="M982" s="6" t="s">
        <v>2047</v>
      </c>
      <c r="N982" s="12"/>
      <c r="O982" s="6"/>
      <c r="P982" s="12"/>
      <c r="Q982" s="6"/>
      <c r="R982" s="12" t="s">
        <v>685</v>
      </c>
      <c r="S982" s="6" t="s">
        <v>1717</v>
      </c>
      <c r="T982" s="9" t="s">
        <v>2257</v>
      </c>
      <c r="U982" s="29" t="s">
        <v>2332</v>
      </c>
    </row>
    <row r="983" spans="1:21" s="7" customFormat="1" ht="15.75" customHeight="1">
      <c r="A983" s="6" t="s">
        <v>1118</v>
      </c>
      <c r="B983" s="6" t="s">
        <v>1119</v>
      </c>
      <c r="C983" s="33"/>
      <c r="D983" s="5">
        <v>562</v>
      </c>
      <c r="E983" s="31" t="s">
        <v>2300</v>
      </c>
      <c r="F983" s="12" t="s">
        <v>149</v>
      </c>
      <c r="G983" s="29" t="s">
        <v>266</v>
      </c>
      <c r="H983" s="6" t="s">
        <v>2064</v>
      </c>
      <c r="I983" s="6" t="str">
        <f>IF("DT"=G983,TRIM(M983)&amp;". Type","")&amp;
IF(AND(ISBLANK(F983),"CC"=G983),IF(ISTEXT(J983),TRIM(J983)&amp;"_ ","")&amp;TRIM(K983)&amp;". "&amp;IF(ISTEXT(L983),TRIM(L983)&amp;"_ ","")&amp;TRIM(M983),"")&amp;
IF("SC"=G983,IF(ISTEXT(J983),TRIM(J983)&amp;"_ ","")&amp;TRIM(K983)&amp;". "&amp;IF(ISTEXT(L983),TRIM(L983)&amp;"_ ","")&amp;TRIM(M983)&amp;". "&amp;IF(ISTEXT(N983),TRIM(N983)&amp;"_ ","")&amp;TRIM(O983),"")&amp;
IF(OR(AND("CC"=G983,ISTEXT(F983)),"BIE"=G983),
 IF(ISTEXT(J983),TRIM(J983)&amp;"_ ","")&amp;TRIM(K983)&amp;". "&amp;
IF("ID"=F983,
"ID",
IF(ISTEXT(L983),TRIM(L983)&amp;"_ ","")&amp;TRIM(M983)&amp;". ")&amp;(
IF("B"=F983,IF(ISTEXT(N983),TRIM(N983)&amp;"_ ","")&amp;TRIM(O983),"")&amp;
IF("AS"=F983,IF(ISTEXT(P983),TRIM(P983)&amp;"_ ","")&amp;TRIM(Q983),"")&amp;
IF("RL"=F983,IF(ISTEXT(R983),TRIM(R983)&amp;"_ ","")&amp;TRIM(S983),"")
),
"")</f>
        <v xml:space="preserve">GL Trial Balance_ List. Detail. </v>
      </c>
      <c r="J983" s="12" t="s">
        <v>2066</v>
      </c>
      <c r="K983" s="9" t="s">
        <v>1782</v>
      </c>
      <c r="L983" s="23"/>
      <c r="M983" s="6" t="s">
        <v>268</v>
      </c>
      <c r="N983" s="12"/>
      <c r="O983" s="6"/>
      <c r="P983" s="12"/>
      <c r="Q983" s="6"/>
      <c r="R983" s="12"/>
      <c r="S983" s="6"/>
      <c r="T983" s="9" t="s">
        <v>2783</v>
      </c>
      <c r="U983" s="29"/>
    </row>
    <row r="984" spans="1:21" s="7" customFormat="1" ht="15.75" customHeight="1">
      <c r="A984" s="6"/>
      <c r="B984" s="6"/>
      <c r="C984" s="33"/>
      <c r="D984" s="5">
        <v>563</v>
      </c>
      <c r="E984" s="31" t="s">
        <v>2300</v>
      </c>
      <c r="F984" s="12" t="s">
        <v>2305</v>
      </c>
      <c r="G984" s="29" t="s">
        <v>266</v>
      </c>
      <c r="H984" s="6" t="s">
        <v>2306</v>
      </c>
      <c r="I984" s="6" t="str">
        <f>IF("DT"=G984,TRIM(M984)&amp;". Type","")&amp;
IF(AND(ISBLANK(F984),"CC"=G984),IF(ISTEXT(J984),TRIM(J984)&amp;"_ ","")&amp;TRIM(K984)&amp;". "&amp;IF(ISTEXT(L984),TRIM(L984)&amp;"_ ","")&amp;TRIM(M984),"")&amp;
IF("SC"=G984,IF(ISTEXT(J984),TRIM(J984)&amp;"_ ","")&amp;TRIM(K984)&amp;". "&amp;IF(ISTEXT(L984),TRIM(L984)&amp;"_ ","")&amp;TRIM(M984)&amp;". "&amp;IF(ISTEXT(N984),TRIM(N984)&amp;"_ ","")&amp;TRIM(O984),"")&amp;
IF(OR(AND("CC"=G984,ISTEXT(F984)),"BIE"=G984),
 IF(ISTEXT(J984),TRIM(J984)&amp;"_ ","")&amp;TRIM(K984)&amp;". "&amp;
IF("ID"=F984,
"ID",
IF(ISTEXT(L984),TRIM(L984)&amp;"_ ","")&amp;TRIM(M984)&amp;". ")&amp;(
IF("B"=F984,IF(ISTEXT(N984),TRIM(N984)&amp;"_ ","")&amp;TRIM(O984),"")&amp;
IF("AS"=F984,IF(ISTEXT(P984),TRIM(P984)&amp;"_ ","")&amp;TRIM(Q984),"")&amp;
IF("RL"=F984,IF(ISTEXT(R984),TRIM(R984)&amp;"_ ","")&amp;TRIM(S984),"")
),
"")</f>
        <v>GL Trial Balance_ List. ID</v>
      </c>
      <c r="J984" s="12" t="s">
        <v>2066</v>
      </c>
      <c r="K984" s="9" t="s">
        <v>1740</v>
      </c>
      <c r="L984" s="23"/>
      <c r="M984" s="6" t="s">
        <v>154</v>
      </c>
      <c r="N984" s="12"/>
      <c r="O984" s="6" t="s">
        <v>155</v>
      </c>
      <c r="P984" s="12"/>
      <c r="Q984" s="6"/>
      <c r="R984" s="12"/>
      <c r="S984" s="6"/>
      <c r="T984" s="9"/>
      <c r="U984" s="29" t="s">
        <v>2333</v>
      </c>
    </row>
    <row r="985" spans="1:21" s="7" customFormat="1" ht="15.75" customHeight="1">
      <c r="A985" s="6" t="s">
        <v>1118</v>
      </c>
      <c r="B985" s="6" t="s">
        <v>1025</v>
      </c>
      <c r="C985" s="33" t="s">
        <v>551</v>
      </c>
      <c r="D985" s="5">
        <v>564</v>
      </c>
      <c r="E985" s="31" t="s">
        <v>2300</v>
      </c>
      <c r="F985" s="8" t="s">
        <v>173</v>
      </c>
      <c r="G985" s="29" t="s">
        <v>266</v>
      </c>
      <c r="H985" s="6" t="s">
        <v>1026</v>
      </c>
      <c r="I985" s="6" t="str">
        <f>IF("DT"=G985,TRIM(M985)&amp;". Type","")&amp;
IF(AND(ISBLANK(F985),"CC"=G985),IF(ISTEXT(J985),TRIM(J985)&amp;"_ ","")&amp;TRIM(K985)&amp;". "&amp;IF(ISTEXT(L985),TRIM(L985)&amp;"_ ","")&amp;TRIM(M985),"")&amp;
IF("SC"=G985,IF(ISTEXT(J985),TRIM(J985)&amp;"_ ","")&amp;TRIM(K985)&amp;". "&amp;IF(ISTEXT(L985),TRIM(L985)&amp;"_ ","")&amp;TRIM(M985)&amp;". "&amp;IF(ISTEXT(N985),TRIM(N985)&amp;"_ ","")&amp;TRIM(O985),"")&amp;
IF(OR(AND("CC"=G985,ISTEXT(F985)),"BIE"=G985),
 IF(ISTEXT(J985),TRIM(J985)&amp;"_ ","")&amp;TRIM(K985)&amp;". "&amp;
IF("ID"=F985,
"ID",
IF(ISTEXT(L985),TRIM(L985)&amp;"_ ","")&amp;TRIM(M985)&amp;". ")&amp;(
IF("B"=F985,IF(ISTEXT(N985),TRIM(N985)&amp;"_ ","")&amp;TRIM(O985),"")&amp;
IF("AS"=F985,IF(ISTEXT(P985),TRIM(P985)&amp;"_ ","")&amp;TRIM(Q985),"")&amp;
IF("RL"=F985,IF(ISTEXT(R985),TRIM(R985)&amp;"_ ","")&amp;TRIM(S985),"")
),
"")</f>
        <v>GL Trial Balance_ List. Recorded. Chart Of Accounts_ Accounting Account</v>
      </c>
      <c r="J985" s="12" t="s">
        <v>2066</v>
      </c>
      <c r="K985" s="9" t="s">
        <v>1782</v>
      </c>
      <c r="L985" s="23"/>
      <c r="M985" s="6" t="s">
        <v>2437</v>
      </c>
      <c r="N985" s="12"/>
      <c r="O985" s="6"/>
      <c r="P985" s="12"/>
      <c r="Q985" s="6"/>
      <c r="R985" s="12" t="s">
        <v>2024</v>
      </c>
      <c r="S985" s="6" t="s">
        <v>218</v>
      </c>
      <c r="T985" s="9" t="s">
        <v>2581</v>
      </c>
      <c r="U985" s="29" t="s">
        <v>2333</v>
      </c>
    </row>
    <row r="986" spans="1:21" s="7" customFormat="1" ht="15.75" customHeight="1">
      <c r="A986" s="6" t="s">
        <v>1118</v>
      </c>
      <c r="B986" s="6" t="s">
        <v>492</v>
      </c>
      <c r="C986" s="33" t="s">
        <v>493</v>
      </c>
      <c r="D986" s="5">
        <v>565</v>
      </c>
      <c r="E986" s="31" t="s">
        <v>2300</v>
      </c>
      <c r="F986" s="8" t="s">
        <v>173</v>
      </c>
      <c r="G986" s="29" t="s">
        <v>266</v>
      </c>
      <c r="H986" s="6" t="s">
        <v>2145</v>
      </c>
      <c r="I986" s="6" t="str">
        <f>IF("DT"=G986,TRIM(M986)&amp;". Type","")&amp;
IF(AND(ISBLANK(F986),"CC"=G986),IF(ISTEXT(J986),TRIM(J986)&amp;"_ ","")&amp;TRIM(K986)&amp;". "&amp;IF(ISTEXT(L986),TRIM(L986)&amp;"_ ","")&amp;TRIM(M986),"")&amp;
IF("SC"=G986,IF(ISTEXT(J986),TRIM(J986)&amp;"_ ","")&amp;TRIM(K986)&amp;". "&amp;IF(ISTEXT(L986),TRIM(L986)&amp;"_ ","")&amp;TRIM(M986)&amp;". "&amp;IF(ISTEXT(N986),TRIM(N986)&amp;"_ ","")&amp;TRIM(O986),"")&amp;
IF(OR(AND("CC"=G986,ISTEXT(F986)),"BIE"=G986),
 IF(ISTEXT(J986),TRIM(J986)&amp;"_ ","")&amp;TRIM(K986)&amp;". "&amp;
IF("ID"=F986,
"ID",
IF(ISTEXT(L986),TRIM(L986)&amp;"_ ","")&amp;TRIM(M986)&amp;". ")&amp;(
IF("B"=F986,IF(ISTEXT(N986),TRIM(N986)&amp;"_ ","")&amp;TRIM(O986),"")&amp;
IF("AS"=F986,IF(ISTEXT(P986),TRIM(P986)&amp;"_ ","")&amp;TRIM(Q986),"")&amp;
IF("RL"=F986,IF(ISTEXT(R986),TRIM(R986)&amp;"_ ","")&amp;TRIM(S986),"")
),
"")</f>
        <v>GL Trial Balance_ List. Recorded. Fiscal Period</v>
      </c>
      <c r="J986" s="12" t="s">
        <v>2066</v>
      </c>
      <c r="K986" s="9" t="s">
        <v>1782</v>
      </c>
      <c r="L986" s="23"/>
      <c r="M986" s="6" t="s">
        <v>2437</v>
      </c>
      <c r="N986" s="12"/>
      <c r="O986" s="6"/>
      <c r="P986" s="12"/>
      <c r="Q986" s="6"/>
      <c r="R986" s="12"/>
      <c r="S986" s="6" t="s">
        <v>2144</v>
      </c>
      <c r="T986" s="9" t="s">
        <v>2784</v>
      </c>
      <c r="U986" s="29" t="s">
        <v>2333</v>
      </c>
    </row>
    <row r="987" spans="1:21" s="7" customFormat="1" ht="15.75" customHeight="1">
      <c r="A987" s="6" t="s">
        <v>1118</v>
      </c>
      <c r="B987" s="6" t="s">
        <v>1120</v>
      </c>
      <c r="C987" s="33" t="s">
        <v>302</v>
      </c>
      <c r="D987" s="5">
        <v>566</v>
      </c>
      <c r="E987" s="31" t="s">
        <v>2300</v>
      </c>
      <c r="F987" s="12" t="s">
        <v>157</v>
      </c>
      <c r="G987" s="29" t="s">
        <v>266</v>
      </c>
      <c r="H987" s="6" t="s">
        <v>1121</v>
      </c>
      <c r="I987" s="6" t="str">
        <f>IF("DT"=G987,TRIM(M987)&amp;". Type","")&amp;
IF(AND(ISBLANK(F987),"CC"=G987),IF(ISTEXT(J987),TRIM(J987)&amp;"_ ","")&amp;TRIM(K987)&amp;". "&amp;IF(ISTEXT(L987),TRIM(L987)&amp;"_ ","")&amp;TRIM(M987),"")&amp;
IF("SC"=G987,IF(ISTEXT(J987),TRIM(J987)&amp;"_ ","")&amp;TRIM(K987)&amp;". "&amp;IF(ISTEXT(L987),TRIM(L987)&amp;"_ ","")&amp;TRIM(M987)&amp;". "&amp;IF(ISTEXT(N987),TRIM(N987)&amp;"_ ","")&amp;TRIM(O987),"")&amp;
IF(OR(AND("CC"=G987,ISTEXT(F987)),"BIE"=G987),
 IF(ISTEXT(J987),TRIM(J987)&amp;"_ ","")&amp;TRIM(K987)&amp;". "&amp;
IF("ID"=F987,
"ID",
IF(ISTEXT(L987),TRIM(L987)&amp;"_ ","")&amp;TRIM(M987)&amp;". ")&amp;(
IF("B"=F987,IF(ISTEXT(N987),TRIM(N987)&amp;"_ ","")&amp;TRIM(O987),"")&amp;
IF("AS"=F987,IF(ISTEXT(P987),TRIM(P987)&amp;"_ ","")&amp;TRIM(Q987),"")&amp;
IF("RL"=F987,IF(ISTEXT(R987),TRIM(R987)&amp;"_ ","")&amp;TRIM(S987),"")
),
"")</f>
        <v>GL Trial Balance_ List. As Of Date. Date</v>
      </c>
      <c r="J987" s="12" t="s">
        <v>2066</v>
      </c>
      <c r="K987" s="9" t="s">
        <v>1782</v>
      </c>
      <c r="L987" s="22"/>
      <c r="M987" s="9" t="s">
        <v>2412</v>
      </c>
      <c r="N987" s="23"/>
      <c r="O987" s="6" t="s">
        <v>171</v>
      </c>
      <c r="P987" s="12"/>
      <c r="Q987" s="6"/>
      <c r="R987" s="12"/>
      <c r="S987" s="6"/>
      <c r="T987" s="9" t="s">
        <v>1122</v>
      </c>
      <c r="U987" s="29" t="s">
        <v>2333</v>
      </c>
    </row>
    <row r="988" spans="1:21" s="7" customFormat="1" ht="15.75" customHeight="1">
      <c r="A988" s="33" t="s">
        <v>1118</v>
      </c>
      <c r="B988" s="33" t="s">
        <v>285</v>
      </c>
      <c r="C988" s="33" t="s">
        <v>777</v>
      </c>
      <c r="D988" s="5">
        <v>567</v>
      </c>
      <c r="E988" s="31" t="s">
        <v>2300</v>
      </c>
      <c r="F988" s="14" t="s">
        <v>177</v>
      </c>
      <c r="G988" s="29" t="s">
        <v>266</v>
      </c>
      <c r="H988" s="13" t="s">
        <v>1045</v>
      </c>
      <c r="I988" s="6" t="str">
        <f>IF("DT"=G988,TRIM(M988)&amp;". Type","")&amp;
IF(AND(ISBLANK(F988),"CC"=G988),IF(ISTEXT(J988),TRIM(J988)&amp;"_ ","")&amp;TRIM(K988)&amp;". "&amp;IF(ISTEXT(L988),TRIM(L988)&amp;"_ ","")&amp;TRIM(M988),"")&amp;
IF("SC"=G988,IF(ISTEXT(J988),TRIM(J988)&amp;"_ ","")&amp;TRIM(K988)&amp;". "&amp;IF(ISTEXT(L988),TRIM(L988)&amp;"_ ","")&amp;TRIM(M988)&amp;". "&amp;IF(ISTEXT(N988),TRIM(N988)&amp;"_ ","")&amp;TRIM(O988),"")&amp;
IF(OR(AND("CC"=G988,ISTEXT(F988)),"BIE"=G988),
 IF(ISTEXT(J988),TRIM(J988)&amp;"_ ","")&amp;TRIM(K988)&amp;". "&amp;
IF("ID"=F988,
"ID",
IF(ISTEXT(L988),TRIM(L988)&amp;"_ ","")&amp;TRIM(M988)&amp;". ")&amp;(
IF("B"=F988,IF(ISTEXT(N988),TRIM(N988)&amp;"_ ","")&amp;TRIM(O988),"")&amp;
IF("AS"=F988,IF(ISTEXT(P988),TRIM(P988)&amp;"_ ","")&amp;TRIM(Q988),"")&amp;
IF("RL"=F988,IF(ISTEXT(R988),TRIM(R988)&amp;"_ ","")&amp;TRIM(S988),"")
),
"")</f>
        <v>GL Trial Balance_ List. Beginning. Multi Currency Amount</v>
      </c>
      <c r="J988" s="12" t="s">
        <v>2066</v>
      </c>
      <c r="K988" s="9" t="s">
        <v>1782</v>
      </c>
      <c r="L988" s="8"/>
      <c r="M988" s="13" t="s">
        <v>2035</v>
      </c>
      <c r="N988" s="8"/>
      <c r="O988" s="13"/>
      <c r="P988" s="8"/>
      <c r="Q988" s="13" t="s">
        <v>267</v>
      </c>
      <c r="R988" s="8"/>
      <c r="S988" s="13"/>
      <c r="T988" s="15" t="s">
        <v>2285</v>
      </c>
      <c r="U988" s="29" t="s">
        <v>2333</v>
      </c>
    </row>
    <row r="989" spans="1:21" s="7" customFormat="1" ht="15.75" customHeight="1">
      <c r="A989" s="33" t="s">
        <v>1118</v>
      </c>
      <c r="B989" s="33" t="s">
        <v>288</v>
      </c>
      <c r="C989" s="33" t="s">
        <v>777</v>
      </c>
      <c r="D989" s="5">
        <v>568</v>
      </c>
      <c r="E989" s="31" t="s">
        <v>2300</v>
      </c>
      <c r="F989" s="14" t="s">
        <v>177</v>
      </c>
      <c r="G989" s="29" t="s">
        <v>266</v>
      </c>
      <c r="H989" s="13" t="s">
        <v>289</v>
      </c>
      <c r="I989" s="6" t="str">
        <f>IF("DT"=G989,TRIM(M989)&amp;". Type","")&amp;
IF(AND(ISBLANK(F989),"CC"=G989),IF(ISTEXT(J989),TRIM(J989)&amp;"_ ","")&amp;TRIM(K989)&amp;". "&amp;IF(ISTEXT(L989),TRIM(L989)&amp;"_ ","")&amp;TRIM(M989),"")&amp;
IF("SC"=G989,IF(ISTEXT(J989),TRIM(J989)&amp;"_ ","")&amp;TRIM(K989)&amp;". "&amp;IF(ISTEXT(L989),TRIM(L989)&amp;"_ ","")&amp;TRIM(M989)&amp;". "&amp;IF(ISTEXT(N989),TRIM(N989)&amp;"_ ","")&amp;TRIM(O989),"")&amp;
IF(OR(AND("CC"=G989,ISTEXT(F989)),"BIE"=G989),
 IF(ISTEXT(J989),TRIM(J989)&amp;"_ ","")&amp;TRIM(K989)&amp;". "&amp;
IF("ID"=F989,
"ID",
IF(ISTEXT(L989),TRIM(L989)&amp;"_ ","")&amp;TRIM(M989)&amp;". ")&amp;(
IF("B"=F989,IF(ISTEXT(N989),TRIM(N989)&amp;"_ ","")&amp;TRIM(O989),"")&amp;
IF("AS"=F989,IF(ISTEXT(P989),TRIM(P989)&amp;"_ ","")&amp;TRIM(Q989),"")&amp;
IF("RL"=F989,IF(ISTEXT(R989),TRIM(R989)&amp;"_ ","")&amp;TRIM(S989),"")
),
"")</f>
        <v>GL Trial Balance_ List. Ending. Multi Currency Amount</v>
      </c>
      <c r="J989" s="12" t="s">
        <v>2066</v>
      </c>
      <c r="K989" s="9" t="s">
        <v>1782</v>
      </c>
      <c r="L989" s="8"/>
      <c r="M989" s="13" t="s">
        <v>2036</v>
      </c>
      <c r="N989" s="8"/>
      <c r="O989" s="13"/>
      <c r="P989" s="8"/>
      <c r="Q989" s="13" t="s">
        <v>267</v>
      </c>
      <c r="R989" s="8"/>
      <c r="S989" s="13"/>
      <c r="T989" s="15" t="s">
        <v>2285</v>
      </c>
      <c r="U989" s="29" t="s">
        <v>2333</v>
      </c>
    </row>
    <row r="990" spans="1:21" s="7" customFormat="1" ht="15.75" customHeight="1">
      <c r="A990" s="6" t="s">
        <v>1118</v>
      </c>
      <c r="B990" s="6" t="s">
        <v>437</v>
      </c>
      <c r="C990" s="33" t="s">
        <v>438</v>
      </c>
      <c r="D990" s="5">
        <v>569</v>
      </c>
      <c r="E990" s="31" t="s">
        <v>2300</v>
      </c>
      <c r="F990" s="12" t="s">
        <v>173</v>
      </c>
      <c r="G990" s="29" t="s">
        <v>266</v>
      </c>
      <c r="H990" s="6" t="s">
        <v>2401</v>
      </c>
      <c r="I990" s="6" t="str">
        <f>IF("DT"=G990,TRIM(M990)&amp;". Type","")&amp;
IF(AND(ISBLANK(F990),"CC"=G990),IF(ISTEXT(J990),TRIM(J990)&amp;"_ ","")&amp;TRIM(K990)&amp;". "&amp;IF(ISTEXT(L990),TRIM(L990)&amp;"_ ","")&amp;TRIM(M990),"")&amp;
IF("SC"=G990,IF(ISTEXT(J990),TRIM(J990)&amp;"_ ","")&amp;TRIM(K990)&amp;". "&amp;IF(ISTEXT(L990),TRIM(L990)&amp;"_ ","")&amp;TRIM(M990)&amp;". "&amp;IF(ISTEXT(N990),TRIM(N990)&amp;"_ ","")&amp;TRIM(O990),"")&amp;
IF(OR(AND("CC"=G990,ISTEXT(F990)),"BIE"=G990),
 IF(ISTEXT(J990),TRIM(J990)&amp;"_ ","")&amp;TRIM(K990)&amp;". "&amp;
IF("ID"=F990,
"ID",
IF(ISTEXT(L990),TRIM(L990)&amp;"_ ","")&amp;TRIM(M990)&amp;". ")&amp;(
IF("B"=F990,IF(ISTEXT(N990),TRIM(N990)&amp;"_ ","")&amp;TRIM(O990),"")&amp;
IF("AS"=F990,IF(ISTEXT(P990),TRIM(P990)&amp;"_ ","")&amp;TRIM(Q990),"")&amp;
IF("RL"=F990,IF(ISTEXT(R990),TRIM(R990)&amp;"_ ","")&amp;TRIM(S990),"")
),
"")</f>
        <v>GL Trial Balance_ List. X. Business Segment_ List</v>
      </c>
      <c r="J990" s="12" t="s">
        <v>2066</v>
      </c>
      <c r="K990" s="9" t="s">
        <v>1782</v>
      </c>
      <c r="L990" s="23"/>
      <c r="M990" s="6" t="s">
        <v>2005</v>
      </c>
      <c r="N990" s="12"/>
      <c r="O990" s="6"/>
      <c r="P990" s="12"/>
      <c r="Q990" s="6"/>
      <c r="R990" s="12" t="s">
        <v>685</v>
      </c>
      <c r="S990" s="6" t="s">
        <v>1717</v>
      </c>
      <c r="T990" s="9" t="s">
        <v>2257</v>
      </c>
      <c r="U990" s="29" t="s">
        <v>2332</v>
      </c>
    </row>
    <row r="991" spans="1:21" s="7" customFormat="1" ht="15.75" customHeight="1">
      <c r="A991" s="6" t="s">
        <v>1063</v>
      </c>
      <c r="B991" s="6" t="s">
        <v>1064</v>
      </c>
      <c r="C991" s="33"/>
      <c r="D991" s="5">
        <v>570</v>
      </c>
      <c r="E991" s="31" t="s">
        <v>2300</v>
      </c>
      <c r="F991" s="12" t="s">
        <v>149</v>
      </c>
      <c r="G991" s="29" t="s">
        <v>266</v>
      </c>
      <c r="H991" s="6" t="s">
        <v>2311</v>
      </c>
      <c r="I991" s="6" t="str">
        <f>IF("DT"=G991,TRIM(M991)&amp;". Type","")&amp;
IF(AND(ISBLANK(F991),"CC"=G991),IF(ISTEXT(J991),TRIM(J991)&amp;"_ ","")&amp;TRIM(K991)&amp;". "&amp;IF(ISTEXT(L991),TRIM(L991)&amp;"_ ","")&amp;TRIM(M991),"")&amp;
IF("SC"=G991,IF(ISTEXT(J991),TRIM(J991)&amp;"_ ","")&amp;TRIM(K991)&amp;". "&amp;IF(ISTEXT(L991),TRIM(L991)&amp;"_ ","")&amp;TRIM(M991)&amp;". "&amp;IF(ISTEXT(N991),TRIM(N991)&amp;"_ ","")&amp;TRIM(O991),"")&amp;
IF(OR(AND("CC"=G991,ISTEXT(F991)),"BIE"=G991),
 IF(ISTEXT(J991),TRIM(J991)&amp;"_ ","")&amp;TRIM(K991)&amp;". "&amp;
IF("ID"=F991,
"ID",
IF(ISTEXT(L991),TRIM(L991)&amp;"_ ","")&amp;TRIM(M991)&amp;". ")&amp;(
IF("B"=F991,IF(ISTEXT(N991),TRIM(N991)&amp;"_ ","")&amp;TRIM(O991),"")&amp;
IF("AS"=F991,IF(ISTEXT(P991),TRIM(P991)&amp;"_ ","")&amp;TRIM(Q991),"")&amp;
IF("RL"=F991,IF(ISTEXT(R991),TRIM(R991)&amp;"_ ","")&amp;TRIM(S991),"")
),
"")</f>
        <v xml:space="preserve">GL Details_ List. Detail. </v>
      </c>
      <c r="J991" s="12" t="s">
        <v>1917</v>
      </c>
      <c r="K991" s="9" t="s">
        <v>1782</v>
      </c>
      <c r="L991" s="23"/>
      <c r="M991" s="6" t="s">
        <v>268</v>
      </c>
      <c r="N991" s="12"/>
      <c r="O991" s="6"/>
      <c r="P991" s="12"/>
      <c r="Q991" s="6"/>
      <c r="R991" s="12"/>
      <c r="S991" s="6"/>
      <c r="T991" s="9" t="s">
        <v>2210</v>
      </c>
      <c r="U991" s="29"/>
    </row>
    <row r="992" spans="1:21" s="7" customFormat="1" ht="15.75" customHeight="1">
      <c r="A992" s="6" t="s">
        <v>1063</v>
      </c>
      <c r="B992" s="6" t="s">
        <v>1065</v>
      </c>
      <c r="C992" s="33" t="s">
        <v>406</v>
      </c>
      <c r="D992" s="5">
        <v>571</v>
      </c>
      <c r="E992" s="31" t="s">
        <v>2300</v>
      </c>
      <c r="F992" s="8" t="s">
        <v>153</v>
      </c>
      <c r="G992" s="29" t="s">
        <v>266</v>
      </c>
      <c r="H992" s="6" t="s">
        <v>1066</v>
      </c>
      <c r="I992" s="6" t="str">
        <f>IF("DT"=G992,TRIM(M992)&amp;". Type","")&amp;
IF(AND(ISBLANK(F992),"CC"=G992),IF(ISTEXT(J992),TRIM(J992)&amp;"_ ","")&amp;TRIM(K992)&amp;". "&amp;IF(ISTEXT(L992),TRIM(L992)&amp;"_ ","")&amp;TRIM(M992),"")&amp;
IF("SC"=G992,IF(ISTEXT(J992),TRIM(J992)&amp;"_ ","")&amp;TRIM(K992)&amp;". "&amp;IF(ISTEXT(L992),TRIM(L992)&amp;"_ ","")&amp;TRIM(M992)&amp;". "&amp;IF(ISTEXT(N992),TRIM(N992)&amp;"_ ","")&amp;TRIM(O992),"")&amp;
IF(OR(AND("CC"=G992,ISTEXT(F992)),"BIE"=G992),
 IF(ISTEXT(J992),TRIM(J992)&amp;"_ ","")&amp;TRIM(K992)&amp;". "&amp;
IF("ID"=F992,
"ID",
IF(ISTEXT(L992),TRIM(L992)&amp;"_ ","")&amp;TRIM(M992)&amp;". ")&amp;(
IF("B"=F992,IF(ISTEXT(N992),TRIM(N992)&amp;"_ ","")&amp;TRIM(O992),"")&amp;
IF("AS"=F992,IF(ISTEXT(P992),TRIM(P992)&amp;"_ ","")&amp;TRIM(Q992),"")&amp;
IF("RL"=F992,IF(ISTEXT(R992),TRIM(R992)&amp;"_ ","")&amp;TRIM(S992),"")
),
"")</f>
        <v>GL Details_ List. ID</v>
      </c>
      <c r="J992" s="12" t="s">
        <v>1917</v>
      </c>
      <c r="K992" s="9" t="s">
        <v>1782</v>
      </c>
      <c r="L992" s="23"/>
      <c r="M992" s="6" t="s">
        <v>1796</v>
      </c>
      <c r="N992" s="12"/>
      <c r="O992" s="6" t="s">
        <v>155</v>
      </c>
      <c r="P992" s="12"/>
      <c r="Q992" s="6"/>
      <c r="R992" s="12"/>
      <c r="S992" s="6"/>
      <c r="T992" s="9" t="s">
        <v>2637</v>
      </c>
      <c r="U992" s="29" t="s">
        <v>2333</v>
      </c>
    </row>
    <row r="993" spans="1:21" s="7" customFormat="1" ht="15.75" customHeight="1">
      <c r="A993" s="6" t="s">
        <v>1063</v>
      </c>
      <c r="B993" s="6" t="s">
        <v>1067</v>
      </c>
      <c r="C993" s="33" t="s">
        <v>406</v>
      </c>
      <c r="D993" s="5">
        <v>572</v>
      </c>
      <c r="E993" s="31" t="s">
        <v>2300</v>
      </c>
      <c r="F993" s="8" t="s">
        <v>157</v>
      </c>
      <c r="G993" s="29" t="s">
        <v>266</v>
      </c>
      <c r="H993" s="6" t="s">
        <v>2433</v>
      </c>
      <c r="I993" s="6" t="str">
        <f>IF("DT"=G993,TRIM(M993)&amp;". Type","")&amp;
IF(AND(ISBLANK(F993),"CC"=G993),IF(ISTEXT(J993),TRIM(J993)&amp;"_ ","")&amp;TRIM(K993)&amp;". "&amp;IF(ISTEXT(L993),TRIM(L993)&amp;"_ ","")&amp;TRIM(M993),"")&amp;
IF("SC"=G993,IF(ISTEXT(J993),TRIM(J993)&amp;"_ ","")&amp;TRIM(K993)&amp;". "&amp;IF(ISTEXT(L993),TRIM(L993)&amp;"_ ","")&amp;TRIM(M993)&amp;". "&amp;IF(ISTEXT(N993),TRIM(N993)&amp;"_ ","")&amp;TRIM(O993),"")&amp;
IF(OR(AND("CC"=G993,ISTEXT(F993)),"BIE"=G993),
 IF(ISTEXT(J993),TRIM(J993)&amp;"_ ","")&amp;TRIM(K993)&amp;". "&amp;
IF("ID"=F993,
"ID",
IF(ISTEXT(L993),TRIM(L993)&amp;"_ ","")&amp;TRIM(M993)&amp;". ")&amp;(
IF("B"=F993,IF(ISTEXT(N993),TRIM(N993)&amp;"_ ","")&amp;TRIM(O993),"")&amp;
IF("AS"=F993,IF(ISTEXT(P993),TRIM(P993)&amp;"_ ","")&amp;TRIM(Q993),"")&amp;
IF("RL"=F993,IF(ISTEXT(R993),TRIM(R993)&amp;"_ ","")&amp;TRIM(S993),"")
),
"")</f>
        <v>GL Details_ List. Number. Identifier</v>
      </c>
      <c r="J993" s="12" t="s">
        <v>1917</v>
      </c>
      <c r="K993" s="9" t="s">
        <v>1782</v>
      </c>
      <c r="L993" s="23"/>
      <c r="M993" s="6" t="s">
        <v>1799</v>
      </c>
      <c r="N993" s="12"/>
      <c r="O993" s="6" t="s">
        <v>155</v>
      </c>
      <c r="P993" s="12"/>
      <c r="Q993" s="6"/>
      <c r="R993" s="12"/>
      <c r="S993" s="6"/>
      <c r="T993" s="9" t="s">
        <v>1068</v>
      </c>
      <c r="U993" s="29" t="s">
        <v>2333</v>
      </c>
    </row>
    <row r="994" spans="1:21" s="7" customFormat="1" ht="15.75" customHeight="1">
      <c r="A994" s="6" t="s">
        <v>1063</v>
      </c>
      <c r="B994" s="6" t="s">
        <v>1025</v>
      </c>
      <c r="C994" s="33" t="s">
        <v>551</v>
      </c>
      <c r="D994" s="5">
        <v>573</v>
      </c>
      <c r="E994" s="31" t="s">
        <v>2300</v>
      </c>
      <c r="F994" s="8" t="s">
        <v>173</v>
      </c>
      <c r="G994" s="29" t="s">
        <v>266</v>
      </c>
      <c r="H994" s="6" t="s">
        <v>1026</v>
      </c>
      <c r="I994" s="6" t="str">
        <f>IF("DT"=G994,TRIM(M994)&amp;". Type","")&amp;
IF(AND(ISBLANK(F994),"CC"=G994),IF(ISTEXT(J994),TRIM(J994)&amp;"_ ","")&amp;TRIM(K994)&amp;". "&amp;IF(ISTEXT(L994),TRIM(L994)&amp;"_ ","")&amp;TRIM(M994),"")&amp;
IF("SC"=G994,IF(ISTEXT(J994),TRIM(J994)&amp;"_ ","")&amp;TRIM(K994)&amp;". "&amp;IF(ISTEXT(L994),TRIM(L994)&amp;"_ ","")&amp;TRIM(M994)&amp;". "&amp;IF(ISTEXT(N994),TRIM(N994)&amp;"_ ","")&amp;TRIM(O994),"")&amp;
IF(OR(AND("CC"=G994,ISTEXT(F994)),"BIE"=G994),
 IF(ISTEXT(J994),TRIM(J994)&amp;"_ ","")&amp;TRIM(K994)&amp;". "&amp;
IF("ID"=F994,
"ID",
IF(ISTEXT(L994),TRIM(L994)&amp;"_ ","")&amp;TRIM(M994)&amp;". ")&amp;(
IF("B"=F994,IF(ISTEXT(N994),TRIM(N994)&amp;"_ ","")&amp;TRIM(O994),"")&amp;
IF("AS"=F994,IF(ISTEXT(P994),TRIM(P994)&amp;"_ ","")&amp;TRIM(Q994),"")&amp;
IF("RL"=F994,IF(ISTEXT(R994),TRIM(R994)&amp;"_ ","")&amp;TRIM(S994),"")
),
"")</f>
        <v>GL Details_ List. Recorded. Chart Of Accounts_ Accounting Account</v>
      </c>
      <c r="J994" s="12" t="s">
        <v>1917</v>
      </c>
      <c r="K994" s="9" t="s">
        <v>1782</v>
      </c>
      <c r="L994" s="23"/>
      <c r="M994" s="6" t="s">
        <v>2437</v>
      </c>
      <c r="N994" s="12"/>
      <c r="O994" s="6"/>
      <c r="P994" s="12"/>
      <c r="Q994" s="6"/>
      <c r="R994" s="12" t="s">
        <v>1887</v>
      </c>
      <c r="S994" s="6" t="s">
        <v>218</v>
      </c>
      <c r="T994" s="9" t="s">
        <v>2582</v>
      </c>
      <c r="U994" s="29" t="s">
        <v>2333</v>
      </c>
    </row>
    <row r="995" spans="1:21" s="7" customFormat="1" ht="15.75" customHeight="1">
      <c r="A995" s="6" t="s">
        <v>1063</v>
      </c>
      <c r="B995" s="6" t="s">
        <v>492</v>
      </c>
      <c r="C995" s="33" t="s">
        <v>493</v>
      </c>
      <c r="D995" s="5">
        <v>574</v>
      </c>
      <c r="E995" s="31" t="s">
        <v>2300</v>
      </c>
      <c r="F995" s="8" t="s">
        <v>173</v>
      </c>
      <c r="G995" s="29" t="s">
        <v>266</v>
      </c>
      <c r="H995" s="6" t="s">
        <v>2145</v>
      </c>
      <c r="I995" s="6" t="str">
        <f>IF("DT"=G995,TRIM(M995)&amp;". Type","")&amp;
IF(AND(ISBLANK(F995),"CC"=G995),IF(ISTEXT(J995),TRIM(J995)&amp;"_ ","")&amp;TRIM(K995)&amp;". "&amp;IF(ISTEXT(L995),TRIM(L995)&amp;"_ ","")&amp;TRIM(M995),"")&amp;
IF("SC"=G995,IF(ISTEXT(J995),TRIM(J995)&amp;"_ ","")&amp;TRIM(K995)&amp;". "&amp;IF(ISTEXT(L995),TRIM(L995)&amp;"_ ","")&amp;TRIM(M995)&amp;". "&amp;IF(ISTEXT(N995),TRIM(N995)&amp;"_ ","")&amp;TRIM(O995),"")&amp;
IF(OR(AND("CC"=G995,ISTEXT(F995)),"BIE"=G995),
 IF(ISTEXT(J995),TRIM(J995)&amp;"_ ","")&amp;TRIM(K995)&amp;". "&amp;
IF("ID"=F995,
"ID",
IF(ISTEXT(L995),TRIM(L995)&amp;"_ ","")&amp;TRIM(M995)&amp;". ")&amp;(
IF("B"=F995,IF(ISTEXT(N995),TRIM(N995)&amp;"_ ","")&amp;TRIM(O995),"")&amp;
IF("AS"=F995,IF(ISTEXT(P995),TRIM(P995)&amp;"_ ","")&amp;TRIM(Q995),"")&amp;
IF("RL"=F995,IF(ISTEXT(R995),TRIM(R995)&amp;"_ ","")&amp;TRIM(S995),"")
),
"")</f>
        <v>GL Details_ List. Recorded. Fiscal Period</v>
      </c>
      <c r="J995" s="12" t="s">
        <v>1917</v>
      </c>
      <c r="K995" s="9" t="s">
        <v>1782</v>
      </c>
      <c r="L995" s="23"/>
      <c r="M995" s="6" t="s">
        <v>2437</v>
      </c>
      <c r="N995" s="12"/>
      <c r="O995" s="6"/>
      <c r="P995" s="12"/>
      <c r="Q995" s="6"/>
      <c r="R995" s="12"/>
      <c r="S995" s="6" t="s">
        <v>2144</v>
      </c>
      <c r="T995" s="9" t="s">
        <v>2785</v>
      </c>
      <c r="U995" s="29" t="s">
        <v>2333</v>
      </c>
    </row>
    <row r="996" spans="1:21" s="7" customFormat="1" ht="15.75" customHeight="1">
      <c r="A996" s="6" t="s">
        <v>1063</v>
      </c>
      <c r="B996" s="6" t="s">
        <v>1069</v>
      </c>
      <c r="C996" s="33" t="s">
        <v>302</v>
      </c>
      <c r="D996" s="5">
        <v>575</v>
      </c>
      <c r="E996" s="31" t="s">
        <v>2300</v>
      </c>
      <c r="F996" s="12" t="s">
        <v>157</v>
      </c>
      <c r="G996" s="29" t="s">
        <v>266</v>
      </c>
      <c r="H996" s="6" t="s">
        <v>1070</v>
      </c>
      <c r="I996" s="6" t="str">
        <f>IF("DT"=G996,TRIM(M996)&amp;". Type","")&amp;
IF(AND(ISBLANK(F996),"CC"=G996),IF(ISTEXT(J996),TRIM(J996)&amp;"_ ","")&amp;TRIM(K996)&amp;". "&amp;IF(ISTEXT(L996),TRIM(L996)&amp;"_ ","")&amp;TRIM(M996),"")&amp;
IF("SC"=G996,IF(ISTEXT(J996),TRIM(J996)&amp;"_ ","")&amp;TRIM(K996)&amp;". "&amp;IF(ISTEXT(L996),TRIM(L996)&amp;"_ ","")&amp;TRIM(M996)&amp;". "&amp;IF(ISTEXT(N996),TRIM(N996)&amp;"_ ","")&amp;TRIM(O996),"")&amp;
IF(OR(AND("CC"=G996,ISTEXT(F996)),"BIE"=G996),
 IF(ISTEXT(J996),TRIM(J996)&amp;"_ ","")&amp;TRIM(K996)&amp;". "&amp;
IF("ID"=F996,
"ID",
IF(ISTEXT(L996),TRIM(L996)&amp;"_ ","")&amp;TRIM(M996)&amp;". ")&amp;(
IF("B"=F996,IF(ISTEXT(N996),TRIM(N996)&amp;"_ ","")&amp;TRIM(O996),"")&amp;
IF("AS"=F996,IF(ISTEXT(P996),TRIM(P996)&amp;"_ ","")&amp;TRIM(Q996),"")&amp;
IF("RL"=F996,IF(ISTEXT(R996),TRIM(R996)&amp;"_ ","")&amp;TRIM(S996),"")
),
"")</f>
        <v>GL Details_ List. Effective. Date</v>
      </c>
      <c r="J996" s="12" t="s">
        <v>1917</v>
      </c>
      <c r="K996" s="9" t="s">
        <v>1782</v>
      </c>
      <c r="L996" s="22"/>
      <c r="M996" s="9" t="s">
        <v>1071</v>
      </c>
      <c r="N996" s="23"/>
      <c r="O996" s="6" t="s">
        <v>171</v>
      </c>
      <c r="P996" s="12"/>
      <c r="Q996" s="6"/>
      <c r="R996" s="12"/>
      <c r="S996" s="6"/>
      <c r="T996" s="9" t="s">
        <v>1072</v>
      </c>
      <c r="U996" s="29" t="s">
        <v>2333</v>
      </c>
    </row>
    <row r="997" spans="1:21" s="7" customFormat="1" ht="15.75" customHeight="1">
      <c r="A997" s="6" t="s">
        <v>1063</v>
      </c>
      <c r="B997" s="6" t="s">
        <v>1073</v>
      </c>
      <c r="C997" s="33" t="s">
        <v>351</v>
      </c>
      <c r="D997" s="5">
        <v>576</v>
      </c>
      <c r="E997" s="31" t="s">
        <v>2300</v>
      </c>
      <c r="F997" s="8" t="s">
        <v>157</v>
      </c>
      <c r="G997" s="29" t="s">
        <v>266</v>
      </c>
      <c r="H997" s="6" t="s">
        <v>2355</v>
      </c>
      <c r="I997" s="6" t="str">
        <f>IF("DT"=G997,TRIM(M997)&amp;". Type","")&amp;
IF(AND(ISBLANK(F997),"CC"=G997),IF(ISTEXT(J997),TRIM(J997)&amp;"_ ","")&amp;TRIM(K997)&amp;". "&amp;IF(ISTEXT(L997),TRIM(L997)&amp;"_ ","")&amp;TRIM(M997),"")&amp;
IF("SC"=G997,IF(ISTEXT(J997),TRIM(J997)&amp;"_ ","")&amp;TRIM(K997)&amp;". "&amp;IF(ISTEXT(L997),TRIM(L997)&amp;"_ ","")&amp;TRIM(M997)&amp;". "&amp;IF(ISTEXT(N997),TRIM(N997)&amp;"_ ","")&amp;TRIM(O997),"")&amp;
IF(OR(AND("CC"=G997,ISTEXT(F997)),"BIE"=G997),
 IF(ISTEXT(J997),TRIM(J997)&amp;"_ ","")&amp;TRIM(K997)&amp;". "&amp;
IF("ID"=F997,
"ID",
IF(ISTEXT(L997),TRIM(L997)&amp;"_ ","")&amp;TRIM(M997)&amp;". ")&amp;(
IF("B"=F997,IF(ISTEXT(N997),TRIM(N997)&amp;"_ ","")&amp;TRIM(O997),"")&amp;
IF("AS"=F997,IF(ISTEXT(P997),TRIM(P997)&amp;"_ ","")&amp;TRIM(Q997),"")&amp;
IF("RL"=F997,IF(ISTEXT(R997),TRIM(R997)&amp;"_ ","")&amp;TRIM(S997),"")
),
"")</f>
        <v>GL Details_ List. Line Number. Code</v>
      </c>
      <c r="J997" s="12" t="s">
        <v>1917</v>
      </c>
      <c r="K997" s="9" t="s">
        <v>1782</v>
      </c>
      <c r="L997" s="23"/>
      <c r="M997" s="6" t="s">
        <v>1800</v>
      </c>
      <c r="N997" s="12"/>
      <c r="O997" s="6" t="s">
        <v>100</v>
      </c>
      <c r="P997" s="12"/>
      <c r="Q997" s="6"/>
      <c r="R997" s="12"/>
      <c r="S997" s="6"/>
      <c r="T997" s="9" t="s">
        <v>1074</v>
      </c>
      <c r="U997" s="29" t="s">
        <v>2333</v>
      </c>
    </row>
    <row r="998" spans="1:21" s="7" customFormat="1" ht="15.75" customHeight="1">
      <c r="A998" s="6" t="s">
        <v>1063</v>
      </c>
      <c r="B998" s="6" t="s">
        <v>859</v>
      </c>
      <c r="C998" s="33" t="s">
        <v>389</v>
      </c>
      <c r="D998" s="5">
        <v>577</v>
      </c>
      <c r="E998" s="31" t="s">
        <v>2300</v>
      </c>
      <c r="F998" s="12" t="s">
        <v>157</v>
      </c>
      <c r="G998" s="29" t="s">
        <v>266</v>
      </c>
      <c r="H998" s="6" t="s">
        <v>860</v>
      </c>
      <c r="I998" s="6" t="str">
        <f>IF("DT"=G998,TRIM(M998)&amp;". Type","")&amp;
IF(AND(ISBLANK(F998),"CC"=G998),IF(ISTEXT(J998),TRIM(J998)&amp;"_ ","")&amp;TRIM(K998)&amp;". "&amp;IF(ISTEXT(L998),TRIM(L998)&amp;"_ ","")&amp;TRIM(M998),"")&amp;
IF("SC"=G998,IF(ISTEXT(J998),TRIM(J998)&amp;"_ ","")&amp;TRIM(K998)&amp;". "&amp;IF(ISTEXT(L998),TRIM(L998)&amp;"_ ","")&amp;TRIM(M998)&amp;". "&amp;IF(ISTEXT(N998),TRIM(N998)&amp;"_ ","")&amp;TRIM(O998),"")&amp;
IF(OR(AND("CC"=G998,ISTEXT(F998)),"BIE"=G998),
 IF(ISTEXT(J998),TRIM(J998)&amp;"_ ","")&amp;TRIM(K998)&amp;". "&amp;
IF("ID"=F998,
"ID",
IF(ISTEXT(L998),TRIM(L998)&amp;"_ ","")&amp;TRIM(M998)&amp;". ")&amp;(
IF("B"=F998,IF(ISTEXT(N998),TRIM(N998)&amp;"_ ","")&amp;TRIM(O998),"")&amp;
IF("AS"=F998,IF(ISTEXT(P998),TRIM(P998)&amp;"_ ","")&amp;TRIM(Q998),"")&amp;
IF("RL"=F998,IF(ISTEXT(R998),TRIM(R998)&amp;"_ ","")&amp;TRIM(S998),"")
),
"")</f>
        <v>GL Details_ List. Type Code. Identifier</v>
      </c>
      <c r="J998" s="12" t="s">
        <v>1917</v>
      </c>
      <c r="K998" s="9" t="s">
        <v>1782</v>
      </c>
      <c r="L998" s="23"/>
      <c r="M998" s="6" t="s">
        <v>1801</v>
      </c>
      <c r="N998" s="12"/>
      <c r="O998" s="6" t="s">
        <v>155</v>
      </c>
      <c r="P998" s="12"/>
      <c r="Q998" s="6"/>
      <c r="R998" s="12"/>
      <c r="S998" s="6"/>
      <c r="T998" s="9" t="s">
        <v>2583</v>
      </c>
      <c r="U998" s="29" t="s">
        <v>2329</v>
      </c>
    </row>
    <row r="999" spans="1:21" s="7" customFormat="1" ht="15.75" customHeight="1">
      <c r="A999" s="6" t="s">
        <v>1063</v>
      </c>
      <c r="B999" s="6" t="s">
        <v>1075</v>
      </c>
      <c r="C999" s="33" t="s">
        <v>715</v>
      </c>
      <c r="D999" s="5">
        <v>578</v>
      </c>
      <c r="E999" s="31" t="s">
        <v>2300</v>
      </c>
      <c r="F999" s="8" t="s">
        <v>157</v>
      </c>
      <c r="G999" s="29" t="s">
        <v>266</v>
      </c>
      <c r="H999" s="6" t="s">
        <v>2413</v>
      </c>
      <c r="I999" s="6" t="str">
        <f>IF("DT"=G999,TRIM(M999)&amp;". Type","")&amp;
IF(AND(ISBLANK(F999),"CC"=G999),IF(ISTEXT(J999),TRIM(J999)&amp;"_ ","")&amp;TRIM(K999)&amp;". "&amp;IF(ISTEXT(L999),TRIM(L999)&amp;"_ ","")&amp;TRIM(M999),"")&amp;
IF("SC"=G999,IF(ISTEXT(J999),TRIM(J999)&amp;"_ ","")&amp;TRIM(K999)&amp;". "&amp;IF(ISTEXT(L999),TRIM(L999)&amp;"_ ","")&amp;TRIM(M999)&amp;". "&amp;IF(ISTEXT(N999),TRIM(N999)&amp;"_ ","")&amp;TRIM(O999),"")&amp;
IF(OR(AND("CC"=G999,ISTEXT(F999)),"BIE"=G999),
 IF(ISTEXT(J999),TRIM(J999)&amp;"_ ","")&amp;TRIM(K999)&amp;". "&amp;
IF("ID"=F999,
"ID",
IF(ISTEXT(L999),TRIM(L999)&amp;"_ ","")&amp;TRIM(M999)&amp;". ")&amp;(
IF("B"=F999,IF(ISTEXT(N999),TRIM(N999)&amp;"_ ","")&amp;TRIM(O999),"")&amp;
IF("AS"=F999,IF(ISTEXT(P999),TRIM(P999)&amp;"_ ","")&amp;TRIM(Q999),"")&amp;
IF("RL"=F999,IF(ISTEXT(R999),TRIM(R999)&amp;"_ ","")&amp;TRIM(S999),"")
),
"")</f>
        <v>GL Details_ List. Header Description. Text</v>
      </c>
      <c r="J999" s="12" t="s">
        <v>1917</v>
      </c>
      <c r="K999" s="9" t="s">
        <v>1782</v>
      </c>
      <c r="L999" s="23"/>
      <c r="M999" s="6" t="s">
        <v>1802</v>
      </c>
      <c r="N999" s="12"/>
      <c r="O999" s="6" t="s">
        <v>160</v>
      </c>
      <c r="P999" s="12"/>
      <c r="Q999" s="6"/>
      <c r="R999" s="12"/>
      <c r="S999" s="6"/>
      <c r="T999" s="9" t="s">
        <v>1076</v>
      </c>
      <c r="U999" s="29" t="s">
        <v>2332</v>
      </c>
    </row>
    <row r="1000" spans="1:21" s="7" customFormat="1" ht="15.75" customHeight="1">
      <c r="A1000" s="6" t="s">
        <v>1063</v>
      </c>
      <c r="B1000" s="6" t="s">
        <v>1077</v>
      </c>
      <c r="C1000" s="33" t="s">
        <v>715</v>
      </c>
      <c r="D1000" s="5">
        <v>579</v>
      </c>
      <c r="E1000" s="31" t="s">
        <v>2300</v>
      </c>
      <c r="F1000" s="8" t="s">
        <v>157</v>
      </c>
      <c r="G1000" s="29" t="s">
        <v>266</v>
      </c>
      <c r="H1000" s="6" t="s">
        <v>2356</v>
      </c>
      <c r="I1000" s="6" t="str">
        <f>IF("DT"=G1000,TRIM(M1000)&amp;". Type","")&amp;
IF(AND(ISBLANK(F1000),"CC"=G1000),IF(ISTEXT(J1000),TRIM(J1000)&amp;"_ ","")&amp;TRIM(K1000)&amp;". "&amp;IF(ISTEXT(L1000),TRIM(L1000)&amp;"_ ","")&amp;TRIM(M1000),"")&amp;
IF("SC"=G1000,IF(ISTEXT(J1000),TRIM(J1000)&amp;"_ ","")&amp;TRIM(K1000)&amp;". "&amp;IF(ISTEXT(L1000),TRIM(L1000)&amp;"_ ","")&amp;TRIM(M1000)&amp;". "&amp;IF(ISTEXT(N1000),TRIM(N1000)&amp;"_ ","")&amp;TRIM(O1000),"")&amp;
IF(OR(AND("CC"=G1000,ISTEXT(F1000)),"BIE"=G1000),
 IF(ISTEXT(J1000),TRIM(J1000)&amp;"_ ","")&amp;TRIM(K1000)&amp;". "&amp;
IF("ID"=F1000,
"ID",
IF(ISTEXT(L1000),TRIM(L1000)&amp;"_ ","")&amp;TRIM(M1000)&amp;". ")&amp;(
IF("B"=F1000,IF(ISTEXT(N1000),TRIM(N1000)&amp;"_ ","")&amp;TRIM(O1000),"")&amp;
IF("AS"=F1000,IF(ISTEXT(P1000),TRIM(P1000)&amp;"_ ","")&amp;TRIM(Q1000),"")&amp;
IF("RL"=F1000,IF(ISTEXT(R1000),TRIM(R1000)&amp;"_ ","")&amp;TRIM(S1000),"")
),
"")</f>
        <v>GL Details_ List. Line Description. Text</v>
      </c>
      <c r="J1000" s="12" t="s">
        <v>1917</v>
      </c>
      <c r="K1000" s="9" t="s">
        <v>1782</v>
      </c>
      <c r="L1000" s="23"/>
      <c r="M1000" s="6" t="s">
        <v>1803</v>
      </c>
      <c r="N1000" s="12"/>
      <c r="O1000" s="6" t="s">
        <v>160</v>
      </c>
      <c r="P1000" s="12"/>
      <c r="Q1000" s="6"/>
      <c r="R1000" s="12"/>
      <c r="S1000" s="6"/>
      <c r="T1000" s="9" t="s">
        <v>1078</v>
      </c>
      <c r="U1000" s="29" t="s">
        <v>2332</v>
      </c>
    </row>
    <row r="1001" spans="1:21" s="7" customFormat="1" ht="15.75" customHeight="1">
      <c r="A1001" s="6" t="s">
        <v>1063</v>
      </c>
      <c r="B1001" s="6" t="s">
        <v>1079</v>
      </c>
      <c r="C1001" s="33" t="s">
        <v>299</v>
      </c>
      <c r="D1001" s="5">
        <v>580</v>
      </c>
      <c r="E1001" s="31" t="s">
        <v>2300</v>
      </c>
      <c r="F1001" s="12" t="s">
        <v>173</v>
      </c>
      <c r="G1001" s="29" t="s">
        <v>266</v>
      </c>
      <c r="H1001" s="6" t="s">
        <v>1080</v>
      </c>
      <c r="I1001" s="6" t="str">
        <f>IF("DT"=G1001,TRIM(M1001)&amp;". Type","")&amp;
IF(AND(ISBLANK(F1001),"CC"=G1001),IF(ISTEXT(J1001),TRIM(J1001)&amp;"_ ","")&amp;TRIM(K1001)&amp;". "&amp;IF(ISTEXT(L1001),TRIM(L1001)&amp;"_ ","")&amp;TRIM(M1001),"")&amp;
IF("SC"=G1001,IF(ISTEXT(J1001),TRIM(J1001)&amp;"_ ","")&amp;TRIM(K1001)&amp;". "&amp;IF(ISTEXT(L1001),TRIM(L1001)&amp;"_ ","")&amp;TRIM(M1001)&amp;". "&amp;IF(ISTEXT(N1001),TRIM(N1001)&amp;"_ ","")&amp;TRIM(O1001),"")&amp;
IF(OR(AND("CC"=G1001,ISTEXT(F1001)),"BIE"=G1001),
 IF(ISTEXT(J1001),TRIM(J1001)&amp;"_ ","")&amp;TRIM(K1001)&amp;". "&amp;
IF("ID"=F1001,
"ID",
IF(ISTEXT(L1001),TRIM(L1001)&amp;"_ ","")&amp;TRIM(M1001)&amp;". ")&amp;(
IF("B"=F1001,IF(ISTEXT(N1001),TRIM(N1001)&amp;"_ ","")&amp;TRIM(O1001),"")&amp;
IF("AS"=F1001,IF(ISTEXT(P1001),TRIM(P1001)&amp;"_ ","")&amp;TRIM(Q1001),"")&amp;
IF("RL"=F1001,IF(ISTEXT(R1001),TRIM(R1001)&amp;"_ ","")&amp;TRIM(S1001),"")
),
"")</f>
        <v>GL Details_ List. Source Code. GL Source_ List</v>
      </c>
      <c r="J1001" s="12" t="s">
        <v>1917</v>
      </c>
      <c r="K1001" s="9" t="s">
        <v>1782</v>
      </c>
      <c r="L1001" s="23"/>
      <c r="M1001" s="6" t="s">
        <v>1080</v>
      </c>
      <c r="N1001" s="12"/>
      <c r="O1001" s="6"/>
      <c r="P1001" s="12"/>
      <c r="Q1001" s="6"/>
      <c r="R1001" s="12" t="s">
        <v>2007</v>
      </c>
      <c r="S1001" s="6" t="s">
        <v>2009</v>
      </c>
      <c r="T1001" s="9" t="s">
        <v>2584</v>
      </c>
      <c r="U1001" s="29" t="s">
        <v>2332</v>
      </c>
    </row>
    <row r="1002" spans="1:21" s="7" customFormat="1" ht="15.75" customHeight="1">
      <c r="A1002" s="6" t="s">
        <v>1063</v>
      </c>
      <c r="B1002" s="6" t="s">
        <v>1081</v>
      </c>
      <c r="C1002" s="33" t="s">
        <v>351</v>
      </c>
      <c r="D1002" s="5">
        <v>581</v>
      </c>
      <c r="E1002" s="31" t="s">
        <v>2300</v>
      </c>
      <c r="F1002" s="8" t="s">
        <v>157</v>
      </c>
      <c r="G1002" s="29" t="s">
        <v>266</v>
      </c>
      <c r="H1002" s="6" t="s">
        <v>1082</v>
      </c>
      <c r="I1002" s="6" t="str">
        <f>IF("DT"=G1002,TRIM(M1002)&amp;". Type","")&amp;
IF(AND(ISBLANK(F1002),"CC"=G1002),IF(ISTEXT(J1002),TRIM(J1002)&amp;"_ ","")&amp;TRIM(K1002)&amp;". "&amp;IF(ISTEXT(L1002),TRIM(L1002)&amp;"_ ","")&amp;TRIM(M1002),"")&amp;
IF("SC"=G1002,IF(ISTEXT(J1002),TRIM(J1002)&amp;"_ ","")&amp;TRIM(K1002)&amp;". "&amp;IF(ISTEXT(L1002),TRIM(L1002)&amp;"_ ","")&amp;TRIM(M1002)&amp;". "&amp;IF(ISTEXT(N1002),TRIM(N1002)&amp;"_ ","")&amp;TRIM(O1002),"")&amp;
IF(OR(AND("CC"=G1002,ISTEXT(F1002)),"BIE"=G1002),
 IF(ISTEXT(J1002),TRIM(J1002)&amp;"_ ","")&amp;TRIM(K1002)&amp;". "&amp;
IF("ID"=F1002,
"ID",
IF(ISTEXT(L1002),TRIM(L1002)&amp;"_ ","")&amp;TRIM(M1002)&amp;". ")&amp;(
IF("B"=F1002,IF(ISTEXT(N1002),TRIM(N1002)&amp;"_ ","")&amp;TRIM(O1002),"")&amp;
IF("AS"=F1002,IF(ISTEXT(P1002),TRIM(P1002)&amp;"_ ","")&amp;TRIM(Q1002),"")&amp;
IF("RL"=F1002,IF(ISTEXT(R1002),TRIM(R1002)&amp;"_ ","")&amp;TRIM(S1002),"")
),
"")</f>
        <v>GL Details_ List. Bill Number. Text</v>
      </c>
      <c r="J1002" s="12" t="s">
        <v>1917</v>
      </c>
      <c r="K1002" s="9" t="s">
        <v>1782</v>
      </c>
      <c r="L1002" s="23"/>
      <c r="M1002" s="6" t="s">
        <v>1082</v>
      </c>
      <c r="N1002" s="12"/>
      <c r="O1002" s="6" t="s">
        <v>160</v>
      </c>
      <c r="P1002" s="12"/>
      <c r="Q1002" s="6"/>
      <c r="R1002" s="12"/>
      <c r="S1002" s="6"/>
      <c r="T1002" s="9" t="s">
        <v>1083</v>
      </c>
      <c r="U1002" s="29" t="s">
        <v>2329</v>
      </c>
    </row>
    <row r="1003" spans="1:21" s="7" customFormat="1" ht="15.75" customHeight="1">
      <c r="A1003" s="6" t="s">
        <v>1063</v>
      </c>
      <c r="B1003" s="6" t="s">
        <v>677</v>
      </c>
      <c r="C1003" s="33" t="s">
        <v>389</v>
      </c>
      <c r="D1003" s="5">
        <v>582</v>
      </c>
      <c r="E1003" s="31" t="s">
        <v>2300</v>
      </c>
      <c r="F1003" s="12" t="s">
        <v>157</v>
      </c>
      <c r="G1003" s="29" t="s">
        <v>266</v>
      </c>
      <c r="H1003" s="6" t="s">
        <v>1084</v>
      </c>
      <c r="I1003" s="6" t="str">
        <f>IF("DT"=G1003,TRIM(M1003)&amp;". Type","")&amp;
IF(AND(ISBLANK(F1003),"CC"=G1003),IF(ISTEXT(J1003),TRIM(J1003)&amp;"_ ","")&amp;TRIM(K1003)&amp;". "&amp;IF(ISTEXT(L1003),TRIM(L1003)&amp;"_ ","")&amp;TRIM(M1003),"")&amp;
IF("SC"=G1003,IF(ISTEXT(J1003),TRIM(J1003)&amp;"_ ","")&amp;TRIM(K1003)&amp;". "&amp;IF(ISTEXT(L1003),TRIM(L1003)&amp;"_ ","")&amp;TRIM(M1003)&amp;". "&amp;IF(ISTEXT(N1003),TRIM(N1003)&amp;"_ ","")&amp;TRIM(O1003),"")&amp;
IF(OR(AND("CC"=G1003,ISTEXT(F1003)),"BIE"=G1003),
 IF(ISTEXT(J1003),TRIM(J1003)&amp;"_ ","")&amp;TRIM(K1003)&amp;". "&amp;
IF("ID"=F1003,
"ID",
IF(ISTEXT(L1003),TRIM(L1003)&amp;"_ ","")&amp;TRIM(M1003)&amp;". ")&amp;(
IF("B"=F1003,IF(ISTEXT(N1003),TRIM(N1003)&amp;"_ ","")&amp;TRIM(O1003),"")&amp;
IF("AS"=F1003,IF(ISTEXT(P1003),TRIM(P1003)&amp;"_ ","")&amp;TRIM(Q1003),"")&amp;
IF("RL"=F1003,IF(ISTEXT(R1003),TRIM(R1003)&amp;"_ ","")&amp;TRIM(S1003),"")
),
"")</f>
        <v>GL Details_ List. Bill Type Code. Identifier</v>
      </c>
      <c r="J1003" s="12" t="s">
        <v>1917</v>
      </c>
      <c r="K1003" s="9" t="s">
        <v>1782</v>
      </c>
      <c r="L1003" s="23"/>
      <c r="M1003" s="6" t="s">
        <v>1084</v>
      </c>
      <c r="N1003" s="12"/>
      <c r="O1003" s="6" t="s">
        <v>155</v>
      </c>
      <c r="P1003" s="12"/>
      <c r="Q1003" s="6"/>
      <c r="R1003" s="12"/>
      <c r="S1003" s="6"/>
      <c r="T1003" s="9" t="s">
        <v>2585</v>
      </c>
      <c r="U1003" s="29" t="s">
        <v>2329</v>
      </c>
    </row>
    <row r="1004" spans="1:21" s="7" customFormat="1" ht="15.75" customHeight="1">
      <c r="A1004" s="6" t="s">
        <v>1063</v>
      </c>
      <c r="B1004" s="6" t="s">
        <v>1085</v>
      </c>
      <c r="C1004" s="33" t="s">
        <v>302</v>
      </c>
      <c r="D1004" s="5">
        <v>583</v>
      </c>
      <c r="E1004" s="31" t="s">
        <v>2300</v>
      </c>
      <c r="F1004" s="12" t="s">
        <v>157</v>
      </c>
      <c r="G1004" s="29" t="s">
        <v>266</v>
      </c>
      <c r="H1004" s="6" t="s">
        <v>1086</v>
      </c>
      <c r="I1004" s="6" t="str">
        <f>IF("DT"=G1004,TRIM(M1004)&amp;". Type","")&amp;
IF(AND(ISBLANK(F1004),"CC"=G1004),IF(ISTEXT(J1004),TRIM(J1004)&amp;"_ ","")&amp;TRIM(K1004)&amp;". "&amp;IF(ISTEXT(L1004),TRIM(L1004)&amp;"_ ","")&amp;TRIM(M1004),"")&amp;
IF("SC"=G1004,IF(ISTEXT(J1004),TRIM(J1004)&amp;"_ ","")&amp;TRIM(K1004)&amp;". "&amp;IF(ISTEXT(L1004),TRIM(L1004)&amp;"_ ","")&amp;TRIM(M1004)&amp;". "&amp;IF(ISTEXT(N1004),TRIM(N1004)&amp;"_ ","")&amp;TRIM(O1004),"")&amp;
IF(OR(AND("CC"=G1004,ISTEXT(F1004)),"BIE"=G1004),
 IF(ISTEXT(J1004),TRIM(J1004)&amp;"_ ","")&amp;TRIM(K1004)&amp;". "&amp;
IF("ID"=F1004,
"ID",
IF(ISTEXT(L1004),TRIM(L1004)&amp;"_ ","")&amp;TRIM(M1004)&amp;". ")&amp;(
IF("B"=F1004,IF(ISTEXT(N1004),TRIM(N1004)&amp;"_ ","")&amp;TRIM(O1004),"")&amp;
IF("AS"=F1004,IF(ISTEXT(P1004),TRIM(P1004)&amp;"_ ","")&amp;TRIM(Q1004),"")&amp;
IF("RL"=F1004,IF(ISTEXT(R1004),TRIM(R1004)&amp;"_ ","")&amp;TRIM(S1004),"")
),
"")</f>
        <v>GL Details_ List. Bill Date. Date</v>
      </c>
      <c r="J1004" s="12" t="s">
        <v>1917</v>
      </c>
      <c r="K1004" s="9" t="s">
        <v>1782</v>
      </c>
      <c r="L1004" s="22"/>
      <c r="M1004" s="9" t="s">
        <v>1804</v>
      </c>
      <c r="N1004" s="23"/>
      <c r="O1004" s="6" t="s">
        <v>171</v>
      </c>
      <c r="P1004" s="12"/>
      <c r="Q1004" s="6"/>
      <c r="R1004" s="12"/>
      <c r="S1004" s="6"/>
      <c r="T1004" s="9" t="s">
        <v>1087</v>
      </c>
      <c r="U1004" s="29" t="s">
        <v>2329</v>
      </c>
    </row>
    <row r="1005" spans="1:21" s="7" customFormat="1" ht="15.75" customHeight="1">
      <c r="A1005" s="6" t="s">
        <v>1063</v>
      </c>
      <c r="B1005" s="6" t="s">
        <v>461</v>
      </c>
      <c r="C1005" s="33" t="s">
        <v>461</v>
      </c>
      <c r="D1005" s="5">
        <v>584</v>
      </c>
      <c r="E1005" s="31" t="s">
        <v>2300</v>
      </c>
      <c r="F1005" s="8" t="s">
        <v>157</v>
      </c>
      <c r="G1005" s="29" t="s">
        <v>266</v>
      </c>
      <c r="H1005" s="6" t="s">
        <v>161</v>
      </c>
      <c r="I1005" s="6" t="str">
        <f>IF("DT"=G1005,TRIM(M1005)&amp;". Type","")&amp;
IF(AND(ISBLANK(F1005),"CC"=G1005),IF(ISTEXT(J1005),TRIM(J1005)&amp;"_ ","")&amp;TRIM(K1005)&amp;". "&amp;IF(ISTEXT(L1005),TRIM(L1005)&amp;"_ ","")&amp;TRIM(M1005),"")&amp;
IF("SC"=G1005,IF(ISTEXT(J1005),TRIM(J1005)&amp;"_ ","")&amp;TRIM(K1005)&amp;". "&amp;IF(ISTEXT(L1005),TRIM(L1005)&amp;"_ ","")&amp;TRIM(M1005)&amp;". "&amp;IF(ISTEXT(N1005),TRIM(N1005)&amp;"_ ","")&amp;TRIM(O1005),"")&amp;
IF(OR(AND("CC"=G1005,ISTEXT(F1005)),"BIE"=G1005),
 IF(ISTEXT(J1005),TRIM(J1005)&amp;"_ ","")&amp;TRIM(K1005)&amp;". "&amp;
IF("ID"=F1005,
"ID",
IF(ISTEXT(L1005),TRIM(L1005)&amp;"_ ","")&amp;TRIM(M1005)&amp;". ")&amp;(
IF("B"=F1005,IF(ISTEXT(N1005),TRIM(N1005)&amp;"_ ","")&amp;TRIM(O1005),"")&amp;
IF("AS"=F1005,IF(ISTEXT(P1005),TRIM(P1005)&amp;"_ ","")&amp;TRIM(Q1005),"")&amp;
IF("RL"=F1005,IF(ISTEXT(R1005),TRIM(R1005)&amp;"_ ","")&amp;TRIM(S1005),"")
),
"")</f>
        <v>GL Details_ List. Quantity. Quantity</v>
      </c>
      <c r="J1005" s="12" t="s">
        <v>1917</v>
      </c>
      <c r="K1005" s="9" t="s">
        <v>1782</v>
      </c>
      <c r="L1005" s="23"/>
      <c r="M1005" s="6" t="s">
        <v>161</v>
      </c>
      <c r="N1005" s="12"/>
      <c r="O1005" s="6" t="s">
        <v>161</v>
      </c>
      <c r="P1005" s="12"/>
      <c r="Q1005" s="6"/>
      <c r="R1005" s="12"/>
      <c r="S1005" s="6"/>
      <c r="T1005" s="9" t="s">
        <v>2786</v>
      </c>
      <c r="U1005" s="29" t="s">
        <v>2329</v>
      </c>
    </row>
    <row r="1006" spans="1:21" s="7" customFormat="1" ht="15.75" customHeight="1">
      <c r="A1006" s="6" t="s">
        <v>1063</v>
      </c>
      <c r="B1006" s="6" t="s">
        <v>464</v>
      </c>
      <c r="C1006" s="33" t="s">
        <v>465</v>
      </c>
      <c r="D1006" s="5">
        <v>585</v>
      </c>
      <c r="E1006" s="31" t="s">
        <v>2300</v>
      </c>
      <c r="F1006" s="8" t="s">
        <v>157</v>
      </c>
      <c r="G1006" s="29" t="s">
        <v>266</v>
      </c>
      <c r="H1006" s="6" t="s">
        <v>1805</v>
      </c>
      <c r="I1006" s="6" t="str">
        <f>IF("DT"=G1006,TRIM(M1006)&amp;". Type","")&amp;
IF(AND(ISBLANK(F1006),"CC"=G1006),IF(ISTEXT(J1006),TRIM(J1006)&amp;"_ ","")&amp;TRIM(K1006)&amp;". "&amp;IF(ISTEXT(L1006),TRIM(L1006)&amp;"_ ","")&amp;TRIM(M1006),"")&amp;
IF("SC"=G1006,IF(ISTEXT(J1006),TRIM(J1006)&amp;"_ ","")&amp;TRIM(K1006)&amp;". "&amp;IF(ISTEXT(L1006),TRIM(L1006)&amp;"_ ","")&amp;TRIM(M1006)&amp;". "&amp;IF(ISTEXT(N1006),TRIM(N1006)&amp;"_ ","")&amp;TRIM(O1006),"")&amp;
IF(OR(AND("CC"=G1006,ISTEXT(F1006)),"BIE"=G1006),
 IF(ISTEXT(J1006),TRIM(J1006)&amp;"_ ","")&amp;TRIM(K1006)&amp;". "&amp;
IF("ID"=F1006,
"ID",
IF(ISTEXT(L1006),TRIM(L1006)&amp;"_ ","")&amp;TRIM(M1006)&amp;". ")&amp;(
IF("B"=F1006,IF(ISTEXT(N1006),TRIM(N1006)&amp;"_ ","")&amp;TRIM(O1006),"")&amp;
IF("AS"=F1006,IF(ISTEXT(P1006),TRIM(P1006)&amp;"_ ","")&amp;TRIM(Q1006),"")&amp;
IF("RL"=F1006,IF(ISTEXT(R1006),TRIM(R1006)&amp;"_ ","")&amp;TRIM(S1006),"")
),
"")</f>
        <v>GL Details_ List. Measurement Unit Code. (Component of Quantity)</v>
      </c>
      <c r="J1006" s="12" t="s">
        <v>1917</v>
      </c>
      <c r="K1006" s="9" t="s">
        <v>1740</v>
      </c>
      <c r="L1006" s="23"/>
      <c r="M1006" s="6" t="s">
        <v>1805</v>
      </c>
      <c r="N1006" s="12"/>
      <c r="O1006" s="6" t="s">
        <v>2414</v>
      </c>
      <c r="P1006" s="12"/>
      <c r="Q1006" s="6"/>
      <c r="R1006" s="12"/>
      <c r="S1006" s="6"/>
      <c r="T1006" s="9" t="s">
        <v>2586</v>
      </c>
      <c r="U1006" s="29" t="s">
        <v>2329</v>
      </c>
    </row>
    <row r="1007" spans="1:21" s="7" customFormat="1" ht="15.75" customHeight="1">
      <c r="A1007" s="6" t="s">
        <v>1063</v>
      </c>
      <c r="B1007" s="6" t="s">
        <v>1088</v>
      </c>
      <c r="C1007" s="33" t="s">
        <v>1089</v>
      </c>
      <c r="D1007" s="5">
        <v>586</v>
      </c>
      <c r="E1007" s="31" t="s">
        <v>2300</v>
      </c>
      <c r="F1007" s="8" t="s">
        <v>157</v>
      </c>
      <c r="G1007" s="29" t="s">
        <v>266</v>
      </c>
      <c r="H1007" s="6" t="s">
        <v>197</v>
      </c>
      <c r="I1007" s="6" t="str">
        <f>IF("DT"=G1007,TRIM(M1007)&amp;". Type","")&amp;
IF(AND(ISBLANK(F1007),"CC"=G1007),IF(ISTEXT(J1007),TRIM(J1007)&amp;"_ ","")&amp;TRIM(K1007)&amp;". "&amp;IF(ISTEXT(L1007),TRIM(L1007)&amp;"_ ","")&amp;TRIM(M1007),"")&amp;
IF("SC"=G1007,IF(ISTEXT(J1007),TRIM(J1007)&amp;"_ ","")&amp;TRIM(K1007)&amp;". "&amp;IF(ISTEXT(L1007),TRIM(L1007)&amp;"_ ","")&amp;TRIM(M1007)&amp;". "&amp;IF(ISTEXT(N1007),TRIM(N1007)&amp;"_ ","")&amp;TRIM(O1007),"")&amp;
IF(OR(AND("CC"=G1007,ISTEXT(F1007)),"BIE"=G1007),
 IF(ISTEXT(J1007),TRIM(J1007)&amp;"_ ","")&amp;TRIM(K1007)&amp;". "&amp;
IF("ID"=F1007,
"ID",
IF(ISTEXT(L1007),TRIM(L1007)&amp;"_ ","")&amp;TRIM(M1007)&amp;". ")&amp;(
IF("B"=F1007,IF(ISTEXT(N1007),TRIM(N1007)&amp;"_ ","")&amp;TRIM(O1007),"")&amp;
IF("AS"=F1007,IF(ISTEXT(P1007),TRIM(P1007)&amp;"_ ","")&amp;TRIM(Q1007),"")&amp;
IF("RL"=F1007,IF(ISTEXT(R1007),TRIM(R1007)&amp;"_ ","")&amp;TRIM(S1007),"")
),
"")</f>
        <v>GL Details_ List. Unit Price. Amount</v>
      </c>
      <c r="J1007" s="12" t="s">
        <v>1917</v>
      </c>
      <c r="K1007" s="9" t="s">
        <v>1782</v>
      </c>
      <c r="L1007" s="23"/>
      <c r="M1007" s="6" t="s">
        <v>197</v>
      </c>
      <c r="N1007" s="12"/>
      <c r="O1007" s="6" t="s">
        <v>56</v>
      </c>
      <c r="P1007" s="12"/>
      <c r="Q1007" s="6"/>
      <c r="R1007" s="12"/>
      <c r="S1007" s="6"/>
      <c r="T1007" s="9" t="s">
        <v>2787</v>
      </c>
      <c r="U1007" s="29" t="s">
        <v>2329</v>
      </c>
    </row>
    <row r="1008" spans="1:21" s="7" customFormat="1" ht="15.75" customHeight="1">
      <c r="A1008" s="33" t="s">
        <v>1063</v>
      </c>
      <c r="B1008" s="33" t="s">
        <v>294</v>
      </c>
      <c r="C1008" s="33" t="s">
        <v>152</v>
      </c>
      <c r="D1008" s="5">
        <v>587</v>
      </c>
      <c r="E1008" s="31" t="s">
        <v>2300</v>
      </c>
      <c r="F1008" s="14" t="s">
        <v>177</v>
      </c>
      <c r="G1008" s="29" t="s">
        <v>266</v>
      </c>
      <c r="H1008" s="13" t="s">
        <v>267</v>
      </c>
      <c r="I1008" s="6" t="str">
        <f>IF("DT"=G1008,TRIM(M1008)&amp;". Type","")&amp;
IF(AND(ISBLANK(F1008),"CC"=G1008),IF(ISTEXT(J1008),TRIM(J1008)&amp;"_ ","")&amp;TRIM(K1008)&amp;". "&amp;IF(ISTEXT(L1008),TRIM(L1008)&amp;"_ ","")&amp;TRIM(M1008),"")&amp;
IF("SC"=G1008,IF(ISTEXT(J1008),TRIM(J1008)&amp;"_ ","")&amp;TRIM(K1008)&amp;". "&amp;IF(ISTEXT(L1008),TRIM(L1008)&amp;"_ ","")&amp;TRIM(M1008)&amp;". "&amp;IF(ISTEXT(N1008),TRIM(N1008)&amp;"_ ","")&amp;TRIM(O1008),"")&amp;
IF(OR(AND("CC"=G1008,ISTEXT(F1008)),"BIE"=G1008),
 IF(ISTEXT(J1008),TRIM(J1008)&amp;"_ ","")&amp;TRIM(K1008)&amp;". "&amp;
IF("ID"=F1008,
"ID",
IF(ISTEXT(L1008),TRIM(L1008)&amp;"_ ","")&amp;TRIM(M1008)&amp;". ")&amp;(
IF("B"=F1008,IF(ISTEXT(N1008),TRIM(N1008)&amp;"_ ","")&amp;TRIM(O1008),"")&amp;
IF("AS"=F1008,IF(ISTEXT(P1008),TRIM(P1008)&amp;"_ ","")&amp;TRIM(Q1008),"")&amp;
IF("RL"=F1008,IF(ISTEXT(R1008),TRIM(R1008)&amp;"_ ","")&amp;TRIM(S1008),"")
),
"")</f>
        <v>GL Details_ List. Reported. Multi Currency Amount</v>
      </c>
      <c r="J1008" s="8" t="s">
        <v>1917</v>
      </c>
      <c r="K1008" s="9" t="s">
        <v>1782</v>
      </c>
      <c r="L1008" s="23"/>
      <c r="M1008" s="6" t="s">
        <v>2415</v>
      </c>
      <c r="N1008" s="8"/>
      <c r="O1008" s="6"/>
      <c r="P1008" s="8"/>
      <c r="Q1008" s="13" t="s">
        <v>267</v>
      </c>
      <c r="R1008" s="8"/>
      <c r="S1008" s="13"/>
      <c r="T1008" s="15" t="s">
        <v>576</v>
      </c>
      <c r="U1008" s="30" t="s">
        <v>2333</v>
      </c>
    </row>
    <row r="1009" spans="1:21" s="7" customFormat="1" ht="15.75" customHeight="1">
      <c r="A1009" s="6" t="s">
        <v>1063</v>
      </c>
      <c r="B1009" s="6" t="s">
        <v>423</v>
      </c>
      <c r="C1009" s="33" t="s">
        <v>389</v>
      </c>
      <c r="D1009" s="5">
        <v>588</v>
      </c>
      <c r="E1009" s="31" t="s">
        <v>2300</v>
      </c>
      <c r="F1009" s="12" t="s">
        <v>173</v>
      </c>
      <c r="G1009" s="29" t="s">
        <v>266</v>
      </c>
      <c r="H1009" s="6" t="s">
        <v>424</v>
      </c>
      <c r="I1009" s="6" t="str">
        <f>IF("DT"=G1009,TRIM(M1009)&amp;". Type","")&amp;
IF(AND(ISBLANK(F1009),"CC"=G1009),IF(ISTEXT(J1009),TRIM(J1009)&amp;"_ ","")&amp;TRIM(K1009)&amp;". "&amp;IF(ISTEXT(L1009),TRIM(L1009)&amp;"_ ","")&amp;TRIM(M1009),"")&amp;
IF("SC"=G1009,IF(ISTEXT(J1009),TRIM(J1009)&amp;"_ ","")&amp;TRIM(K1009)&amp;". "&amp;IF(ISTEXT(L1009),TRIM(L1009)&amp;"_ ","")&amp;TRIM(M1009)&amp;". "&amp;IF(ISTEXT(N1009),TRIM(N1009)&amp;"_ ","")&amp;TRIM(O1009),"")&amp;
IF(OR(AND("CC"=G1009,ISTEXT(F1009)),"BIE"=G1009),
 IF(ISTEXT(J1009),TRIM(J1009)&amp;"_ ","")&amp;TRIM(K1009)&amp;". "&amp;
IF("ID"=F1009,
"ID",
IF(ISTEXT(L1009),TRIM(L1009)&amp;"_ ","")&amp;TRIM(M1009)&amp;". ")&amp;(
IF("B"=F1009,IF(ISTEXT(N1009),TRIM(N1009)&amp;"_ ","")&amp;TRIM(O1009),"")&amp;
IF("AS"=F1009,IF(ISTEXT(P1009),TRIM(P1009)&amp;"_ ","")&amp;TRIM(Q1009),"")&amp;
IF("RL"=F1009,IF(ISTEXT(R1009),TRIM(R1009)&amp;"_ ","")&amp;TRIM(S1009),"")
),
"")</f>
        <v>GL Details_ List. Recorded. Settlement Method_ List</v>
      </c>
      <c r="J1009" s="12" t="s">
        <v>1917</v>
      </c>
      <c r="K1009" s="9" t="s">
        <v>1782</v>
      </c>
      <c r="L1009" s="23"/>
      <c r="M1009" s="6" t="s">
        <v>2437</v>
      </c>
      <c r="N1009" s="12"/>
      <c r="O1009" s="6"/>
      <c r="P1009" s="12"/>
      <c r="Q1009" s="6"/>
      <c r="R1009" s="12" t="s">
        <v>928</v>
      </c>
      <c r="S1009" s="6" t="s">
        <v>2009</v>
      </c>
      <c r="T1009" s="9" t="s">
        <v>2587</v>
      </c>
      <c r="U1009" s="29" t="s">
        <v>2329</v>
      </c>
    </row>
    <row r="1010" spans="1:21" s="7" customFormat="1" ht="15.75" customHeight="1">
      <c r="A1010" s="6" t="s">
        <v>1063</v>
      </c>
      <c r="B1010" s="6" t="s">
        <v>1090</v>
      </c>
      <c r="C1010" s="33" t="s">
        <v>729</v>
      </c>
      <c r="D1010" s="5">
        <v>589</v>
      </c>
      <c r="E1010" s="31" t="s">
        <v>2300</v>
      </c>
      <c r="F1010" s="8" t="s">
        <v>157</v>
      </c>
      <c r="G1010" s="29" t="s">
        <v>266</v>
      </c>
      <c r="H1010" s="6" t="s">
        <v>1091</v>
      </c>
      <c r="I1010" s="6" t="str">
        <f>IF("DT"=G1010,TRIM(M1010)&amp;". Type","")&amp;
IF(AND(ISBLANK(F1010),"CC"=G1010),IF(ISTEXT(J1010),TRIM(J1010)&amp;"_ ","")&amp;TRIM(K1010)&amp;". "&amp;IF(ISTEXT(L1010),TRIM(L1010)&amp;"_ ","")&amp;TRIM(M1010),"")&amp;
IF("SC"=G1010,IF(ISTEXT(J1010),TRIM(J1010)&amp;"_ ","")&amp;TRIM(K1010)&amp;". "&amp;IF(ISTEXT(L1010),TRIM(L1010)&amp;"_ ","")&amp;TRIM(M1010)&amp;". "&amp;IF(ISTEXT(N1010),TRIM(N1010)&amp;"_ ","")&amp;TRIM(O1010),"")&amp;
IF(OR(AND("CC"=G1010,ISTEXT(F1010)),"BIE"=G1010),
 IF(ISTEXT(J1010),TRIM(J1010)&amp;"_ ","")&amp;TRIM(K1010)&amp;". "&amp;
IF("ID"=F1010,
"ID",
IF(ISTEXT(L1010),TRIM(L1010)&amp;"_ ","")&amp;TRIM(M1010)&amp;". ")&amp;(
IF("B"=F1010,IF(ISTEXT(N1010),TRIM(N1010)&amp;"_ ","")&amp;TRIM(O1010),"")&amp;
IF("AS"=F1010,IF(ISTEXT(P1010),TRIM(P1010)&amp;"_ ","")&amp;TRIM(Q1010),"")&amp;
IF("RL"=F1010,IF(ISTEXT(R1010),TRIM(R1010)&amp;"_ ","")&amp;TRIM(S1010),"")
),
"")</f>
        <v>GL Details_ List. Credit Debit Indicator. Indicator</v>
      </c>
      <c r="J1010" s="12" t="s">
        <v>1917</v>
      </c>
      <c r="K1010" s="9" t="s">
        <v>1782</v>
      </c>
      <c r="L1010" s="23"/>
      <c r="M1010" s="6" t="s">
        <v>731</v>
      </c>
      <c r="N1010" s="12"/>
      <c r="O1010" s="6" t="s">
        <v>2001</v>
      </c>
      <c r="P1010" s="12"/>
      <c r="Q1010" s="6"/>
      <c r="R1010" s="12"/>
      <c r="S1010" s="6"/>
      <c r="T1010" s="9" t="s">
        <v>1879</v>
      </c>
      <c r="U1010" s="29" t="s">
        <v>2333</v>
      </c>
    </row>
    <row r="1011" spans="1:21" s="7" customFormat="1" ht="15.75" customHeight="1">
      <c r="A1011" s="6" t="s">
        <v>1063</v>
      </c>
      <c r="B1011" s="6" t="s">
        <v>1092</v>
      </c>
      <c r="C1011" s="33" t="s">
        <v>1093</v>
      </c>
      <c r="D1011" s="5">
        <v>590</v>
      </c>
      <c r="E1011" s="31" t="s">
        <v>2300</v>
      </c>
      <c r="F1011" s="8" t="s">
        <v>157</v>
      </c>
      <c r="G1011" s="29" t="s">
        <v>266</v>
      </c>
      <c r="H1011" s="6" t="s">
        <v>1094</v>
      </c>
      <c r="I1011" s="6" t="str">
        <f>IF("DT"=G1011,TRIM(M1011)&amp;". Type","")&amp;
IF(AND(ISBLANK(F1011),"CC"=G1011),IF(ISTEXT(J1011),TRIM(J1011)&amp;"_ ","")&amp;TRIM(K1011)&amp;". "&amp;IF(ISTEXT(L1011),TRIM(L1011)&amp;"_ ","")&amp;TRIM(M1011),"")&amp;
IF("SC"=G1011,IF(ISTEXT(J1011),TRIM(J1011)&amp;"_ ","")&amp;TRIM(K1011)&amp;". "&amp;IF(ISTEXT(L1011),TRIM(L1011)&amp;"_ ","")&amp;TRIM(M1011)&amp;". "&amp;IF(ISTEXT(N1011),TRIM(N1011)&amp;"_ ","")&amp;TRIM(O1011),"")&amp;
IF(OR(AND("CC"=G1011,ISTEXT(F1011)),"BIE"=G1011),
 IF(ISTEXT(J1011),TRIM(J1011)&amp;"_ ","")&amp;TRIM(K1011)&amp;". "&amp;
IF("ID"=F1011,
"ID",
IF(ISTEXT(L1011),TRIM(L1011)&amp;"_ ","")&amp;TRIM(M1011)&amp;". ")&amp;(
IF("B"=F1011,IF(ISTEXT(N1011),TRIM(N1011)&amp;"_ ","")&amp;TRIM(O1011),"")&amp;
IF("AS"=F1011,IF(ISTEXT(P1011),TRIM(P1011)&amp;"_ ","")&amp;TRIM(Q1011),"")&amp;
IF("RL"=F1011,IF(ISTEXT(R1011),TRIM(R1011)&amp;"_ ","")&amp;TRIM(S1011),"")
),
"")</f>
        <v>GL Details_ List. Reversal Indicator. indicator</v>
      </c>
      <c r="J1011" s="12" t="s">
        <v>1917</v>
      </c>
      <c r="K1011" s="9" t="s">
        <v>1782</v>
      </c>
      <c r="L1011" s="23"/>
      <c r="M1011" s="6" t="s">
        <v>1094</v>
      </c>
      <c r="N1011" s="12"/>
      <c r="O1011" s="6" t="s">
        <v>2006</v>
      </c>
      <c r="P1011" s="12"/>
      <c r="Q1011" s="6"/>
      <c r="R1011" s="12"/>
      <c r="S1011" s="6"/>
      <c r="T1011" s="9" t="s">
        <v>1880</v>
      </c>
      <c r="U1011" s="29" t="s">
        <v>2333</v>
      </c>
    </row>
    <row r="1012" spans="1:21" s="7" customFormat="1" ht="15.75" customHeight="1">
      <c r="A1012" s="6" t="s">
        <v>1063</v>
      </c>
      <c r="B1012" s="6" t="s">
        <v>1095</v>
      </c>
      <c r="C1012" s="33" t="s">
        <v>406</v>
      </c>
      <c r="D1012" s="5">
        <v>591</v>
      </c>
      <c r="E1012" s="31" t="s">
        <v>2300</v>
      </c>
      <c r="F1012" s="8" t="s">
        <v>173</v>
      </c>
      <c r="G1012" s="29" t="s">
        <v>266</v>
      </c>
      <c r="H1012" s="6" t="s">
        <v>1096</v>
      </c>
      <c r="I1012" s="6" t="str">
        <f>IF("DT"=G1012,TRIM(M1012)&amp;". Type","")&amp;
IF(AND(ISBLANK(F1012),"CC"=G1012),IF(ISTEXT(J1012),TRIM(J1012)&amp;"_ ","")&amp;TRIM(K1012)&amp;". "&amp;IF(ISTEXT(L1012),TRIM(L1012)&amp;"_ ","")&amp;TRIM(M1012),"")&amp;
IF("SC"=G1012,IF(ISTEXT(J1012),TRIM(J1012)&amp;"_ ","")&amp;TRIM(K1012)&amp;". "&amp;IF(ISTEXT(L1012),TRIM(L1012)&amp;"_ ","")&amp;TRIM(M1012)&amp;". "&amp;IF(ISTEXT(N1012),TRIM(N1012)&amp;"_ ","")&amp;TRIM(O1012),"")&amp;
IF(OR(AND("CC"=G1012,ISTEXT(F1012)),"BIE"=G1012),
 IF(ISTEXT(J1012),TRIM(J1012)&amp;"_ ","")&amp;TRIM(K1012)&amp;". "&amp;
IF("ID"=F1012,
"ID",
IF(ISTEXT(L1012),TRIM(L1012)&amp;"_ ","")&amp;TRIM(M1012)&amp;". ")&amp;(
IF("B"=F1012,IF(ISTEXT(N1012),TRIM(N1012)&amp;"_ ","")&amp;TRIM(O1012),"")&amp;
IF("AS"=F1012,IF(ISTEXT(P1012),TRIM(P1012)&amp;"_ ","")&amp;TRIM(Q1012),"")&amp;
IF("RL"=F1012,IF(ISTEXT(R1012),TRIM(R1012)&amp;"_ ","")&amp;TRIM(S1012),"")
),
"")</f>
        <v>GL Details_ List. Reversal. Chart Of Accounts_ Accounting Account</v>
      </c>
      <c r="J1012" s="12" t="s">
        <v>1917</v>
      </c>
      <c r="K1012" s="9" t="s">
        <v>1782</v>
      </c>
      <c r="L1012" s="23"/>
      <c r="M1012" s="6" t="s">
        <v>1798</v>
      </c>
      <c r="N1012" s="12"/>
      <c r="O1012" s="6"/>
      <c r="P1012" s="12"/>
      <c r="Q1012" s="6"/>
      <c r="R1012" s="12" t="s">
        <v>1887</v>
      </c>
      <c r="S1012" s="6" t="s">
        <v>218</v>
      </c>
      <c r="T1012" s="9" t="s">
        <v>2788</v>
      </c>
      <c r="U1012" s="29" t="s">
        <v>2329</v>
      </c>
    </row>
    <row r="1013" spans="1:21" s="7" customFormat="1" ht="15.75" customHeight="1">
      <c r="A1013" s="6" t="s">
        <v>1063</v>
      </c>
      <c r="B1013" s="6" t="s">
        <v>1097</v>
      </c>
      <c r="C1013" s="33" t="s">
        <v>672</v>
      </c>
      <c r="D1013" s="5">
        <v>592</v>
      </c>
      <c r="E1013" s="31" t="s">
        <v>2300</v>
      </c>
      <c r="F1013" s="8" t="s">
        <v>157</v>
      </c>
      <c r="G1013" s="29" t="s">
        <v>266</v>
      </c>
      <c r="H1013" s="6" t="s">
        <v>1098</v>
      </c>
      <c r="I1013" s="6" t="str">
        <f>IF("DT"=G1013,TRIM(M1013)&amp;". Type","")&amp;
IF(AND(ISBLANK(F1013),"CC"=G1013),IF(ISTEXT(J1013),TRIM(J1013)&amp;"_ ","")&amp;TRIM(K1013)&amp;". "&amp;IF(ISTEXT(L1013),TRIM(L1013)&amp;"_ ","")&amp;TRIM(M1013),"")&amp;
IF("SC"=G1013,IF(ISTEXT(J1013),TRIM(J1013)&amp;"_ ","")&amp;TRIM(K1013)&amp;". "&amp;IF(ISTEXT(L1013),TRIM(L1013)&amp;"_ ","")&amp;TRIM(M1013)&amp;". "&amp;IF(ISTEXT(N1013),TRIM(N1013)&amp;"_ ","")&amp;TRIM(O1013),"")&amp;
IF(OR(AND("CC"=G1013,ISTEXT(F1013)),"BIE"=G1013),
 IF(ISTEXT(J1013),TRIM(J1013)&amp;"_ ","")&amp;TRIM(K1013)&amp;". "&amp;
IF("ID"=F1013,
"ID",
IF(ISTEXT(L1013),TRIM(L1013)&amp;"_ ","")&amp;TRIM(M1013)&amp;". ")&amp;(
IF("B"=F1013,IF(ISTEXT(N1013),TRIM(N1013)&amp;"_ ","")&amp;TRIM(O1013),"")&amp;
IF("AS"=F1013,IF(ISTEXT(P1013),TRIM(P1013)&amp;"_ ","")&amp;TRIM(Q1013),"")&amp;
IF("RL"=F1013,IF(ISTEXT(R1013),TRIM(R1013)&amp;"_ ","")&amp;TRIM(S1013),"")
),
"")</f>
        <v>GL Details_ List. Cancellation Sign. Identifier</v>
      </c>
      <c r="J1013" s="12" t="s">
        <v>1917</v>
      </c>
      <c r="K1013" s="9" t="s">
        <v>1782</v>
      </c>
      <c r="L1013" s="23"/>
      <c r="M1013" s="6" t="s">
        <v>1797</v>
      </c>
      <c r="N1013" s="12"/>
      <c r="O1013" s="6" t="s">
        <v>155</v>
      </c>
      <c r="P1013" s="12"/>
      <c r="Q1013" s="6"/>
      <c r="R1013" s="12"/>
      <c r="S1013" s="6"/>
      <c r="T1013" s="9" t="s">
        <v>1918</v>
      </c>
      <c r="U1013" s="29" t="s">
        <v>2329</v>
      </c>
    </row>
    <row r="1014" spans="1:21" s="7" customFormat="1" ht="15.75" customHeight="1">
      <c r="A1014" s="33" t="s">
        <v>1063</v>
      </c>
      <c r="B1014" s="33" t="s">
        <v>308</v>
      </c>
      <c r="C1014" s="33" t="s">
        <v>778</v>
      </c>
      <c r="D1014" s="5">
        <v>593</v>
      </c>
      <c r="E1014" s="31" t="s">
        <v>2300</v>
      </c>
      <c r="F1014" s="14" t="s">
        <v>177</v>
      </c>
      <c r="G1014" s="29" t="s">
        <v>266</v>
      </c>
      <c r="H1014" s="13" t="s">
        <v>779</v>
      </c>
      <c r="I1014" s="6" t="str">
        <f>IF("DT"=G1014,TRIM(M1014)&amp;". Type","")&amp;
IF(AND(ISBLANK(F1014),"CC"=G1014),IF(ISTEXT(J1014),TRIM(J1014)&amp;"_ ","")&amp;TRIM(K1014)&amp;". "&amp;IF(ISTEXT(L1014),TRIM(L1014)&amp;"_ ","")&amp;TRIM(M1014),"")&amp;
IF("SC"=G1014,IF(ISTEXT(J1014),TRIM(J1014)&amp;"_ ","")&amp;TRIM(K1014)&amp;". "&amp;IF(ISTEXT(L1014),TRIM(L1014)&amp;"_ ","")&amp;TRIM(M1014)&amp;". "&amp;IF(ISTEXT(N1014),TRIM(N1014)&amp;"_ ","")&amp;TRIM(O1014),"")&amp;
IF(OR(AND("CC"=G1014,ISTEXT(F1014)),"BIE"=G1014),
 IF(ISTEXT(J1014),TRIM(J1014)&amp;"_ ","")&amp;TRIM(K1014)&amp;". "&amp;
IF("ID"=F1014,
"ID",
IF(ISTEXT(L1014),TRIM(L1014)&amp;"_ ","")&amp;TRIM(M1014)&amp;". ")&amp;(
IF("B"=F1014,IF(ISTEXT(N1014),TRIM(N1014)&amp;"_ ","")&amp;TRIM(O1014),"")&amp;
IF("AS"=F1014,IF(ISTEXT(P1014),TRIM(P1014)&amp;"_ ","")&amp;TRIM(Q1014),"")&amp;
IF("RL"=F1014,IF(ISTEXT(R1014),TRIM(R1014)&amp;"_ ","")&amp;TRIM(S1014),"")
),
"")</f>
        <v>GL Details_ List. was. Created_ Handling</v>
      </c>
      <c r="J1014" s="8" t="s">
        <v>1917</v>
      </c>
      <c r="K1014" s="9" t="s">
        <v>1782</v>
      </c>
      <c r="L1014" s="8"/>
      <c r="M1014" s="13" t="s">
        <v>780</v>
      </c>
      <c r="N1014" s="8"/>
      <c r="O1014" s="13"/>
      <c r="P1014" s="8" t="s">
        <v>779</v>
      </c>
      <c r="Q1014" s="13" t="s">
        <v>298</v>
      </c>
      <c r="R1014" s="8"/>
      <c r="S1014" s="13"/>
      <c r="T1014" s="15" t="s">
        <v>2271</v>
      </c>
      <c r="U1014" s="30" t="s">
        <v>2333</v>
      </c>
    </row>
    <row r="1015" spans="1:21" s="7" customFormat="1" ht="15.75" customHeight="1">
      <c r="A1015" s="33" t="s">
        <v>1063</v>
      </c>
      <c r="B1015" s="33" t="s">
        <v>328</v>
      </c>
      <c r="C1015" s="33" t="s">
        <v>778</v>
      </c>
      <c r="D1015" s="5">
        <v>594</v>
      </c>
      <c r="E1015" s="31" t="s">
        <v>2300</v>
      </c>
      <c r="F1015" s="14" t="s">
        <v>177</v>
      </c>
      <c r="G1015" s="29" t="s">
        <v>266</v>
      </c>
      <c r="H1015" s="13" t="s">
        <v>781</v>
      </c>
      <c r="I1015" s="6" t="str">
        <f>IF("DT"=G1015,TRIM(M1015)&amp;". Type","")&amp;
IF(AND(ISBLANK(F1015),"CC"=G1015),IF(ISTEXT(J1015),TRIM(J1015)&amp;"_ ","")&amp;TRIM(K1015)&amp;". "&amp;IF(ISTEXT(L1015),TRIM(L1015)&amp;"_ ","")&amp;TRIM(M1015),"")&amp;
IF("SC"=G1015,IF(ISTEXT(J1015),TRIM(J1015)&amp;"_ ","")&amp;TRIM(K1015)&amp;". "&amp;IF(ISTEXT(L1015),TRIM(L1015)&amp;"_ ","")&amp;TRIM(M1015)&amp;". "&amp;IF(ISTEXT(N1015),TRIM(N1015)&amp;"_ ","")&amp;TRIM(O1015),"")&amp;
IF(OR(AND("CC"=G1015,ISTEXT(F1015)),"BIE"=G1015),
 IF(ISTEXT(J1015),TRIM(J1015)&amp;"_ ","")&amp;TRIM(K1015)&amp;". "&amp;
IF("ID"=F1015,
"ID",
IF(ISTEXT(L1015),TRIM(L1015)&amp;"_ ","")&amp;TRIM(M1015)&amp;". ")&amp;(
IF("B"=F1015,IF(ISTEXT(N1015),TRIM(N1015)&amp;"_ ","")&amp;TRIM(O1015),"")&amp;
IF("AS"=F1015,IF(ISTEXT(P1015),TRIM(P1015)&amp;"_ ","")&amp;TRIM(Q1015),"")&amp;
IF("RL"=F1015,IF(ISTEXT(R1015),TRIM(R1015)&amp;"_ ","")&amp;TRIM(S1015),"")
),
"")</f>
        <v>GL Details_ List. was. Approved_ Handling</v>
      </c>
      <c r="J1015" s="8" t="s">
        <v>1917</v>
      </c>
      <c r="K1015" s="9" t="s">
        <v>1782</v>
      </c>
      <c r="L1015" s="8"/>
      <c r="M1015" s="13" t="s">
        <v>780</v>
      </c>
      <c r="N1015" s="8"/>
      <c r="O1015" s="13"/>
      <c r="P1015" s="8" t="s">
        <v>781</v>
      </c>
      <c r="Q1015" s="13" t="s">
        <v>298</v>
      </c>
      <c r="R1015" s="8"/>
      <c r="S1015" s="13"/>
      <c r="T1015" s="15" t="s">
        <v>2267</v>
      </c>
      <c r="U1015" s="30" t="s">
        <v>2329</v>
      </c>
    </row>
    <row r="1016" spans="1:21" s="7" customFormat="1" ht="15.75" customHeight="1">
      <c r="A1016" s="33" t="s">
        <v>1063</v>
      </c>
      <c r="B1016" s="33" t="s">
        <v>317</v>
      </c>
      <c r="C1016" s="33" t="s">
        <v>778</v>
      </c>
      <c r="D1016" s="5">
        <v>595</v>
      </c>
      <c r="E1016" s="31" t="s">
        <v>2300</v>
      </c>
      <c r="F1016" s="14" t="s">
        <v>177</v>
      </c>
      <c r="G1016" s="29" t="s">
        <v>266</v>
      </c>
      <c r="H1016" s="13" t="s">
        <v>1099</v>
      </c>
      <c r="I1016" s="6" t="str">
        <f>IF("DT"=G1016,TRIM(M1016)&amp;". Type","")&amp;
IF(AND(ISBLANK(F1016),"CC"=G1016),IF(ISTEXT(J1016),TRIM(J1016)&amp;"_ ","")&amp;TRIM(K1016)&amp;". "&amp;IF(ISTEXT(L1016),TRIM(L1016)&amp;"_ ","")&amp;TRIM(M1016),"")&amp;
IF("SC"=G1016,IF(ISTEXT(J1016),TRIM(J1016)&amp;"_ ","")&amp;TRIM(K1016)&amp;". "&amp;IF(ISTEXT(L1016),TRIM(L1016)&amp;"_ ","")&amp;TRIM(M1016)&amp;". "&amp;IF(ISTEXT(N1016),TRIM(N1016)&amp;"_ ","")&amp;TRIM(O1016),"")&amp;
IF(OR(AND("CC"=G1016,ISTEXT(F1016)),"BIE"=G1016),
 IF(ISTEXT(J1016),TRIM(J1016)&amp;"_ ","")&amp;TRIM(K1016)&amp;". "&amp;
IF("ID"=F1016,
"ID",
IF(ISTEXT(L1016),TRIM(L1016)&amp;"_ ","")&amp;TRIM(M1016)&amp;". ")&amp;(
IF("B"=F1016,IF(ISTEXT(N1016),TRIM(N1016)&amp;"_ ","")&amp;TRIM(O1016),"")&amp;
IF("AS"=F1016,IF(ISTEXT(P1016),TRIM(P1016)&amp;"_ ","")&amp;TRIM(Q1016),"")&amp;
IF("RL"=F1016,IF(ISTEXT(R1016),TRIM(R1016)&amp;"_ ","")&amp;TRIM(S1016),"")
),
"")</f>
        <v>GL Details_ List. was. Posted_ Handling</v>
      </c>
      <c r="J1016" s="8" t="s">
        <v>1917</v>
      </c>
      <c r="K1016" s="9" t="s">
        <v>1782</v>
      </c>
      <c r="L1016" s="8"/>
      <c r="M1016" s="13" t="s">
        <v>780</v>
      </c>
      <c r="N1016" s="8"/>
      <c r="O1016" s="13"/>
      <c r="P1016" s="8" t="s">
        <v>1099</v>
      </c>
      <c r="Q1016" s="13" t="s">
        <v>298</v>
      </c>
      <c r="R1016" s="8"/>
      <c r="S1016" s="13"/>
      <c r="T1016" s="15" t="s">
        <v>2276</v>
      </c>
      <c r="U1016" s="30" t="s">
        <v>2329</v>
      </c>
    </row>
    <row r="1017" spans="1:21" s="7" customFormat="1" ht="15.75" customHeight="1">
      <c r="A1017" s="33" t="s">
        <v>1063</v>
      </c>
      <c r="B1017" s="33" t="s">
        <v>627</v>
      </c>
      <c r="C1017" s="33" t="s">
        <v>1044</v>
      </c>
      <c r="D1017" s="5">
        <v>596</v>
      </c>
      <c r="E1017" s="31" t="s">
        <v>2300</v>
      </c>
      <c r="F1017" s="14" t="s">
        <v>177</v>
      </c>
      <c r="G1017" s="29" t="s">
        <v>266</v>
      </c>
      <c r="H1017" s="13" t="s">
        <v>629</v>
      </c>
      <c r="I1017" s="6" t="str">
        <f>IF("DT"=G1017,TRIM(M1017)&amp;". Type","")&amp;
IF(AND(ISBLANK(F1017),"CC"=G1017),IF(ISTEXT(J1017),TRIM(J1017)&amp;"_ ","")&amp;TRIM(K1017)&amp;". "&amp;IF(ISTEXT(L1017),TRIM(L1017)&amp;"_ ","")&amp;TRIM(M1017),"")&amp;
IF("SC"=G1017,IF(ISTEXT(J1017),TRIM(J1017)&amp;"_ ","")&amp;TRIM(K1017)&amp;". "&amp;IF(ISTEXT(L1017),TRIM(L1017)&amp;"_ ","")&amp;TRIM(M1017)&amp;". "&amp;IF(ISTEXT(N1017),TRIM(N1017)&amp;"_ ","")&amp;TRIM(O1017),"")&amp;
IF(OR(AND("CC"=G1017,ISTEXT(F1017)),"BIE"=G1017),
 IF(ISTEXT(J1017),TRIM(J1017)&amp;"_ ","")&amp;TRIM(K1017)&amp;". "&amp;
IF("ID"=F1017,
"ID",
IF(ISTEXT(L1017),TRIM(L1017)&amp;"_ ","")&amp;TRIM(M1017)&amp;". ")&amp;(
IF("B"=F1017,IF(ISTEXT(N1017),TRIM(N1017)&amp;"_ ","")&amp;TRIM(O1017),"")&amp;
IF("AS"=F1017,IF(ISTEXT(P1017),TRIM(P1017)&amp;"_ ","")&amp;TRIM(Q1017),"")&amp;
IF("RL"=F1017,IF(ISTEXT(R1017),TRIM(R1017)&amp;"_ ","")&amp;TRIM(S1017),"")
),
"")</f>
        <v>GL Details_ List. has an. Account Segment_ List</v>
      </c>
      <c r="J1017" s="8" t="s">
        <v>1917</v>
      </c>
      <c r="K1017" s="9" t="s">
        <v>1782</v>
      </c>
      <c r="L1017" s="8"/>
      <c r="M1017" s="13" t="s">
        <v>2416</v>
      </c>
      <c r="N1017" s="8"/>
      <c r="O1017" s="13"/>
      <c r="P1017" s="8" t="s">
        <v>1893</v>
      </c>
      <c r="Q1017" s="13" t="s">
        <v>1717</v>
      </c>
      <c r="R1017" s="8"/>
      <c r="S1017" s="13"/>
      <c r="T1017" s="15" t="s">
        <v>2283</v>
      </c>
      <c r="U1017" s="30" t="s">
        <v>2329</v>
      </c>
    </row>
    <row r="1018" spans="1:21" s="7" customFormat="1" ht="15.75" customHeight="1">
      <c r="A1018" s="6" t="s">
        <v>1063</v>
      </c>
      <c r="B1018" s="6" t="s">
        <v>437</v>
      </c>
      <c r="C1018" s="33" t="s">
        <v>438</v>
      </c>
      <c r="D1018" s="5">
        <v>597</v>
      </c>
      <c r="E1018" s="31" t="s">
        <v>2300</v>
      </c>
      <c r="F1018" s="12" t="s">
        <v>173</v>
      </c>
      <c r="G1018" s="29" t="s">
        <v>266</v>
      </c>
      <c r="H1018" s="6" t="s">
        <v>439</v>
      </c>
      <c r="I1018" s="6" t="str">
        <f>IF("DT"=G1018,TRIM(M1018)&amp;". Type","")&amp;
IF(AND(ISBLANK(F1018),"CC"=G1018),IF(ISTEXT(J1018),TRIM(J1018)&amp;"_ ","")&amp;TRIM(K1018)&amp;". "&amp;IF(ISTEXT(L1018),TRIM(L1018)&amp;"_ ","")&amp;TRIM(M1018),"")&amp;
IF("SC"=G1018,IF(ISTEXT(J1018),TRIM(J1018)&amp;"_ ","")&amp;TRIM(K1018)&amp;". "&amp;IF(ISTEXT(L1018),TRIM(L1018)&amp;"_ ","")&amp;TRIM(M1018)&amp;". "&amp;IF(ISTEXT(N1018),TRIM(N1018)&amp;"_ ","")&amp;TRIM(O1018),"")&amp;
IF(OR(AND("CC"=G1018,ISTEXT(F1018)),"BIE"=G1018),
 IF(ISTEXT(J1018),TRIM(J1018)&amp;"_ ","")&amp;TRIM(K1018)&amp;". "&amp;
IF("ID"=F1018,
"ID",
IF(ISTEXT(L1018),TRIM(L1018)&amp;"_ ","")&amp;TRIM(M1018)&amp;". ")&amp;(
IF("B"=F1018,IF(ISTEXT(N1018),TRIM(N1018)&amp;"_ ","")&amp;TRIM(O1018),"")&amp;
IF("AS"=F1018,IF(ISTEXT(P1018),TRIM(P1018)&amp;"_ ","")&amp;TRIM(Q1018),"")&amp;
IF("RL"=F1018,IF(ISTEXT(R1018),TRIM(R1018)&amp;"_ ","")&amp;TRIM(S1018),"")
),
"")</f>
        <v>GL Details_ List. X. Business Segment_ List</v>
      </c>
      <c r="J1018" s="12" t="s">
        <v>1917</v>
      </c>
      <c r="K1018" s="9" t="s">
        <v>1782</v>
      </c>
      <c r="L1018" s="23"/>
      <c r="M1018" s="6" t="s">
        <v>2047</v>
      </c>
      <c r="N1018" s="12"/>
      <c r="O1018" s="6"/>
      <c r="P1018" s="12"/>
      <c r="Q1018" s="6"/>
      <c r="R1018" s="12" t="s">
        <v>685</v>
      </c>
      <c r="S1018" s="6" t="s">
        <v>1717</v>
      </c>
      <c r="T1018" s="9" t="s">
        <v>2257</v>
      </c>
      <c r="U1018" s="29" t="s">
        <v>2332</v>
      </c>
    </row>
    <row r="1019" spans="1:21" s="7" customFormat="1" ht="15.75" customHeight="1">
      <c r="A1019" s="6" t="s">
        <v>1100</v>
      </c>
      <c r="B1019" s="6" t="s">
        <v>1101</v>
      </c>
      <c r="C1019" s="33"/>
      <c r="D1019" s="5">
        <v>598</v>
      </c>
      <c r="E1019" s="31" t="s">
        <v>2300</v>
      </c>
      <c r="F1019" s="12" t="s">
        <v>149</v>
      </c>
      <c r="G1019" s="29" t="s">
        <v>266</v>
      </c>
      <c r="H1019" s="6" t="s">
        <v>2312</v>
      </c>
      <c r="I1019" s="6" t="str">
        <f>IF("DT"=G1019,TRIM(M1019)&amp;". Type","")&amp;
IF(AND(ISBLANK(F1019),"CC"=G1019),IF(ISTEXT(J1019),TRIM(J1019)&amp;"_ ","")&amp;TRIM(K1019)&amp;". "&amp;IF(ISTEXT(L1019),TRIM(L1019)&amp;"_ ","")&amp;TRIM(M1019),"")&amp;
IF("SC"=G1019,IF(ISTEXT(J1019),TRIM(J1019)&amp;"_ ","")&amp;TRIM(K1019)&amp;". "&amp;IF(ISTEXT(L1019),TRIM(L1019)&amp;"_ ","")&amp;TRIM(M1019)&amp;". "&amp;IF(ISTEXT(N1019),TRIM(N1019)&amp;"_ ","")&amp;TRIM(O1019),"")&amp;
IF(OR(AND("CC"=G1019,ISTEXT(F1019)),"BIE"=G1019),
 IF(ISTEXT(J1019),TRIM(J1019)&amp;"_ ","")&amp;TRIM(K1019)&amp;". "&amp;
IF("ID"=F1019,
"ID",
IF(ISTEXT(L1019),TRIM(L1019)&amp;"_ ","")&amp;TRIM(M1019)&amp;". ")&amp;(
IF("B"=F1019,IF(ISTEXT(N1019),TRIM(N1019)&amp;"_ ","")&amp;TRIM(O1019),"")&amp;
IF("AS"=F1019,IF(ISTEXT(P1019),TRIM(P1019)&amp;"_ ","")&amp;TRIM(Q1019),"")&amp;
IF("RL"=F1019,IF(ISTEXT(R1019),TRIM(R1019)&amp;"_ ","")&amp;TRIM(S1019),"")
),
"")</f>
        <v xml:space="preserve">GL Source_ List. Detail. </v>
      </c>
      <c r="J1019" s="12" t="s">
        <v>1919</v>
      </c>
      <c r="K1019" s="9" t="s">
        <v>1782</v>
      </c>
      <c r="L1019" s="23"/>
      <c r="M1019" s="6" t="s">
        <v>268</v>
      </c>
      <c r="N1019" s="12"/>
      <c r="O1019" s="6"/>
      <c r="P1019" s="12"/>
      <c r="Q1019" s="6"/>
      <c r="R1019" s="12"/>
      <c r="S1019" s="6"/>
      <c r="T1019" s="9" t="s">
        <v>2789</v>
      </c>
      <c r="U1019" s="29"/>
    </row>
    <row r="1020" spans="1:21" s="7" customFormat="1" ht="15.75" customHeight="1">
      <c r="A1020" s="6" t="s">
        <v>1100</v>
      </c>
      <c r="B1020" s="6" t="s">
        <v>1079</v>
      </c>
      <c r="C1020" s="33" t="s">
        <v>299</v>
      </c>
      <c r="D1020" s="5">
        <v>599</v>
      </c>
      <c r="E1020" s="31" t="s">
        <v>2300</v>
      </c>
      <c r="F1020" s="12" t="s">
        <v>153</v>
      </c>
      <c r="G1020" s="29" t="s">
        <v>266</v>
      </c>
      <c r="H1020" s="6" t="s">
        <v>1080</v>
      </c>
      <c r="I1020" s="6" t="str">
        <f>IF("DT"=G1020,TRIM(M1020)&amp;". Type","")&amp;
IF(AND(ISBLANK(F1020),"CC"=G1020),IF(ISTEXT(J1020),TRIM(J1020)&amp;"_ ","")&amp;TRIM(K1020)&amp;". "&amp;IF(ISTEXT(L1020),TRIM(L1020)&amp;"_ ","")&amp;TRIM(M1020),"")&amp;
IF("SC"=G1020,IF(ISTEXT(J1020),TRIM(J1020)&amp;"_ ","")&amp;TRIM(K1020)&amp;". "&amp;IF(ISTEXT(L1020),TRIM(L1020)&amp;"_ ","")&amp;TRIM(M1020)&amp;". "&amp;IF(ISTEXT(N1020),TRIM(N1020)&amp;"_ ","")&amp;TRIM(O1020),"")&amp;
IF(OR(AND("CC"=G1020,ISTEXT(F1020)),"BIE"=G1020),
 IF(ISTEXT(J1020),TRIM(J1020)&amp;"_ ","")&amp;TRIM(K1020)&amp;". "&amp;
IF("ID"=F1020,
"ID",
IF(ISTEXT(L1020),TRIM(L1020)&amp;"_ ","")&amp;TRIM(M1020)&amp;". ")&amp;(
IF("B"=F1020,IF(ISTEXT(N1020),TRIM(N1020)&amp;"_ ","")&amp;TRIM(O1020),"")&amp;
IF("AS"=F1020,IF(ISTEXT(P1020),TRIM(P1020)&amp;"_ ","")&amp;TRIM(Q1020),"")&amp;
IF("RL"=F1020,IF(ISTEXT(R1020),TRIM(R1020)&amp;"_ ","")&amp;TRIM(S1020),"")
),
"")</f>
        <v>GL Source_ List. ID</v>
      </c>
      <c r="J1020" s="12" t="s">
        <v>1919</v>
      </c>
      <c r="K1020" s="9" t="s">
        <v>1782</v>
      </c>
      <c r="L1020" s="23"/>
      <c r="M1020" s="6" t="s">
        <v>1796</v>
      </c>
      <c r="N1020" s="12"/>
      <c r="O1020" s="6" t="s">
        <v>155</v>
      </c>
      <c r="P1020" s="12"/>
      <c r="Q1020" s="6"/>
      <c r="R1020" s="12"/>
      <c r="S1020" s="6"/>
      <c r="T1020" s="9" t="s">
        <v>1102</v>
      </c>
      <c r="U1020" s="29" t="s">
        <v>2333</v>
      </c>
    </row>
    <row r="1021" spans="1:21" s="7" customFormat="1" ht="15.75" customHeight="1">
      <c r="A1021" s="6" t="s">
        <v>1100</v>
      </c>
      <c r="B1021" s="6" t="s">
        <v>1103</v>
      </c>
      <c r="C1021" s="33" t="s">
        <v>715</v>
      </c>
      <c r="D1021" s="5">
        <v>600</v>
      </c>
      <c r="E1021" s="31" t="s">
        <v>2300</v>
      </c>
      <c r="F1021" s="8" t="s">
        <v>157</v>
      </c>
      <c r="G1021" s="29" t="s">
        <v>266</v>
      </c>
      <c r="H1021" s="6" t="s">
        <v>2402</v>
      </c>
      <c r="I1021" s="6" t="str">
        <f>IF("DT"=G1021,TRIM(M1021)&amp;". Type","")&amp;
IF(AND(ISBLANK(F1021),"CC"=G1021),IF(ISTEXT(J1021),TRIM(J1021)&amp;"_ ","")&amp;TRIM(K1021)&amp;". "&amp;IF(ISTEXT(L1021),TRIM(L1021)&amp;"_ ","")&amp;TRIM(M1021),"")&amp;
IF("SC"=G1021,IF(ISTEXT(J1021),TRIM(J1021)&amp;"_ ","")&amp;TRIM(K1021)&amp;". "&amp;IF(ISTEXT(L1021),TRIM(L1021)&amp;"_ ","")&amp;TRIM(M1021)&amp;". "&amp;IF(ISTEXT(N1021),TRIM(N1021)&amp;"_ ","")&amp;TRIM(O1021),"")&amp;
IF(OR(AND("CC"=G1021,ISTEXT(F1021)),"BIE"=G1021),
 IF(ISTEXT(J1021),TRIM(J1021)&amp;"_ ","")&amp;TRIM(K1021)&amp;". "&amp;
IF("ID"=F1021,
"ID",
IF(ISTEXT(L1021),TRIM(L1021)&amp;"_ ","")&amp;TRIM(M1021)&amp;". ")&amp;(
IF("B"=F1021,IF(ISTEXT(N1021),TRIM(N1021)&amp;"_ ","")&amp;TRIM(O1021),"")&amp;
IF("AS"=F1021,IF(ISTEXT(P1021),TRIM(P1021)&amp;"_ ","")&amp;TRIM(Q1021),"")&amp;
IF("RL"=F1021,IF(ISTEXT(R1021),TRIM(R1021)&amp;"_ ","")&amp;TRIM(S1021),"")
),
"")</f>
        <v>GL Source_ List. Source Description. Text</v>
      </c>
      <c r="J1021" s="12" t="s">
        <v>1919</v>
      </c>
      <c r="K1021" s="9" t="s">
        <v>1782</v>
      </c>
      <c r="L1021" s="23"/>
      <c r="M1021" s="6" t="s">
        <v>1104</v>
      </c>
      <c r="N1021" s="12"/>
      <c r="O1021" s="6" t="s">
        <v>160</v>
      </c>
      <c r="P1021" s="12"/>
      <c r="Q1021" s="6"/>
      <c r="R1021" s="12"/>
      <c r="S1021" s="6"/>
      <c r="T1021" s="9" t="s">
        <v>1105</v>
      </c>
      <c r="U1021" s="29" t="s">
        <v>2333</v>
      </c>
    </row>
    <row r="1022" spans="1:21" s="7" customFormat="1" ht="15.75" customHeight="1">
      <c r="A1022" s="6" t="s">
        <v>1100</v>
      </c>
      <c r="B1022" s="6" t="s">
        <v>1106</v>
      </c>
      <c r="C1022" s="33" t="s">
        <v>351</v>
      </c>
      <c r="D1022" s="5">
        <v>601</v>
      </c>
      <c r="E1022" s="31" t="s">
        <v>2300</v>
      </c>
      <c r="F1022" s="8" t="s">
        <v>157</v>
      </c>
      <c r="G1022" s="29" t="s">
        <v>266</v>
      </c>
      <c r="H1022" s="6" t="s">
        <v>1107</v>
      </c>
      <c r="I1022" s="6" t="str">
        <f>IF("DT"=G1022,TRIM(M1022)&amp;". Type","")&amp;
IF(AND(ISBLANK(F1022),"CC"=G1022),IF(ISTEXT(J1022),TRIM(J1022)&amp;"_ ","")&amp;TRIM(K1022)&amp;". "&amp;IF(ISTEXT(L1022),TRIM(L1022)&amp;"_ ","")&amp;TRIM(M1022),"")&amp;
IF("SC"=G1022,IF(ISTEXT(J1022),TRIM(J1022)&amp;"_ ","")&amp;TRIM(K1022)&amp;". "&amp;IF(ISTEXT(L1022),TRIM(L1022)&amp;"_ ","")&amp;TRIM(M1022)&amp;". "&amp;IF(ISTEXT(N1022),TRIM(N1022)&amp;"_ ","")&amp;TRIM(O1022),"")&amp;
IF(OR(AND("CC"=G1022,ISTEXT(F1022)),"BIE"=G1022),
 IF(ISTEXT(J1022),TRIM(J1022)&amp;"_ ","")&amp;TRIM(K1022)&amp;". "&amp;
IF("ID"=F1022,
"ID",
IF(ISTEXT(L1022),TRIM(L1022)&amp;"_ ","")&amp;TRIM(M1022)&amp;". ")&amp;(
IF("B"=F1022,IF(ISTEXT(N1022),TRIM(N1022)&amp;"_ ","")&amp;TRIM(O1022),"")&amp;
IF("AS"=F1022,IF(ISTEXT(P1022),TRIM(P1022)&amp;"_ ","")&amp;TRIM(Q1022),"")&amp;
IF("RL"=F1022,IF(ISTEXT(R1022),TRIM(R1022)&amp;"_ ","")&amp;TRIM(S1022),"")
),
"")</f>
        <v>GL Source_ List. ERP Subledger Module. Text</v>
      </c>
      <c r="J1022" s="12" t="s">
        <v>1919</v>
      </c>
      <c r="K1022" s="9" t="s">
        <v>1782</v>
      </c>
      <c r="L1022" s="23"/>
      <c r="M1022" s="6" t="s">
        <v>1107</v>
      </c>
      <c r="N1022" s="12"/>
      <c r="O1022" s="6" t="s">
        <v>160</v>
      </c>
      <c r="P1022" s="12"/>
      <c r="Q1022" s="6"/>
      <c r="R1022" s="12"/>
      <c r="S1022" s="6"/>
      <c r="T1022" s="9" t="s">
        <v>1108</v>
      </c>
      <c r="U1022" s="29" t="s">
        <v>2329</v>
      </c>
    </row>
    <row r="1023" spans="1:21" s="7" customFormat="1" ht="15.75" customHeight="1">
      <c r="A1023" s="6" t="s">
        <v>1100</v>
      </c>
      <c r="B1023" s="6" t="s">
        <v>1109</v>
      </c>
      <c r="C1023" s="33" t="s">
        <v>1109</v>
      </c>
      <c r="D1023" s="5">
        <v>602</v>
      </c>
      <c r="E1023" s="31" t="s">
        <v>2300</v>
      </c>
      <c r="F1023" s="8" t="s">
        <v>157</v>
      </c>
      <c r="G1023" s="29" t="s">
        <v>266</v>
      </c>
      <c r="H1023" s="6" t="s">
        <v>1110</v>
      </c>
      <c r="I1023" s="6" t="str">
        <f>IF("DT"=G1023,TRIM(M1023)&amp;". Type","")&amp;
IF(AND(ISBLANK(F1023),"CC"=G1023),IF(ISTEXT(J1023),TRIM(J1023)&amp;"_ ","")&amp;TRIM(K1023)&amp;". "&amp;IF(ISTEXT(L1023),TRIM(L1023)&amp;"_ ","")&amp;TRIM(M1023),"")&amp;
IF("SC"=G1023,IF(ISTEXT(J1023),TRIM(J1023)&amp;"_ ","")&amp;TRIM(K1023)&amp;". "&amp;IF(ISTEXT(L1023),TRIM(L1023)&amp;"_ ","")&amp;TRIM(M1023)&amp;". "&amp;IF(ISTEXT(N1023),TRIM(N1023)&amp;"_ ","")&amp;TRIM(O1023),"")&amp;
IF(OR(AND("CC"=G1023,ISTEXT(F1023)),"BIE"=G1023),
 IF(ISTEXT(J1023),TRIM(J1023)&amp;"_ ","")&amp;TRIM(K1023)&amp;". "&amp;
IF("ID"=F1023,
"ID",
IF(ISTEXT(L1023),TRIM(L1023)&amp;"_ ","")&amp;TRIM(M1023)&amp;". ")&amp;(
IF("B"=F1023,IF(ISTEXT(N1023),TRIM(N1023)&amp;"_ ","")&amp;TRIM(O1023),"")&amp;
IF("AS"=F1023,IF(ISTEXT(P1023),TRIM(P1023)&amp;"_ ","")&amp;TRIM(Q1023),"")&amp;
IF("RL"=F1023,IF(ISTEXT(R1023),TRIM(R1023)&amp;"_ ","")&amp;TRIM(S1023),"")
),
"")</f>
        <v>GL Source_ List. System Manual Identifier. Identifier</v>
      </c>
      <c r="J1023" s="12" t="s">
        <v>1919</v>
      </c>
      <c r="K1023" s="9" t="s">
        <v>1782</v>
      </c>
      <c r="L1023" s="23"/>
      <c r="M1023" s="6" t="s">
        <v>1110</v>
      </c>
      <c r="N1023" s="12"/>
      <c r="O1023" s="6" t="s">
        <v>155</v>
      </c>
      <c r="P1023" s="12"/>
      <c r="Q1023" s="6"/>
      <c r="R1023" s="12"/>
      <c r="S1023" s="6"/>
      <c r="T1023" s="9" t="s">
        <v>1111</v>
      </c>
      <c r="U1023" s="29" t="s">
        <v>2329</v>
      </c>
    </row>
    <row r="1024" spans="1:21" s="7" customFormat="1" ht="15.75" customHeight="1">
      <c r="A1024" s="6" t="s">
        <v>1100</v>
      </c>
      <c r="B1024" s="6" t="s">
        <v>1112</v>
      </c>
      <c r="C1024" s="33" t="s">
        <v>351</v>
      </c>
      <c r="D1024" s="5">
        <v>603</v>
      </c>
      <c r="E1024" s="31" t="s">
        <v>2300</v>
      </c>
      <c r="F1024" s="8" t="s">
        <v>157</v>
      </c>
      <c r="G1024" s="29" t="s">
        <v>266</v>
      </c>
      <c r="H1024" s="6" t="s">
        <v>1113</v>
      </c>
      <c r="I1024" s="6" t="str">
        <f>IF("DT"=G1024,TRIM(M1024)&amp;". Type","")&amp;
IF(AND(ISBLANK(F1024),"CC"=G1024),IF(ISTEXT(J1024),TRIM(J1024)&amp;"_ ","")&amp;TRIM(K1024)&amp;". "&amp;IF(ISTEXT(L1024),TRIM(L1024)&amp;"_ ","")&amp;TRIM(M1024),"")&amp;
IF("SC"=G1024,IF(ISTEXT(J1024),TRIM(J1024)&amp;"_ ","")&amp;TRIM(K1024)&amp;". "&amp;IF(ISTEXT(L1024),TRIM(L1024)&amp;"_ ","")&amp;TRIM(M1024)&amp;". "&amp;IF(ISTEXT(N1024),TRIM(N1024)&amp;"_ ","")&amp;TRIM(O1024),"")&amp;
IF(OR(AND("CC"=G1024,ISTEXT(F1024)),"BIE"=G1024),
 IF(ISTEXT(J1024),TRIM(J1024)&amp;"_ ","")&amp;TRIM(K1024)&amp;". "&amp;
IF("ID"=F1024,
"ID",
IF(ISTEXT(L1024),TRIM(L1024)&amp;"_ ","")&amp;TRIM(M1024)&amp;". ")&amp;(
IF("B"=F1024,IF(ISTEXT(N1024),TRIM(N1024)&amp;"_ ","")&amp;TRIM(O1024),"")&amp;
IF("AS"=F1024,IF(ISTEXT(P1024),TRIM(P1024)&amp;"_ ","")&amp;TRIM(Q1024),"")&amp;
IF("RL"=F1024,IF(ISTEXT(R1024),TRIM(R1024)&amp;"_ ","")&amp;TRIM(S1024),"")
),
"")</f>
        <v>GL Source_ List. Business Process Major. Text</v>
      </c>
      <c r="J1024" s="12" t="s">
        <v>1919</v>
      </c>
      <c r="K1024" s="9" t="s">
        <v>1782</v>
      </c>
      <c r="L1024" s="23"/>
      <c r="M1024" s="6" t="s">
        <v>1113</v>
      </c>
      <c r="N1024" s="12"/>
      <c r="O1024" s="6" t="s">
        <v>160</v>
      </c>
      <c r="P1024" s="12"/>
      <c r="Q1024" s="6"/>
      <c r="R1024" s="12"/>
      <c r="S1024" s="6"/>
      <c r="T1024" s="9" t="s">
        <v>1114</v>
      </c>
      <c r="U1024" s="29" t="s">
        <v>2329</v>
      </c>
    </row>
    <row r="1025" spans="1:21" s="7" customFormat="1" ht="15.75" customHeight="1">
      <c r="A1025" s="6" t="s">
        <v>1100</v>
      </c>
      <c r="B1025" s="6" t="s">
        <v>1115</v>
      </c>
      <c r="C1025" s="33" t="s">
        <v>351</v>
      </c>
      <c r="D1025" s="5">
        <v>604</v>
      </c>
      <c r="E1025" s="31" t="s">
        <v>2300</v>
      </c>
      <c r="F1025" s="8" t="s">
        <v>157</v>
      </c>
      <c r="G1025" s="29" t="s">
        <v>266</v>
      </c>
      <c r="H1025" s="6" t="s">
        <v>1116</v>
      </c>
      <c r="I1025" s="6" t="str">
        <f>IF("DT"=G1025,TRIM(M1025)&amp;". Type","")&amp;
IF(AND(ISBLANK(F1025),"CC"=G1025),IF(ISTEXT(J1025),TRIM(J1025)&amp;"_ ","")&amp;TRIM(K1025)&amp;". "&amp;IF(ISTEXT(L1025),TRIM(L1025)&amp;"_ ","")&amp;TRIM(M1025),"")&amp;
IF("SC"=G1025,IF(ISTEXT(J1025),TRIM(J1025)&amp;"_ ","")&amp;TRIM(K1025)&amp;". "&amp;IF(ISTEXT(L1025),TRIM(L1025)&amp;"_ ","")&amp;TRIM(M1025)&amp;". "&amp;IF(ISTEXT(N1025),TRIM(N1025)&amp;"_ ","")&amp;TRIM(O1025),"")&amp;
IF(OR(AND("CC"=G1025,ISTEXT(F1025)),"BIE"=G1025),
 IF(ISTEXT(J1025),TRIM(J1025)&amp;"_ ","")&amp;TRIM(K1025)&amp;". "&amp;
IF("ID"=F1025,
"ID",
IF(ISTEXT(L1025),TRIM(L1025)&amp;"_ ","")&amp;TRIM(M1025)&amp;". ")&amp;(
IF("B"=F1025,IF(ISTEXT(N1025),TRIM(N1025)&amp;"_ ","")&amp;TRIM(O1025),"")&amp;
IF("AS"=F1025,IF(ISTEXT(P1025),TRIM(P1025)&amp;"_ ","")&amp;TRIM(Q1025),"")&amp;
IF("RL"=F1025,IF(ISTEXT(R1025),TRIM(R1025)&amp;"_ ","")&amp;TRIM(S1025),"")
),
"")</f>
        <v>GL Source_ List. Business Process Minor. Text</v>
      </c>
      <c r="J1025" s="12" t="s">
        <v>1919</v>
      </c>
      <c r="K1025" s="9" t="s">
        <v>1782</v>
      </c>
      <c r="L1025" s="23"/>
      <c r="M1025" s="6" t="s">
        <v>1116</v>
      </c>
      <c r="N1025" s="12"/>
      <c r="O1025" s="6" t="s">
        <v>160</v>
      </c>
      <c r="P1025" s="12"/>
      <c r="Q1025" s="6"/>
      <c r="R1025" s="12"/>
      <c r="S1025" s="6"/>
      <c r="T1025" s="9" t="s">
        <v>1117</v>
      </c>
      <c r="U1025" s="29" t="s">
        <v>2329</v>
      </c>
    </row>
    <row r="1026" spans="1:21" s="7" customFormat="1" ht="15.75" customHeight="1">
      <c r="A1026" s="6" t="s">
        <v>1051</v>
      </c>
      <c r="B1026" s="6" t="s">
        <v>1051</v>
      </c>
      <c r="C1026" s="33"/>
      <c r="D1026" s="5">
        <v>605</v>
      </c>
      <c r="E1026" s="31" t="s">
        <v>2300</v>
      </c>
      <c r="F1026" s="12" t="s">
        <v>149</v>
      </c>
      <c r="G1026" s="29" t="s">
        <v>266</v>
      </c>
      <c r="H1026" s="6" t="s">
        <v>1052</v>
      </c>
      <c r="I1026" s="6" t="str">
        <f>IF("DT"=G1026,TRIM(M1026)&amp;". Type","")&amp;
IF(AND(ISBLANK(F1026),"CC"=G1026),IF(ISTEXT(J1026),TRIM(J1026)&amp;"_ ","")&amp;TRIM(K1026)&amp;". "&amp;IF(ISTEXT(L1026),TRIM(L1026)&amp;"_ ","")&amp;TRIM(M1026),"")&amp;
IF("SC"=G1026,IF(ISTEXT(J1026),TRIM(J1026)&amp;"_ ","")&amp;TRIM(K1026)&amp;". "&amp;IF(ISTEXT(L1026),TRIM(L1026)&amp;"_ ","")&amp;TRIM(M1026)&amp;". "&amp;IF(ISTEXT(N1026),TRIM(N1026)&amp;"_ ","")&amp;TRIM(O1026),"")&amp;
IF(OR(AND("CC"=G1026,ISTEXT(F1026)),"BIE"=G1026),
 IF(ISTEXT(J1026),TRIM(J1026)&amp;"_ ","")&amp;TRIM(K1026)&amp;". "&amp;
IF("ID"=F1026,
"ID",
IF(ISTEXT(L1026),TRIM(L1026)&amp;"_ ","")&amp;TRIM(M1026)&amp;". ")&amp;(
IF("B"=F1026,IF(ISTEXT(N1026),TRIM(N1026)&amp;"_ ","")&amp;TRIM(O1026),"")&amp;
IF("AS"=F1026,IF(ISTEXT(P1026),TRIM(P1026)&amp;"_ ","")&amp;TRIM(Q1026),"")&amp;
IF("RL"=F1026,IF(ISTEXT(R1026),TRIM(R1026)&amp;"_ ","")&amp;TRIM(S1026),"")
),
"")</f>
        <v xml:space="preserve">Account Segment_ List. Detail. </v>
      </c>
      <c r="J1026" s="12" t="s">
        <v>1893</v>
      </c>
      <c r="K1026" s="9" t="s">
        <v>1740</v>
      </c>
      <c r="L1026" s="23"/>
      <c r="M1026" s="6" t="s">
        <v>268</v>
      </c>
      <c r="N1026" s="12"/>
      <c r="O1026" s="6"/>
      <c r="P1026" s="12"/>
      <c r="Q1026" s="6"/>
      <c r="R1026" s="12"/>
      <c r="S1026" s="6"/>
      <c r="T1026" s="26" t="s">
        <v>2790</v>
      </c>
      <c r="U1026" s="29"/>
    </row>
    <row r="1027" spans="1:21" s="7" customFormat="1" ht="15.75" customHeight="1">
      <c r="A1027" s="6"/>
      <c r="B1027" s="6"/>
      <c r="C1027" s="33"/>
      <c r="D1027" s="5">
        <v>606</v>
      </c>
      <c r="E1027" s="31" t="s">
        <v>2300</v>
      </c>
      <c r="F1027" s="12" t="s">
        <v>153</v>
      </c>
      <c r="G1027" s="29" t="s">
        <v>266</v>
      </c>
      <c r="H1027" s="6" t="s">
        <v>2417</v>
      </c>
      <c r="I1027" s="6" t="str">
        <f>IF("DT"=G1027,TRIM(M1027)&amp;". Type","")&amp;
IF(AND(ISBLANK(F1027),"CC"=G1027),IF(ISTEXT(J1027),TRIM(J1027)&amp;"_ ","")&amp;TRIM(K1027)&amp;". "&amp;IF(ISTEXT(L1027),TRIM(L1027)&amp;"_ ","")&amp;TRIM(M1027),"")&amp;
IF("SC"=G1027,IF(ISTEXT(J1027),TRIM(J1027)&amp;"_ ","")&amp;TRIM(K1027)&amp;". "&amp;IF(ISTEXT(L1027),TRIM(L1027)&amp;"_ ","")&amp;TRIM(M1027)&amp;". "&amp;IF(ISTEXT(N1027),TRIM(N1027)&amp;"_ ","")&amp;TRIM(O1027),"")&amp;
IF(OR(AND("CC"=G1027,ISTEXT(F1027)),"BIE"=G1027),
 IF(ISTEXT(J1027),TRIM(J1027)&amp;"_ ","")&amp;TRIM(K1027)&amp;". "&amp;
IF("ID"=F1027,
"ID",
IF(ISTEXT(L1027),TRIM(L1027)&amp;"_ ","")&amp;TRIM(M1027)&amp;". ")&amp;(
IF("B"=F1027,IF(ISTEXT(N1027),TRIM(N1027)&amp;"_ ","")&amp;TRIM(O1027),"")&amp;
IF("AS"=F1027,IF(ISTEXT(P1027),TRIM(P1027)&amp;"_ ","")&amp;TRIM(Q1027),"")&amp;
IF("RL"=F1027,IF(ISTEXT(R1027),TRIM(R1027)&amp;"_ ","")&amp;TRIM(S1027),"")
),
"")</f>
        <v>Account Segment_ List. ID</v>
      </c>
      <c r="J1027" s="12" t="s">
        <v>1893</v>
      </c>
      <c r="K1027" s="9" t="s">
        <v>1740</v>
      </c>
      <c r="L1027" s="23"/>
      <c r="M1027" s="6" t="s">
        <v>154</v>
      </c>
      <c r="N1027" s="12"/>
      <c r="O1027" s="6" t="s">
        <v>155</v>
      </c>
      <c r="P1027" s="12"/>
      <c r="Q1027" s="6"/>
      <c r="R1027" s="12"/>
      <c r="S1027" s="6"/>
      <c r="T1027" s="9"/>
      <c r="U1027" s="29"/>
    </row>
    <row r="1028" spans="1:21" s="7" customFormat="1" ht="15.75" customHeight="1">
      <c r="A1028" s="6" t="s">
        <v>1051</v>
      </c>
      <c r="B1028" s="6" t="s">
        <v>1025</v>
      </c>
      <c r="C1028" s="33" t="s">
        <v>551</v>
      </c>
      <c r="D1028" s="5">
        <v>607</v>
      </c>
      <c r="E1028" s="31" t="s">
        <v>2300</v>
      </c>
      <c r="F1028" s="8" t="s">
        <v>173</v>
      </c>
      <c r="G1028" s="29" t="s">
        <v>266</v>
      </c>
      <c r="H1028" s="6" t="s">
        <v>1026</v>
      </c>
      <c r="I1028" s="6" t="str">
        <f>IF("DT"=G1028,TRIM(M1028)&amp;". Type","")&amp;
IF(AND(ISBLANK(F1028),"CC"=G1028),IF(ISTEXT(J1028),TRIM(J1028)&amp;"_ ","")&amp;TRIM(K1028)&amp;". "&amp;IF(ISTEXT(L1028),TRIM(L1028)&amp;"_ ","")&amp;TRIM(M1028),"")&amp;
IF("SC"=G1028,IF(ISTEXT(J1028),TRIM(J1028)&amp;"_ ","")&amp;TRIM(K1028)&amp;". "&amp;IF(ISTEXT(L1028),TRIM(L1028)&amp;"_ ","")&amp;TRIM(M1028)&amp;". "&amp;IF(ISTEXT(N1028),TRIM(N1028)&amp;"_ ","")&amp;TRIM(O1028),"")&amp;
IF(OR(AND("CC"=G1028,ISTEXT(F1028)),"BIE"=G1028),
 IF(ISTEXT(J1028),TRIM(J1028)&amp;"_ ","")&amp;TRIM(K1028)&amp;". "&amp;
IF("ID"=F1028,
"ID",
IF(ISTEXT(L1028),TRIM(L1028)&amp;"_ ","")&amp;TRIM(M1028)&amp;". ")&amp;(
IF("B"=F1028,IF(ISTEXT(N1028),TRIM(N1028)&amp;"_ ","")&amp;TRIM(O1028),"")&amp;
IF("AS"=F1028,IF(ISTEXT(P1028),TRIM(P1028)&amp;"_ ","")&amp;TRIM(Q1028),"")&amp;
IF("RL"=F1028,IF(ISTEXT(R1028),TRIM(R1028)&amp;"_ ","")&amp;TRIM(S1028),"")
),
"")</f>
        <v>Account Segment_ List. Identification. Chart Of Accounts_ Accounting Account</v>
      </c>
      <c r="J1028" s="12" t="s">
        <v>1893</v>
      </c>
      <c r="K1028" s="9" t="s">
        <v>1782</v>
      </c>
      <c r="L1028" s="23"/>
      <c r="M1028" s="6" t="s">
        <v>342</v>
      </c>
      <c r="N1028" s="12"/>
      <c r="O1028" s="6"/>
      <c r="P1028" s="12"/>
      <c r="Q1028" s="6"/>
      <c r="R1028" s="12" t="s">
        <v>1887</v>
      </c>
      <c r="S1028" s="6" t="s">
        <v>218</v>
      </c>
      <c r="T1028" s="9" t="s">
        <v>2588</v>
      </c>
      <c r="U1028" s="29" t="s">
        <v>2333</v>
      </c>
    </row>
    <row r="1029" spans="1:21" s="7" customFormat="1" ht="15.75" customHeight="1">
      <c r="A1029" s="6" t="s">
        <v>1051</v>
      </c>
      <c r="B1029" s="6" t="s">
        <v>1053</v>
      </c>
      <c r="C1029" s="33" t="s">
        <v>502</v>
      </c>
      <c r="D1029" s="5">
        <v>608</v>
      </c>
      <c r="E1029" s="31" t="s">
        <v>2300</v>
      </c>
      <c r="F1029" s="8" t="s">
        <v>157</v>
      </c>
      <c r="G1029" s="29" t="s">
        <v>266</v>
      </c>
      <c r="H1029" s="6" t="s">
        <v>1054</v>
      </c>
      <c r="I1029" s="6" t="str">
        <f>IF("DT"=G1029,TRIM(M1029)&amp;". Type","")&amp;
IF(AND(ISBLANK(F1029),"CC"=G1029),IF(ISTEXT(J1029),TRIM(J1029)&amp;"_ ","")&amp;TRIM(K1029)&amp;". "&amp;IF(ISTEXT(L1029),TRIM(L1029)&amp;"_ ","")&amp;TRIM(M1029),"")&amp;
IF("SC"=G1029,IF(ISTEXT(J1029),TRIM(J1029)&amp;"_ ","")&amp;TRIM(K1029)&amp;". "&amp;IF(ISTEXT(L1029),TRIM(L1029)&amp;"_ ","")&amp;TRIM(M1029)&amp;". "&amp;IF(ISTEXT(N1029),TRIM(N1029)&amp;"_ ","")&amp;TRIM(O1029),"")&amp;
IF(OR(AND("CC"=G1029,ISTEXT(F1029)),"BIE"=G1029),
 IF(ISTEXT(J1029),TRIM(J1029)&amp;"_ ","")&amp;TRIM(K1029)&amp;". "&amp;
IF("ID"=F1029,
"ID",
IF(ISTEXT(L1029),TRIM(L1029)&amp;"_ ","")&amp;TRIM(M1029)&amp;". ")&amp;(
IF("B"=F1029,IF(ISTEXT(N1029),TRIM(N1029)&amp;"_ ","")&amp;TRIM(O1029),"")&amp;
IF("AS"=F1029,IF(ISTEXT(P1029),TRIM(P1029)&amp;"_ ","")&amp;TRIM(Q1029),"")&amp;
IF("RL"=F1029,IF(ISTEXT(R1029),TRIM(R1029)&amp;"_ ","")&amp;TRIM(S1029),"")
),
"")</f>
        <v>Account Segment_ List. Account Segment Number. Text</v>
      </c>
      <c r="J1029" s="12" t="s">
        <v>1893</v>
      </c>
      <c r="K1029" s="9" t="s">
        <v>1782</v>
      </c>
      <c r="L1029" s="23"/>
      <c r="M1029" s="6" t="s">
        <v>1054</v>
      </c>
      <c r="N1029" s="12"/>
      <c r="O1029" s="6" t="s">
        <v>1998</v>
      </c>
      <c r="P1029" s="12"/>
      <c r="Q1029" s="6"/>
      <c r="R1029" s="12"/>
      <c r="S1029" s="6"/>
      <c r="T1029" s="9" t="s">
        <v>2791</v>
      </c>
      <c r="U1029" s="29" t="s">
        <v>2333</v>
      </c>
    </row>
    <row r="1030" spans="1:21" s="7" customFormat="1" ht="15.75" customHeight="1">
      <c r="A1030" s="6" t="s">
        <v>1051</v>
      </c>
      <c r="B1030" s="6" t="s">
        <v>1055</v>
      </c>
      <c r="C1030" s="33" t="s">
        <v>1056</v>
      </c>
      <c r="D1030" s="5">
        <v>609</v>
      </c>
      <c r="E1030" s="31" t="s">
        <v>2300</v>
      </c>
      <c r="F1030" s="8" t="s">
        <v>157</v>
      </c>
      <c r="G1030" s="29" t="s">
        <v>266</v>
      </c>
      <c r="H1030" s="6" t="s">
        <v>1057</v>
      </c>
      <c r="I1030" s="6" t="str">
        <f>IF("DT"=G1030,TRIM(M1030)&amp;". Type","")&amp;
IF(AND(ISBLANK(F1030),"CC"=G1030),IF(ISTEXT(J1030),TRIM(J1030)&amp;"_ ","")&amp;TRIM(K1030)&amp;". "&amp;IF(ISTEXT(L1030),TRIM(L1030)&amp;"_ ","")&amp;TRIM(M1030),"")&amp;
IF("SC"=G1030,IF(ISTEXT(J1030),TRIM(J1030)&amp;"_ ","")&amp;TRIM(K1030)&amp;". "&amp;IF(ISTEXT(L1030),TRIM(L1030)&amp;"_ ","")&amp;TRIM(M1030)&amp;". "&amp;IF(ISTEXT(N1030),TRIM(N1030)&amp;"_ ","")&amp;TRIM(O1030),"")&amp;
IF(OR(AND("CC"=G1030,ISTEXT(F1030)),"BIE"=G1030),
 IF(ISTEXT(J1030),TRIM(J1030)&amp;"_ ","")&amp;TRIM(K1030)&amp;". "&amp;
IF("ID"=F1030,
"ID",
IF(ISTEXT(L1030),TRIM(L1030)&amp;"_ ","")&amp;TRIM(M1030)&amp;". ")&amp;(
IF("B"=F1030,IF(ISTEXT(N1030),TRIM(N1030)&amp;"_ ","")&amp;TRIM(O1030),"")&amp;
IF("AS"=F1030,IF(ISTEXT(P1030),TRIM(P1030)&amp;"_ ","")&amp;TRIM(Q1030),"")&amp;
IF("RL"=F1030,IF(ISTEXT(R1030),TRIM(R1030)&amp;"_ ","")&amp;TRIM(S1030),"")
),
"")</f>
        <v>Account Segment_ List. Account Segment Name. Name</v>
      </c>
      <c r="J1030" s="12" t="s">
        <v>1893</v>
      </c>
      <c r="K1030" s="9" t="s">
        <v>1782</v>
      </c>
      <c r="L1030" s="23"/>
      <c r="M1030" s="6" t="s">
        <v>1057</v>
      </c>
      <c r="N1030" s="12"/>
      <c r="O1030" s="6" t="s">
        <v>213</v>
      </c>
      <c r="P1030" s="12"/>
      <c r="Q1030" s="6"/>
      <c r="R1030" s="12"/>
      <c r="S1030" s="6"/>
      <c r="T1030" s="26" t="s">
        <v>2792</v>
      </c>
      <c r="U1030" s="29" t="s">
        <v>2333</v>
      </c>
    </row>
    <row r="1031" spans="1:21" s="7" customFormat="1" ht="15.75" customHeight="1">
      <c r="A1031" s="6" t="s">
        <v>1051</v>
      </c>
      <c r="B1031" s="6" t="s">
        <v>1058</v>
      </c>
      <c r="C1031" s="33" t="s">
        <v>656</v>
      </c>
      <c r="D1031" s="5">
        <v>610</v>
      </c>
      <c r="E1031" s="31" t="s">
        <v>2300</v>
      </c>
      <c r="F1031" s="8" t="s">
        <v>157</v>
      </c>
      <c r="G1031" s="29" t="s">
        <v>266</v>
      </c>
      <c r="H1031" s="6" t="s">
        <v>1059</v>
      </c>
      <c r="I1031" s="6" t="str">
        <f>IF("DT"=G1031,TRIM(M1031)&amp;". Type","")&amp;
IF(AND(ISBLANK(F1031),"CC"=G1031),IF(ISTEXT(J1031),TRIM(J1031)&amp;"_ ","")&amp;TRIM(K1031)&amp;". "&amp;IF(ISTEXT(L1031),TRIM(L1031)&amp;"_ ","")&amp;TRIM(M1031),"")&amp;
IF("SC"=G1031,IF(ISTEXT(J1031),TRIM(J1031)&amp;"_ ","")&amp;TRIM(K1031)&amp;". "&amp;IF(ISTEXT(L1031),TRIM(L1031)&amp;"_ ","")&amp;TRIM(M1031)&amp;". "&amp;IF(ISTEXT(N1031),TRIM(N1031)&amp;"_ ","")&amp;TRIM(O1031),"")&amp;
IF(OR(AND("CC"=G1031,ISTEXT(F1031)),"BIE"=G1031),
 IF(ISTEXT(J1031),TRIM(J1031)&amp;"_ ","")&amp;TRIM(K1031)&amp;". "&amp;
IF("ID"=F1031,
"ID",
IF(ISTEXT(L1031),TRIM(L1031)&amp;"_ ","")&amp;TRIM(M1031)&amp;". ")&amp;(
IF("B"=F1031,IF(ISTEXT(N1031),TRIM(N1031)&amp;"_ ","")&amp;TRIM(O1031),"")&amp;
IF("AS"=F1031,IF(ISTEXT(P1031),TRIM(P1031)&amp;"_ ","")&amp;TRIM(Q1031),"")&amp;
IF("RL"=F1031,IF(ISTEXT(R1031),TRIM(R1031)&amp;"_ ","")&amp;TRIM(S1031),"")
),
"")</f>
        <v>Account Segment_ List. Corresponding File. Text</v>
      </c>
      <c r="J1031" s="12" t="s">
        <v>1893</v>
      </c>
      <c r="K1031" s="9" t="s">
        <v>1782</v>
      </c>
      <c r="L1031" s="23"/>
      <c r="M1031" s="6" t="s">
        <v>1059</v>
      </c>
      <c r="N1031" s="12"/>
      <c r="O1031" s="6" t="s">
        <v>1998</v>
      </c>
      <c r="P1031" s="12"/>
      <c r="Q1031" s="6"/>
      <c r="R1031" s="12"/>
      <c r="S1031" s="6"/>
      <c r="T1031" s="26" t="s">
        <v>2793</v>
      </c>
      <c r="U1031" s="29" t="s">
        <v>2333</v>
      </c>
    </row>
    <row r="1032" spans="1:21" s="7" customFormat="1" ht="15.75" customHeight="1">
      <c r="A1032" s="6" t="s">
        <v>1051</v>
      </c>
      <c r="B1032" s="6" t="s">
        <v>1060</v>
      </c>
      <c r="C1032" s="33" t="s">
        <v>715</v>
      </c>
      <c r="D1032" s="5">
        <v>611</v>
      </c>
      <c r="E1032" s="31" t="s">
        <v>2300</v>
      </c>
      <c r="F1032" s="8" t="s">
        <v>157</v>
      </c>
      <c r="G1032" s="29" t="s">
        <v>266</v>
      </c>
      <c r="H1032" s="6" t="s">
        <v>1061</v>
      </c>
      <c r="I1032" s="6" t="str">
        <f>IF("DT"=G1032,TRIM(M1032)&amp;". Type","")&amp;
IF(AND(ISBLANK(F1032),"CC"=G1032),IF(ISTEXT(J1032),TRIM(J1032)&amp;"_ ","")&amp;TRIM(K1032)&amp;". "&amp;IF(ISTEXT(L1032),TRIM(L1032)&amp;"_ ","")&amp;TRIM(M1032),"")&amp;
IF("SC"=G1032,IF(ISTEXT(J1032),TRIM(J1032)&amp;"_ ","")&amp;TRIM(K1032)&amp;". "&amp;IF(ISTEXT(L1032),TRIM(L1032)&amp;"_ ","")&amp;TRIM(M1032)&amp;". "&amp;IF(ISTEXT(N1032),TRIM(N1032)&amp;"_ ","")&amp;TRIM(O1032),"")&amp;
IF(OR(AND("CC"=G1032,ISTEXT(F1032)),"BIE"=G1032),
 IF(ISTEXT(J1032),TRIM(J1032)&amp;"_ ","")&amp;TRIM(K1032)&amp;". "&amp;
IF("ID"=F1032,
"ID",
IF(ISTEXT(L1032),TRIM(L1032)&amp;"_ ","")&amp;TRIM(M1032)&amp;". ")&amp;(
IF("B"=F1032,IF(ISTEXT(N1032),TRIM(N1032)&amp;"_ ","")&amp;TRIM(O1032),"")&amp;
IF("AS"=F1032,IF(ISTEXT(P1032),TRIM(P1032)&amp;"_ ","")&amp;TRIM(Q1032),"")&amp;
IF("RL"=F1032,IF(ISTEXT(R1032),TRIM(R1032)&amp;"_ ","")&amp;TRIM(S1032),"")
),
"")</f>
        <v>Account Segment_ List. Description. Text</v>
      </c>
      <c r="J1032" s="12" t="s">
        <v>1893</v>
      </c>
      <c r="K1032" s="9" t="s">
        <v>1782</v>
      </c>
      <c r="L1032" s="23"/>
      <c r="M1032" s="6" t="s">
        <v>808</v>
      </c>
      <c r="N1032" s="12"/>
      <c r="O1032" s="6" t="s">
        <v>1998</v>
      </c>
      <c r="P1032" s="12"/>
      <c r="Q1032" s="6"/>
      <c r="R1032" s="12"/>
      <c r="S1032" s="6"/>
      <c r="T1032" s="9" t="s">
        <v>2794</v>
      </c>
      <c r="U1032" s="29" t="s">
        <v>2333</v>
      </c>
    </row>
    <row r="1033" spans="1:21" s="7" customFormat="1" ht="15.75" customHeight="1">
      <c r="A1033" s="6" t="s">
        <v>1051</v>
      </c>
      <c r="B1033" s="6" t="s">
        <v>802</v>
      </c>
      <c r="C1033" s="33" t="s">
        <v>389</v>
      </c>
      <c r="D1033" s="5">
        <v>612</v>
      </c>
      <c r="E1033" s="31" t="s">
        <v>2300</v>
      </c>
      <c r="F1033" s="12" t="s">
        <v>173</v>
      </c>
      <c r="G1033" s="29" t="s">
        <v>266</v>
      </c>
      <c r="H1033" s="6" t="s">
        <v>1062</v>
      </c>
      <c r="I1033" s="6" t="str">
        <f>IF("DT"=G1033,TRIM(M1033)&amp;". Type","")&amp;
IF(AND(ISBLANK(F1033),"CC"=G1033),IF(ISTEXT(J1033),TRIM(J1033)&amp;"_ ","")&amp;TRIM(K1033)&amp;". "&amp;IF(ISTEXT(L1033),TRIM(L1033)&amp;"_ ","")&amp;TRIM(M1033),"")&amp;
IF("SC"=G1033,IF(ISTEXT(J1033),TRIM(J1033)&amp;"_ ","")&amp;TRIM(K1033)&amp;". "&amp;IF(ISTEXT(L1033),TRIM(L1033)&amp;"_ ","")&amp;TRIM(M1033)&amp;". "&amp;IF(ISTEXT(N1033),TRIM(N1033)&amp;"_ ","")&amp;TRIM(O1033),"")&amp;
IF(OR(AND("CC"=G1033,ISTEXT(F1033)),"BIE"=G1033),
 IF(ISTEXT(J1033),TRIM(J1033)&amp;"_ ","")&amp;TRIM(K1033)&amp;". "&amp;
IF("ID"=F1033,
"ID",
IF(ISTEXT(L1033),TRIM(L1033)&amp;"_ ","")&amp;TRIM(M1033)&amp;". ")&amp;(
IF("B"=F1033,IF(ISTEXT(N1033),TRIM(N1033)&amp;"_ ","")&amp;TRIM(O1033),"")&amp;
IF("AS"=F1033,IF(ISTEXT(P1033),TRIM(P1033)&amp;"_ ","")&amp;TRIM(Q1033),"")&amp;
IF("RL"=F1033,IF(ISTEXT(R1033),TRIM(R1033)&amp;"_ ","")&amp;TRIM(S1033),"")
),
"")</f>
        <v>Account Segment_ List. Customized Account Segment Code. Customized Account Segment_ List</v>
      </c>
      <c r="J1033" s="12" t="s">
        <v>1893</v>
      </c>
      <c r="K1033" s="9" t="s">
        <v>1782</v>
      </c>
      <c r="L1033" s="23"/>
      <c r="M1033" s="6" t="s">
        <v>1062</v>
      </c>
      <c r="N1033" s="12"/>
      <c r="O1033" s="6"/>
      <c r="P1033" s="12"/>
      <c r="Q1033" s="6"/>
      <c r="R1033" s="12" t="s">
        <v>801</v>
      </c>
      <c r="S1033" s="6" t="s">
        <v>1717</v>
      </c>
      <c r="T1033" s="9" t="s">
        <v>2589</v>
      </c>
      <c r="U1033" s="29" t="s">
        <v>2333</v>
      </c>
    </row>
    <row r="1034" spans="1:21" s="7" customFormat="1" ht="15.75" customHeight="1">
      <c r="A1034" s="6" t="s">
        <v>1024</v>
      </c>
      <c r="B1034" s="6" t="s">
        <v>1024</v>
      </c>
      <c r="C1034" s="33"/>
      <c r="D1034" s="5">
        <v>613</v>
      </c>
      <c r="E1034" s="31" t="s">
        <v>2300</v>
      </c>
      <c r="F1034" s="12" t="s">
        <v>149</v>
      </c>
      <c r="G1034" s="29" t="s">
        <v>266</v>
      </c>
      <c r="H1034" s="6" t="s">
        <v>2065</v>
      </c>
      <c r="I1034" s="6" t="str">
        <f>IF("DT"=G1034,TRIM(M1034)&amp;". Type","")&amp;
IF(AND(ISBLANK(F1034),"CC"=G1034),IF(ISTEXT(J1034),TRIM(J1034)&amp;"_ ","")&amp;TRIM(K1034)&amp;". "&amp;IF(ISTEXT(L1034),TRIM(L1034)&amp;"_ ","")&amp;TRIM(M1034),"")&amp;
IF("SC"=G1034,IF(ISTEXT(J1034),TRIM(J1034)&amp;"_ ","")&amp;TRIM(K1034)&amp;". "&amp;IF(ISTEXT(L1034),TRIM(L1034)&amp;"_ ","")&amp;TRIM(M1034)&amp;". "&amp;IF(ISTEXT(N1034),TRIM(N1034)&amp;"_ ","")&amp;TRIM(O1034),"")&amp;
IF(OR(AND("CC"=G1034,ISTEXT(F1034)),"BIE"=G1034),
 IF(ISTEXT(J1034),TRIM(J1034)&amp;"_ ","")&amp;TRIM(K1034)&amp;". "&amp;
IF("ID"=F1034,
"ID",
IF(ISTEXT(L1034),TRIM(L1034)&amp;"_ ","")&amp;TRIM(M1034)&amp;". ")&amp;(
IF("B"=F1034,IF(ISTEXT(N1034),TRIM(N1034)&amp;"_ ","")&amp;TRIM(O1034),"")&amp;
IF("AS"=F1034,IF(ISTEXT(P1034),TRIM(P1034)&amp;"_ ","")&amp;TRIM(Q1034),"")&amp;
IF("RL"=F1034,IF(ISTEXT(R1034),TRIM(R1034)&amp;"_ ","")&amp;TRIM(S1034),"")
),
"")</f>
        <v xml:space="preserve">GL Account Period Balance_ List. Detail. </v>
      </c>
      <c r="J1034" s="12" t="s">
        <v>2065</v>
      </c>
      <c r="K1034" s="9" t="s">
        <v>1782</v>
      </c>
      <c r="L1034" s="23"/>
      <c r="M1034" s="6" t="s">
        <v>268</v>
      </c>
      <c r="N1034" s="12"/>
      <c r="O1034" s="6"/>
      <c r="P1034" s="12"/>
      <c r="Q1034" s="6"/>
      <c r="R1034" s="12"/>
      <c r="S1034" s="6"/>
      <c r="T1034" s="9" t="s">
        <v>2795</v>
      </c>
      <c r="U1034" s="29"/>
    </row>
    <row r="1035" spans="1:21" s="7" customFormat="1" ht="15.75" customHeight="1">
      <c r="A1035" s="6"/>
      <c r="B1035" s="6"/>
      <c r="C1035" s="33"/>
      <c r="D1035" s="5">
        <v>614</v>
      </c>
      <c r="E1035" s="31" t="s">
        <v>2300</v>
      </c>
      <c r="F1035" s="12" t="s">
        <v>2305</v>
      </c>
      <c r="G1035" s="29" t="s">
        <v>266</v>
      </c>
      <c r="H1035" s="6" t="s">
        <v>2378</v>
      </c>
      <c r="I1035" s="6" t="str">
        <f>IF("DT"=G1035,TRIM(M1035)&amp;". Type","")&amp;
IF(AND(ISBLANK(F1035),"CC"=G1035),IF(ISTEXT(J1035),TRIM(J1035)&amp;"_ ","")&amp;TRIM(K1035)&amp;". "&amp;IF(ISTEXT(L1035),TRIM(L1035)&amp;"_ ","")&amp;TRIM(M1035),"")&amp;
IF("SC"=G1035,IF(ISTEXT(J1035),TRIM(J1035)&amp;"_ ","")&amp;TRIM(K1035)&amp;". "&amp;IF(ISTEXT(L1035),TRIM(L1035)&amp;"_ ","")&amp;TRIM(M1035)&amp;". "&amp;IF(ISTEXT(N1035),TRIM(N1035)&amp;"_ ","")&amp;TRIM(O1035),"")&amp;
IF(OR(AND("CC"=G1035,ISTEXT(F1035)),"BIE"=G1035),
 IF(ISTEXT(J1035),TRIM(J1035)&amp;"_ ","")&amp;TRIM(K1035)&amp;". "&amp;
IF("ID"=F1035,
"ID",
IF(ISTEXT(L1035),TRIM(L1035)&amp;"_ ","")&amp;TRIM(M1035)&amp;". ")&amp;(
IF("B"=F1035,IF(ISTEXT(N1035),TRIM(N1035)&amp;"_ ","")&amp;TRIM(O1035),"")&amp;
IF("AS"=F1035,IF(ISTEXT(P1035),TRIM(P1035)&amp;"_ ","")&amp;TRIM(Q1035),"")&amp;
IF("RL"=F1035,IF(ISTEXT(R1035),TRIM(R1035)&amp;"_ ","")&amp;TRIM(S1035),"")
),
"")</f>
        <v>GL Account Period Balance_ List. ID</v>
      </c>
      <c r="J1035" s="12" t="s">
        <v>2065</v>
      </c>
      <c r="K1035" s="9" t="s">
        <v>1740</v>
      </c>
      <c r="L1035" s="23"/>
      <c r="M1035" s="6" t="s">
        <v>154</v>
      </c>
      <c r="N1035" s="12"/>
      <c r="O1035" s="6" t="s">
        <v>155</v>
      </c>
      <c r="P1035" s="12"/>
      <c r="Q1035" s="6"/>
      <c r="R1035" s="12"/>
      <c r="S1035" s="6"/>
      <c r="T1035" s="9"/>
      <c r="U1035" s="29" t="s">
        <v>2333</v>
      </c>
    </row>
    <row r="1036" spans="1:21" s="7" customFormat="1" ht="15.75" customHeight="1">
      <c r="A1036" s="6" t="s">
        <v>1024</v>
      </c>
      <c r="B1036" s="6" t="s">
        <v>1025</v>
      </c>
      <c r="C1036" s="33" t="s">
        <v>551</v>
      </c>
      <c r="D1036" s="5">
        <v>615</v>
      </c>
      <c r="E1036" s="31" t="s">
        <v>2300</v>
      </c>
      <c r="F1036" s="8" t="s">
        <v>173</v>
      </c>
      <c r="G1036" s="29" t="s">
        <v>266</v>
      </c>
      <c r="H1036" s="6" t="s">
        <v>1026</v>
      </c>
      <c r="I1036" s="6" t="str">
        <f>IF("DT"=G1036,TRIM(M1036)&amp;". Type","")&amp;
IF(AND(ISBLANK(F1036),"CC"=G1036),IF(ISTEXT(J1036),TRIM(J1036)&amp;"_ ","")&amp;TRIM(K1036)&amp;". "&amp;IF(ISTEXT(L1036),TRIM(L1036)&amp;"_ ","")&amp;TRIM(M1036),"")&amp;
IF("SC"=G1036,IF(ISTEXT(J1036),TRIM(J1036)&amp;"_ ","")&amp;TRIM(K1036)&amp;". "&amp;IF(ISTEXT(L1036),TRIM(L1036)&amp;"_ ","")&amp;TRIM(M1036)&amp;". "&amp;IF(ISTEXT(N1036),TRIM(N1036)&amp;"_ ","")&amp;TRIM(O1036),"")&amp;
IF(OR(AND("CC"=G1036,ISTEXT(F1036)),"BIE"=G1036),
 IF(ISTEXT(J1036),TRIM(J1036)&amp;"_ ","")&amp;TRIM(K1036)&amp;". "&amp;
IF("ID"=F1036,
"ID",
IF(ISTEXT(L1036),TRIM(L1036)&amp;"_ ","")&amp;TRIM(M1036)&amp;". ")&amp;(
IF("B"=F1036,IF(ISTEXT(N1036),TRIM(N1036)&amp;"_ ","")&amp;TRIM(O1036),"")&amp;
IF("AS"=F1036,IF(ISTEXT(P1036),TRIM(P1036)&amp;"_ ","")&amp;TRIM(Q1036),"")&amp;
IF("RL"=F1036,IF(ISTEXT(R1036),TRIM(R1036)&amp;"_ ","")&amp;TRIM(S1036),"")
),
"")</f>
        <v>GL Account Period Balance_ List. Recorded. Chart Of Accounts_ Accounting Account</v>
      </c>
      <c r="J1036" s="12" t="s">
        <v>2065</v>
      </c>
      <c r="K1036" s="9" t="s">
        <v>1782</v>
      </c>
      <c r="L1036" s="23"/>
      <c r="M1036" s="6" t="s">
        <v>2437</v>
      </c>
      <c r="N1036" s="12"/>
      <c r="O1036" s="6"/>
      <c r="P1036" s="12"/>
      <c r="Q1036" s="6"/>
      <c r="R1036" s="12" t="s">
        <v>1887</v>
      </c>
      <c r="S1036" s="6" t="s">
        <v>218</v>
      </c>
      <c r="T1036" s="9" t="s">
        <v>2590</v>
      </c>
      <c r="U1036" s="29" t="s">
        <v>2333</v>
      </c>
    </row>
    <row r="1037" spans="1:21" s="7" customFormat="1" ht="15.75" customHeight="1">
      <c r="A1037" s="6" t="s">
        <v>1024</v>
      </c>
      <c r="B1037" s="6" t="s">
        <v>492</v>
      </c>
      <c r="C1037" s="33" t="s">
        <v>493</v>
      </c>
      <c r="D1037" s="5">
        <v>616</v>
      </c>
      <c r="E1037" s="31" t="s">
        <v>2300</v>
      </c>
      <c r="F1037" s="8" t="s">
        <v>173</v>
      </c>
      <c r="G1037" s="29" t="s">
        <v>266</v>
      </c>
      <c r="H1037" s="6" t="s">
        <v>2145</v>
      </c>
      <c r="I1037" s="6" t="str">
        <f>IF("DT"=G1037,TRIM(M1037)&amp;". Type","")&amp;
IF(AND(ISBLANK(F1037),"CC"=G1037),IF(ISTEXT(J1037),TRIM(J1037)&amp;"_ ","")&amp;TRIM(K1037)&amp;". "&amp;IF(ISTEXT(L1037),TRIM(L1037)&amp;"_ ","")&amp;TRIM(M1037),"")&amp;
IF("SC"=G1037,IF(ISTEXT(J1037),TRIM(J1037)&amp;"_ ","")&amp;TRIM(K1037)&amp;". "&amp;IF(ISTEXT(L1037),TRIM(L1037)&amp;"_ ","")&amp;TRIM(M1037)&amp;". "&amp;IF(ISTEXT(N1037),TRIM(N1037)&amp;"_ ","")&amp;TRIM(O1037),"")&amp;
IF(OR(AND("CC"=G1037,ISTEXT(F1037)),"BIE"=G1037),
 IF(ISTEXT(J1037),TRIM(J1037)&amp;"_ ","")&amp;TRIM(K1037)&amp;". "&amp;
IF("ID"=F1037,
"ID",
IF(ISTEXT(L1037),TRIM(L1037)&amp;"_ ","")&amp;TRIM(M1037)&amp;". ")&amp;(
IF("B"=F1037,IF(ISTEXT(N1037),TRIM(N1037)&amp;"_ ","")&amp;TRIM(O1037),"")&amp;
IF("AS"=F1037,IF(ISTEXT(P1037),TRIM(P1037)&amp;"_ ","")&amp;TRIM(Q1037),"")&amp;
IF("RL"=F1037,IF(ISTEXT(R1037),TRIM(R1037)&amp;"_ ","")&amp;TRIM(S1037),"")
),
"")</f>
        <v>GL Account Period Balance_ List. Recorded. Fiscal Period</v>
      </c>
      <c r="J1037" s="12" t="s">
        <v>2065</v>
      </c>
      <c r="K1037" s="9" t="s">
        <v>1782</v>
      </c>
      <c r="L1037" s="23"/>
      <c r="M1037" s="6" t="s">
        <v>2437</v>
      </c>
      <c r="N1037" s="12"/>
      <c r="O1037" s="6"/>
      <c r="P1037" s="12"/>
      <c r="Q1037" s="6"/>
      <c r="R1037" s="12"/>
      <c r="S1037" s="6" t="s">
        <v>2144</v>
      </c>
      <c r="T1037" s="9" t="s">
        <v>2796</v>
      </c>
      <c r="U1037" s="29" t="s">
        <v>2333</v>
      </c>
    </row>
    <row r="1038" spans="1:21" s="7" customFormat="1" ht="15.75" customHeight="1">
      <c r="A1038" s="6" t="s">
        <v>1024</v>
      </c>
      <c r="B1038" s="6" t="s">
        <v>1027</v>
      </c>
      <c r="C1038" s="33" t="s">
        <v>461</v>
      </c>
      <c r="D1038" s="5">
        <v>617</v>
      </c>
      <c r="E1038" s="31" t="s">
        <v>2300</v>
      </c>
      <c r="F1038" s="8" t="s">
        <v>157</v>
      </c>
      <c r="G1038" s="29" t="s">
        <v>266</v>
      </c>
      <c r="H1038" s="6" t="s">
        <v>1028</v>
      </c>
      <c r="I1038" s="6" t="str">
        <f>IF("DT"=G1038,TRIM(M1038)&amp;". Type","")&amp;
IF(AND(ISBLANK(F1038),"CC"=G1038),IF(ISTEXT(J1038),TRIM(J1038)&amp;"_ ","")&amp;TRIM(K1038)&amp;". "&amp;IF(ISTEXT(L1038),TRIM(L1038)&amp;"_ ","")&amp;TRIM(M1038),"")&amp;
IF("SC"=G1038,IF(ISTEXT(J1038),TRIM(J1038)&amp;"_ ","")&amp;TRIM(K1038)&amp;". "&amp;IF(ISTEXT(L1038),TRIM(L1038)&amp;"_ ","")&amp;TRIM(M1038)&amp;". "&amp;IF(ISTEXT(N1038),TRIM(N1038)&amp;"_ ","")&amp;TRIM(O1038),"")&amp;
IF(OR(AND("CC"=G1038,ISTEXT(F1038)),"BIE"=G1038),
 IF(ISTEXT(J1038),TRIM(J1038)&amp;"_ ","")&amp;TRIM(K1038)&amp;". "&amp;
IF("ID"=F1038,
"ID",
IF(ISTEXT(L1038),TRIM(L1038)&amp;"_ ","")&amp;TRIM(M1038)&amp;". ")&amp;(
IF("B"=F1038,IF(ISTEXT(N1038),TRIM(N1038)&amp;"_ ","")&amp;TRIM(O1038),"")&amp;
IF("AS"=F1038,IF(ISTEXT(P1038),TRIM(P1038)&amp;"_ ","")&amp;TRIM(Q1038),"")&amp;
IF("RL"=F1038,IF(ISTEXT(R1038),TRIM(R1038)&amp;"_ ","")&amp;TRIM(S1038),"")
),
"")</f>
        <v>GL Account Period Balance_ List. Debit Quantity. Quantity</v>
      </c>
      <c r="J1038" s="12" t="s">
        <v>2065</v>
      </c>
      <c r="K1038" s="9" t="s">
        <v>1782</v>
      </c>
      <c r="L1038" s="23"/>
      <c r="M1038" s="6" t="s">
        <v>1028</v>
      </c>
      <c r="N1038" s="12"/>
      <c r="O1038" s="6" t="s">
        <v>161</v>
      </c>
      <c r="P1038" s="12"/>
      <c r="Q1038" s="6"/>
      <c r="R1038" s="12"/>
      <c r="S1038" s="6"/>
      <c r="T1038" s="9" t="s">
        <v>1029</v>
      </c>
      <c r="U1038" s="29" t="s">
        <v>2333</v>
      </c>
    </row>
    <row r="1039" spans="1:21" s="7" customFormat="1" ht="15.75" customHeight="1">
      <c r="A1039" s="6" t="s">
        <v>1024</v>
      </c>
      <c r="B1039" s="6" t="s">
        <v>1030</v>
      </c>
      <c r="C1039" s="33" t="s">
        <v>461</v>
      </c>
      <c r="D1039" s="5">
        <v>618</v>
      </c>
      <c r="E1039" s="31" t="s">
        <v>2300</v>
      </c>
      <c r="F1039" s="8" t="s">
        <v>157</v>
      </c>
      <c r="G1039" s="29" t="s">
        <v>266</v>
      </c>
      <c r="H1039" s="6" t="s">
        <v>1031</v>
      </c>
      <c r="I1039" s="6" t="str">
        <f>IF("DT"=G1039,TRIM(M1039)&amp;". Type","")&amp;
IF(AND(ISBLANK(F1039),"CC"=G1039),IF(ISTEXT(J1039),TRIM(J1039)&amp;"_ ","")&amp;TRIM(K1039)&amp;". "&amp;IF(ISTEXT(L1039),TRIM(L1039)&amp;"_ ","")&amp;TRIM(M1039),"")&amp;
IF("SC"=G1039,IF(ISTEXT(J1039),TRIM(J1039)&amp;"_ ","")&amp;TRIM(K1039)&amp;". "&amp;IF(ISTEXT(L1039),TRIM(L1039)&amp;"_ ","")&amp;TRIM(M1039)&amp;". "&amp;IF(ISTEXT(N1039),TRIM(N1039)&amp;"_ ","")&amp;TRIM(O1039),"")&amp;
IF(OR(AND("CC"=G1039,ISTEXT(F1039)),"BIE"=G1039),
 IF(ISTEXT(J1039),TRIM(J1039)&amp;"_ ","")&amp;TRIM(K1039)&amp;". "&amp;
IF("ID"=F1039,
"ID",
IF(ISTEXT(L1039),TRIM(L1039)&amp;"_ ","")&amp;TRIM(M1039)&amp;". ")&amp;(
IF("B"=F1039,IF(ISTEXT(N1039),TRIM(N1039)&amp;"_ ","")&amp;TRIM(O1039),"")&amp;
IF("AS"=F1039,IF(ISTEXT(P1039),TRIM(P1039)&amp;"_ ","")&amp;TRIM(Q1039),"")&amp;
IF("RL"=F1039,IF(ISTEXT(R1039),TRIM(R1039)&amp;"_ ","")&amp;TRIM(S1039),"")
),
"")</f>
        <v>GL Account Period Balance_ List. Credit Quantity. Quantity</v>
      </c>
      <c r="J1039" s="12" t="s">
        <v>2065</v>
      </c>
      <c r="K1039" s="9" t="s">
        <v>1782</v>
      </c>
      <c r="L1039" s="23"/>
      <c r="M1039" s="6" t="s">
        <v>1031</v>
      </c>
      <c r="N1039" s="12"/>
      <c r="O1039" s="6" t="s">
        <v>161</v>
      </c>
      <c r="P1039" s="12"/>
      <c r="Q1039" s="6"/>
      <c r="R1039" s="12"/>
      <c r="S1039" s="6"/>
      <c r="T1039" s="9" t="s">
        <v>1032</v>
      </c>
      <c r="U1039" s="29" t="s">
        <v>2333</v>
      </c>
    </row>
    <row r="1040" spans="1:21" s="7" customFormat="1" ht="15.75" customHeight="1">
      <c r="A1040" s="6" t="s">
        <v>1024</v>
      </c>
      <c r="B1040" s="6" t="s">
        <v>1033</v>
      </c>
      <c r="C1040" s="33" t="s">
        <v>461</v>
      </c>
      <c r="D1040" s="5">
        <v>619</v>
      </c>
      <c r="E1040" s="31" t="s">
        <v>2300</v>
      </c>
      <c r="F1040" s="8" t="s">
        <v>157</v>
      </c>
      <c r="G1040" s="29" t="s">
        <v>266</v>
      </c>
      <c r="H1040" s="6" t="s">
        <v>1034</v>
      </c>
      <c r="I1040" s="6" t="str">
        <f>IF("DT"=G1040,TRIM(M1040)&amp;". Type","")&amp;
IF(AND(ISBLANK(F1040),"CC"=G1040),IF(ISTEXT(J1040),TRIM(J1040)&amp;"_ ","")&amp;TRIM(K1040)&amp;". "&amp;IF(ISTEXT(L1040),TRIM(L1040)&amp;"_ ","")&amp;TRIM(M1040),"")&amp;
IF("SC"=G1040,IF(ISTEXT(J1040),TRIM(J1040)&amp;"_ ","")&amp;TRIM(K1040)&amp;". "&amp;IF(ISTEXT(L1040),TRIM(L1040)&amp;"_ ","")&amp;TRIM(M1040)&amp;". "&amp;IF(ISTEXT(N1040),TRIM(N1040)&amp;"_ ","")&amp;TRIM(O1040),"")&amp;
IF(OR(AND("CC"=G1040,ISTEXT(F1040)),"BIE"=G1040),
 IF(ISTEXT(J1040),TRIM(J1040)&amp;"_ ","")&amp;TRIM(K1040)&amp;". "&amp;
IF("ID"=F1040,
"ID",
IF(ISTEXT(L1040),TRIM(L1040)&amp;"_ ","")&amp;TRIM(M1040)&amp;". ")&amp;(
IF("B"=F1040,IF(ISTEXT(N1040),TRIM(N1040)&amp;"_ ","")&amp;TRIM(O1040),"")&amp;
IF("AS"=F1040,IF(ISTEXT(P1040),TRIM(P1040)&amp;"_ ","")&amp;TRIM(Q1040),"")&amp;
IF("RL"=F1040,IF(ISTEXT(R1040),TRIM(R1040)&amp;"_ ","")&amp;TRIM(S1040),"")
),
"")</f>
        <v>GL Account Period Balance_ List. Beginning Quantity. Quantity</v>
      </c>
      <c r="J1040" s="12" t="s">
        <v>2065</v>
      </c>
      <c r="K1040" s="9" t="s">
        <v>1782</v>
      </c>
      <c r="L1040" s="23"/>
      <c r="M1040" s="6" t="s">
        <v>1034</v>
      </c>
      <c r="N1040" s="12"/>
      <c r="O1040" s="6" t="s">
        <v>161</v>
      </c>
      <c r="P1040" s="12"/>
      <c r="Q1040" s="6"/>
      <c r="R1040" s="12"/>
      <c r="S1040" s="6"/>
      <c r="T1040" s="9" t="s">
        <v>1035</v>
      </c>
      <c r="U1040" s="29" t="s">
        <v>2333</v>
      </c>
    </row>
    <row r="1041" spans="1:21" s="7" customFormat="1" ht="15.75" customHeight="1">
      <c r="A1041" s="6" t="s">
        <v>1024</v>
      </c>
      <c r="B1041" s="6" t="s">
        <v>1036</v>
      </c>
      <c r="C1041" s="33" t="s">
        <v>461</v>
      </c>
      <c r="D1041" s="5">
        <v>620</v>
      </c>
      <c r="E1041" s="31" t="s">
        <v>2300</v>
      </c>
      <c r="F1041" s="8" t="s">
        <v>157</v>
      </c>
      <c r="G1041" s="29" t="s">
        <v>266</v>
      </c>
      <c r="H1041" s="6" t="s">
        <v>1037</v>
      </c>
      <c r="I1041" s="6" t="str">
        <f>IF("DT"=G1041,TRIM(M1041)&amp;". Type","")&amp;
IF(AND(ISBLANK(F1041),"CC"=G1041),IF(ISTEXT(J1041),TRIM(J1041)&amp;"_ ","")&amp;TRIM(K1041)&amp;". "&amp;IF(ISTEXT(L1041),TRIM(L1041)&amp;"_ ","")&amp;TRIM(M1041),"")&amp;
IF("SC"=G1041,IF(ISTEXT(J1041),TRIM(J1041)&amp;"_ ","")&amp;TRIM(K1041)&amp;". "&amp;IF(ISTEXT(L1041),TRIM(L1041)&amp;"_ ","")&amp;TRIM(M1041)&amp;". "&amp;IF(ISTEXT(N1041),TRIM(N1041)&amp;"_ ","")&amp;TRIM(O1041),"")&amp;
IF(OR(AND("CC"=G1041,ISTEXT(F1041)),"BIE"=G1041),
 IF(ISTEXT(J1041),TRIM(J1041)&amp;"_ ","")&amp;TRIM(K1041)&amp;". "&amp;
IF("ID"=F1041,
"ID",
IF(ISTEXT(L1041),TRIM(L1041)&amp;"_ ","")&amp;TRIM(M1041)&amp;". ")&amp;(
IF("B"=F1041,IF(ISTEXT(N1041),TRIM(N1041)&amp;"_ ","")&amp;TRIM(O1041),"")&amp;
IF("AS"=F1041,IF(ISTEXT(P1041),TRIM(P1041)&amp;"_ ","")&amp;TRIM(Q1041),"")&amp;
IF("RL"=F1041,IF(ISTEXT(R1041),TRIM(R1041)&amp;"_ ","")&amp;TRIM(S1041),"")
),
"")</f>
        <v>GL Account Period Balance_ List. Ending Quantity. Quantity</v>
      </c>
      <c r="J1041" s="12" t="s">
        <v>2065</v>
      </c>
      <c r="K1041" s="9" t="s">
        <v>1782</v>
      </c>
      <c r="L1041" s="23"/>
      <c r="M1041" s="6" t="s">
        <v>1037</v>
      </c>
      <c r="N1041" s="12"/>
      <c r="O1041" s="6" t="s">
        <v>161</v>
      </c>
      <c r="P1041" s="12"/>
      <c r="Q1041" s="6"/>
      <c r="R1041" s="12"/>
      <c r="S1041" s="6"/>
      <c r="T1041" s="9" t="s">
        <v>1038</v>
      </c>
      <c r="U1041" s="29" t="s">
        <v>2333</v>
      </c>
    </row>
    <row r="1042" spans="1:21" s="7" customFormat="1" ht="15.75" customHeight="1">
      <c r="A1042" s="6" t="s">
        <v>1024</v>
      </c>
      <c r="B1042" s="6" t="s">
        <v>464</v>
      </c>
      <c r="C1042" s="33" t="s">
        <v>465</v>
      </c>
      <c r="D1042" s="5">
        <v>621</v>
      </c>
      <c r="E1042" s="31" t="s">
        <v>2300</v>
      </c>
      <c r="F1042" s="12" t="s">
        <v>157</v>
      </c>
      <c r="G1042" s="29" t="s">
        <v>266</v>
      </c>
      <c r="H1042" s="6" t="s">
        <v>466</v>
      </c>
      <c r="I1042" s="6" t="str">
        <f>IF("DT"=G1042,TRIM(M1042)&amp;". Type","")&amp;
IF(AND(ISBLANK(F1042),"CC"=G1042),IF(ISTEXT(J1042),TRIM(J1042)&amp;"_ ","")&amp;TRIM(K1042)&amp;". "&amp;IF(ISTEXT(L1042),TRIM(L1042)&amp;"_ ","")&amp;TRIM(M1042),"")&amp;
IF("SC"=G1042,IF(ISTEXT(J1042),TRIM(J1042)&amp;"_ ","")&amp;TRIM(K1042)&amp;". "&amp;IF(ISTEXT(L1042),TRIM(L1042)&amp;"_ ","")&amp;TRIM(M1042)&amp;". "&amp;IF(ISTEXT(N1042),TRIM(N1042)&amp;"_ ","")&amp;TRIM(O1042),"")&amp;
IF(OR(AND("CC"=G1042,ISTEXT(F1042)),"BIE"=G1042),
 IF(ISTEXT(J1042),TRIM(J1042)&amp;"_ ","")&amp;TRIM(K1042)&amp;". "&amp;
IF("ID"=F1042,
"ID",
IF(ISTEXT(L1042),TRIM(L1042)&amp;"_ ","")&amp;TRIM(M1042)&amp;". ")&amp;(
IF("B"=F1042,IF(ISTEXT(N1042),TRIM(N1042)&amp;"_ ","")&amp;TRIM(O1042),"")&amp;
IF("AS"=F1042,IF(ISTEXT(P1042),TRIM(P1042)&amp;"_ ","")&amp;TRIM(Q1042),"")&amp;
IF("RL"=F1042,IF(ISTEXT(R1042),TRIM(R1042)&amp;"_ ","")&amp;TRIM(S1042),"")
),
"")</f>
        <v>GL Account Period Balance_ List. Recorded. (Component of Quantity)</v>
      </c>
      <c r="J1042" s="12" t="s">
        <v>2065</v>
      </c>
      <c r="K1042" s="9" t="s">
        <v>1782</v>
      </c>
      <c r="L1042" s="23"/>
      <c r="M1042" s="6" t="s">
        <v>2444</v>
      </c>
      <c r="N1042" s="12"/>
      <c r="O1042" s="6" t="s">
        <v>1999</v>
      </c>
      <c r="P1042" s="12"/>
      <c r="Q1042" s="6"/>
      <c r="R1042" s="12"/>
      <c r="S1042" s="6"/>
      <c r="T1042" s="9" t="s">
        <v>2591</v>
      </c>
      <c r="U1042" s="29" t="s">
        <v>2333</v>
      </c>
    </row>
    <row r="1043" spans="1:21" s="7" customFormat="1" ht="15.75" customHeight="1">
      <c r="A1043" s="6" t="s">
        <v>1024</v>
      </c>
      <c r="B1043" s="6" t="s">
        <v>2158</v>
      </c>
      <c r="C1043" s="33" t="s">
        <v>729</v>
      </c>
      <c r="D1043" s="5">
        <v>622</v>
      </c>
      <c r="E1043" s="31" t="s">
        <v>2300</v>
      </c>
      <c r="F1043" s="8" t="s">
        <v>157</v>
      </c>
      <c r="G1043" s="29" t="s">
        <v>266</v>
      </c>
      <c r="H1043" s="6" t="s">
        <v>1039</v>
      </c>
      <c r="I1043" s="6" t="str">
        <f>IF("DT"=G1043,TRIM(M1043)&amp;". Type","")&amp;
IF(AND(ISBLANK(F1043),"CC"=G1043),IF(ISTEXT(J1043),TRIM(J1043)&amp;"_ ","")&amp;TRIM(K1043)&amp;". "&amp;IF(ISTEXT(L1043),TRIM(L1043)&amp;"_ ","")&amp;TRIM(M1043),"")&amp;
IF("SC"=G1043,IF(ISTEXT(J1043),TRIM(J1043)&amp;"_ ","")&amp;TRIM(K1043)&amp;". "&amp;IF(ISTEXT(L1043),TRIM(L1043)&amp;"_ ","")&amp;TRIM(M1043)&amp;". "&amp;IF(ISTEXT(N1043),TRIM(N1043)&amp;"_ ","")&amp;TRIM(O1043),"")&amp;
IF(OR(AND("CC"=G1043,ISTEXT(F1043)),"BIE"=G1043),
 IF(ISTEXT(J1043),TRIM(J1043)&amp;"_ ","")&amp;TRIM(K1043)&amp;". "&amp;
IF("ID"=F1043,
"ID",
IF(ISTEXT(L1043),TRIM(L1043)&amp;"_ ","")&amp;TRIM(M1043)&amp;". ")&amp;(
IF("B"=F1043,IF(ISTEXT(N1043),TRIM(N1043)&amp;"_ ","")&amp;TRIM(O1043),"")&amp;
IF("AS"=F1043,IF(ISTEXT(P1043),TRIM(P1043)&amp;"_ ","")&amp;TRIM(Q1043),"")&amp;
IF("RL"=F1043,IF(ISTEXT(R1043),TRIM(R1043)&amp;"_ ","")&amp;TRIM(S1043),"")
),
"")</f>
        <v>GL Account Period Balance_ List. Beginning Credit Debit Indicator. Indicator</v>
      </c>
      <c r="J1043" s="12" t="s">
        <v>2065</v>
      </c>
      <c r="K1043" s="9" t="s">
        <v>1782</v>
      </c>
      <c r="L1043" s="23"/>
      <c r="M1043" s="6" t="s">
        <v>2077</v>
      </c>
      <c r="N1043" s="12"/>
      <c r="O1043" s="6" t="s">
        <v>1997</v>
      </c>
      <c r="P1043" s="12"/>
      <c r="Q1043" s="6"/>
      <c r="R1043" s="12"/>
      <c r="S1043" s="6"/>
      <c r="T1043" s="9" t="s">
        <v>1040</v>
      </c>
      <c r="U1043" s="29" t="s">
        <v>2333</v>
      </c>
    </row>
    <row r="1044" spans="1:21" s="7" customFormat="1" ht="15.75" customHeight="1">
      <c r="A1044" s="6" t="s">
        <v>1024</v>
      </c>
      <c r="B1044" s="6" t="s">
        <v>1041</v>
      </c>
      <c r="C1044" s="33" t="s">
        <v>729</v>
      </c>
      <c r="D1044" s="5">
        <v>623</v>
      </c>
      <c r="E1044" s="31" t="s">
        <v>2300</v>
      </c>
      <c r="F1044" s="8" t="s">
        <v>157</v>
      </c>
      <c r="G1044" s="29" t="s">
        <v>266</v>
      </c>
      <c r="H1044" s="6" t="s">
        <v>1042</v>
      </c>
      <c r="I1044" s="6" t="str">
        <f>IF("DT"=G1044,TRIM(M1044)&amp;". Type","")&amp;
IF(AND(ISBLANK(F1044),"CC"=G1044),IF(ISTEXT(J1044),TRIM(J1044)&amp;"_ ","")&amp;TRIM(K1044)&amp;". "&amp;IF(ISTEXT(L1044),TRIM(L1044)&amp;"_ ","")&amp;TRIM(M1044),"")&amp;
IF("SC"=G1044,IF(ISTEXT(J1044),TRIM(J1044)&amp;"_ ","")&amp;TRIM(K1044)&amp;". "&amp;IF(ISTEXT(L1044),TRIM(L1044)&amp;"_ ","")&amp;TRIM(M1044)&amp;". "&amp;IF(ISTEXT(N1044),TRIM(N1044)&amp;"_ ","")&amp;TRIM(O1044),"")&amp;
IF(OR(AND("CC"=G1044,ISTEXT(F1044)),"BIE"=G1044),
 IF(ISTEXT(J1044),TRIM(J1044)&amp;"_ ","")&amp;TRIM(K1044)&amp;". "&amp;
IF("ID"=F1044,
"ID",
IF(ISTEXT(L1044),TRIM(L1044)&amp;"_ ","")&amp;TRIM(M1044)&amp;". ")&amp;(
IF("B"=F1044,IF(ISTEXT(N1044),TRIM(N1044)&amp;"_ ","")&amp;TRIM(O1044),"")&amp;
IF("AS"=F1044,IF(ISTEXT(P1044),TRIM(P1044)&amp;"_ ","")&amp;TRIM(Q1044),"")&amp;
IF("RL"=F1044,IF(ISTEXT(R1044),TRIM(R1044)&amp;"_ ","")&amp;TRIM(S1044),"")
),
"")</f>
        <v>GL Account Period Balance_ List. Ending Credit Debit Indicator. Indicator</v>
      </c>
      <c r="J1044" s="12" t="s">
        <v>2065</v>
      </c>
      <c r="K1044" s="9" t="s">
        <v>1782</v>
      </c>
      <c r="L1044" s="23"/>
      <c r="M1044" s="6" t="s">
        <v>2078</v>
      </c>
      <c r="N1044" s="12"/>
      <c r="O1044" s="6" t="s">
        <v>1997</v>
      </c>
      <c r="P1044" s="12"/>
      <c r="Q1044" s="6"/>
      <c r="R1044" s="12"/>
      <c r="S1044" s="6"/>
      <c r="T1044" s="9" t="s">
        <v>1043</v>
      </c>
      <c r="U1044" s="29" t="s">
        <v>2333</v>
      </c>
    </row>
    <row r="1045" spans="1:21" s="7" customFormat="1" ht="15.75" customHeight="1">
      <c r="A1045" s="33" t="s">
        <v>1024</v>
      </c>
      <c r="B1045" s="33" t="s">
        <v>291</v>
      </c>
      <c r="C1045" s="33" t="s">
        <v>1044</v>
      </c>
      <c r="D1045" s="5">
        <v>624</v>
      </c>
      <c r="E1045" s="31" t="s">
        <v>2300</v>
      </c>
      <c r="F1045" s="14" t="s">
        <v>177</v>
      </c>
      <c r="G1045" s="29" t="s">
        <v>266</v>
      </c>
      <c r="H1045" s="13" t="s">
        <v>292</v>
      </c>
      <c r="I1045" s="6" t="str">
        <f>IF("DT"=G1045,TRIM(M1045)&amp;". Type","")&amp;
IF(AND(ISBLANK(F1045),"CC"=G1045),IF(ISTEXT(J1045),TRIM(J1045)&amp;"_ ","")&amp;TRIM(K1045)&amp;". "&amp;IF(ISTEXT(L1045),TRIM(L1045)&amp;"_ ","")&amp;TRIM(M1045),"")&amp;
IF("SC"=G1045,IF(ISTEXT(J1045),TRIM(J1045)&amp;"_ ","")&amp;TRIM(K1045)&amp;". "&amp;IF(ISTEXT(L1045),TRIM(L1045)&amp;"_ ","")&amp;TRIM(M1045)&amp;". "&amp;IF(ISTEXT(N1045),TRIM(N1045)&amp;"_ ","")&amp;TRIM(O1045),"")&amp;
IF(OR(AND("CC"=G1045,ISTEXT(F1045)),"BIE"=G1045),
 IF(ISTEXT(J1045),TRIM(J1045)&amp;"_ ","")&amp;TRIM(K1045)&amp;". "&amp;
IF("ID"=F1045,
"ID",
IF(ISTEXT(L1045),TRIM(L1045)&amp;"_ ","")&amp;TRIM(M1045)&amp;". ")&amp;(
IF("B"=F1045,IF(ISTEXT(N1045),TRIM(N1045)&amp;"_ ","")&amp;TRIM(O1045),"")&amp;
IF("AS"=F1045,IF(ISTEXT(P1045),TRIM(P1045)&amp;"_ ","")&amp;TRIM(Q1045),"")&amp;
IF("RL"=F1045,IF(ISTEXT(R1045),TRIM(R1045)&amp;"_ ","")&amp;TRIM(S1045),"")
),
"")</f>
        <v>GL Account Period Balance_ List. Debit. Multi Currency Amount</v>
      </c>
      <c r="J1045" s="12" t="s">
        <v>2065</v>
      </c>
      <c r="K1045" s="9" t="s">
        <v>1782</v>
      </c>
      <c r="L1045" s="8"/>
      <c r="M1045" s="13" t="s">
        <v>1050</v>
      </c>
      <c r="N1045" s="8"/>
      <c r="O1045" s="13"/>
      <c r="P1045" s="8"/>
      <c r="Q1045" s="13" t="s">
        <v>1047</v>
      </c>
      <c r="R1045" s="8"/>
      <c r="S1045" s="13"/>
      <c r="T1045" s="15" t="s">
        <v>2285</v>
      </c>
      <c r="U1045" s="29" t="s">
        <v>2333</v>
      </c>
    </row>
    <row r="1046" spans="1:21" s="7" customFormat="1" ht="15.75" customHeight="1">
      <c r="A1046" s="33" t="s">
        <v>1024</v>
      </c>
      <c r="B1046" s="33" t="s">
        <v>1048</v>
      </c>
      <c r="C1046" s="33" t="s">
        <v>1044</v>
      </c>
      <c r="D1046" s="5">
        <v>625</v>
      </c>
      <c r="E1046" s="31" t="s">
        <v>2300</v>
      </c>
      <c r="F1046" s="14" t="s">
        <v>177</v>
      </c>
      <c r="G1046" s="29" t="s">
        <v>266</v>
      </c>
      <c r="H1046" s="13" t="s">
        <v>1049</v>
      </c>
      <c r="I1046" s="6" t="str">
        <f>IF("DT"=G1046,TRIM(M1046)&amp;". Type","")&amp;
IF(AND(ISBLANK(F1046),"CC"=G1046),IF(ISTEXT(J1046),TRIM(J1046)&amp;"_ ","")&amp;TRIM(K1046)&amp;". "&amp;IF(ISTEXT(L1046),TRIM(L1046)&amp;"_ ","")&amp;TRIM(M1046),"")&amp;
IF("SC"=G1046,IF(ISTEXT(J1046),TRIM(J1046)&amp;"_ ","")&amp;TRIM(K1046)&amp;". "&amp;IF(ISTEXT(L1046),TRIM(L1046)&amp;"_ ","")&amp;TRIM(M1046)&amp;". "&amp;IF(ISTEXT(N1046),TRIM(N1046)&amp;"_ ","")&amp;TRIM(O1046),"")&amp;
IF(OR(AND("CC"=G1046,ISTEXT(F1046)),"BIE"=G1046),
 IF(ISTEXT(J1046),TRIM(J1046)&amp;"_ ","")&amp;TRIM(K1046)&amp;". "&amp;
IF("ID"=F1046,
"ID",
IF(ISTEXT(L1046),TRIM(L1046)&amp;"_ ","")&amp;TRIM(M1046)&amp;". ")&amp;(
IF("B"=F1046,IF(ISTEXT(N1046),TRIM(N1046)&amp;"_ ","")&amp;TRIM(O1046),"")&amp;
IF("AS"=F1046,IF(ISTEXT(P1046),TRIM(P1046)&amp;"_ ","")&amp;TRIM(Q1046),"")&amp;
IF("RL"=F1046,IF(ISTEXT(R1046),TRIM(R1046)&amp;"_ ","")&amp;TRIM(S1046),"")
),
"")</f>
        <v>GL Account Period Balance_ List. Credit. Multi Currency Amount</v>
      </c>
      <c r="J1046" s="12" t="s">
        <v>2065</v>
      </c>
      <c r="K1046" s="9" t="s">
        <v>1782</v>
      </c>
      <c r="L1046" s="8"/>
      <c r="M1046" s="13" t="s">
        <v>2027</v>
      </c>
      <c r="N1046" s="8"/>
      <c r="O1046" s="13"/>
      <c r="P1046" s="8"/>
      <c r="Q1046" s="13" t="s">
        <v>1047</v>
      </c>
      <c r="R1046" s="8"/>
      <c r="S1046" s="13"/>
      <c r="T1046" s="15" t="s">
        <v>2285</v>
      </c>
      <c r="U1046" s="29" t="s">
        <v>2333</v>
      </c>
    </row>
    <row r="1047" spans="1:21" s="7" customFormat="1" ht="15.75" customHeight="1">
      <c r="A1047" s="33" t="s">
        <v>1024</v>
      </c>
      <c r="B1047" s="33" t="s">
        <v>285</v>
      </c>
      <c r="C1047" s="33" t="s">
        <v>1044</v>
      </c>
      <c r="D1047" s="5">
        <v>626</v>
      </c>
      <c r="E1047" s="31" t="s">
        <v>2300</v>
      </c>
      <c r="F1047" s="14" t="s">
        <v>177</v>
      </c>
      <c r="G1047" s="29" t="s">
        <v>266</v>
      </c>
      <c r="H1047" s="13" t="s">
        <v>1045</v>
      </c>
      <c r="I1047" s="6" t="str">
        <f>IF("DT"=G1047,TRIM(M1047)&amp;". Type","")&amp;
IF(AND(ISBLANK(F1047),"CC"=G1047),IF(ISTEXT(J1047),TRIM(J1047)&amp;"_ ","")&amp;TRIM(K1047)&amp;". "&amp;IF(ISTEXT(L1047),TRIM(L1047)&amp;"_ ","")&amp;TRIM(M1047),"")&amp;
IF("SC"=G1047,IF(ISTEXT(J1047),TRIM(J1047)&amp;"_ ","")&amp;TRIM(K1047)&amp;". "&amp;IF(ISTEXT(L1047),TRIM(L1047)&amp;"_ ","")&amp;TRIM(M1047)&amp;". "&amp;IF(ISTEXT(N1047),TRIM(N1047)&amp;"_ ","")&amp;TRIM(O1047),"")&amp;
IF(OR(AND("CC"=G1047,ISTEXT(F1047)),"BIE"=G1047),
 IF(ISTEXT(J1047),TRIM(J1047)&amp;"_ ","")&amp;TRIM(K1047)&amp;". "&amp;
IF("ID"=F1047,
"ID",
IF(ISTEXT(L1047),TRIM(L1047)&amp;"_ ","")&amp;TRIM(M1047)&amp;". ")&amp;(
IF("B"=F1047,IF(ISTEXT(N1047),TRIM(N1047)&amp;"_ ","")&amp;TRIM(O1047),"")&amp;
IF("AS"=F1047,IF(ISTEXT(P1047),TRIM(P1047)&amp;"_ ","")&amp;TRIM(Q1047),"")&amp;
IF("RL"=F1047,IF(ISTEXT(R1047),TRIM(R1047)&amp;"_ ","")&amp;TRIM(S1047),"")
),
"")</f>
        <v>GL Account Period Balance_ List. Beginning. Multi Currency Amount</v>
      </c>
      <c r="J1047" s="12" t="s">
        <v>2065</v>
      </c>
      <c r="K1047" s="9" t="s">
        <v>1782</v>
      </c>
      <c r="L1047" s="8"/>
      <c r="M1047" s="13" t="s">
        <v>2035</v>
      </c>
      <c r="N1047" s="8"/>
      <c r="O1047" s="13"/>
      <c r="P1047" s="8"/>
      <c r="Q1047" s="13" t="s">
        <v>1047</v>
      </c>
      <c r="R1047" s="8"/>
      <c r="S1047" s="13"/>
      <c r="T1047" s="15" t="s">
        <v>2285</v>
      </c>
      <c r="U1047" s="29" t="s">
        <v>2333</v>
      </c>
    </row>
    <row r="1048" spans="1:21" s="7" customFormat="1" ht="15.75" customHeight="1">
      <c r="A1048" s="33" t="s">
        <v>1024</v>
      </c>
      <c r="B1048" s="33" t="s">
        <v>288</v>
      </c>
      <c r="C1048" s="33" t="s">
        <v>1044</v>
      </c>
      <c r="D1048" s="5">
        <v>627</v>
      </c>
      <c r="E1048" s="31" t="s">
        <v>2300</v>
      </c>
      <c r="F1048" s="14" t="s">
        <v>177</v>
      </c>
      <c r="G1048" s="29" t="s">
        <v>266</v>
      </c>
      <c r="H1048" s="13" t="s">
        <v>289</v>
      </c>
      <c r="I1048" s="6" t="str">
        <f>IF("DT"=G1048,TRIM(M1048)&amp;". Type","")&amp;
IF(AND(ISBLANK(F1048),"CC"=G1048),IF(ISTEXT(J1048),TRIM(J1048)&amp;"_ ","")&amp;TRIM(K1048)&amp;". "&amp;IF(ISTEXT(L1048),TRIM(L1048)&amp;"_ ","")&amp;TRIM(M1048),"")&amp;
IF("SC"=G1048,IF(ISTEXT(J1048),TRIM(J1048)&amp;"_ ","")&amp;TRIM(K1048)&amp;". "&amp;IF(ISTEXT(L1048),TRIM(L1048)&amp;"_ ","")&amp;TRIM(M1048)&amp;". "&amp;IF(ISTEXT(N1048),TRIM(N1048)&amp;"_ ","")&amp;TRIM(O1048),"")&amp;
IF(OR(AND("CC"=G1048,ISTEXT(F1048)),"BIE"=G1048),
 IF(ISTEXT(J1048),TRIM(J1048)&amp;"_ ","")&amp;TRIM(K1048)&amp;". "&amp;
IF("ID"=F1048,
"ID",
IF(ISTEXT(L1048),TRIM(L1048)&amp;"_ ","")&amp;TRIM(M1048)&amp;". ")&amp;(
IF("B"=F1048,IF(ISTEXT(N1048),TRIM(N1048)&amp;"_ ","")&amp;TRIM(O1048),"")&amp;
IF("AS"=F1048,IF(ISTEXT(P1048),TRIM(P1048)&amp;"_ ","")&amp;TRIM(Q1048),"")&amp;
IF("RL"=F1048,IF(ISTEXT(R1048),TRIM(R1048)&amp;"_ ","")&amp;TRIM(S1048),"")
),
"")</f>
        <v>GL Account Period Balance_ List. Ending. Multi Currency Amount</v>
      </c>
      <c r="J1048" s="12" t="s">
        <v>2065</v>
      </c>
      <c r="K1048" s="9" t="s">
        <v>1782</v>
      </c>
      <c r="L1048" s="8"/>
      <c r="M1048" s="13" t="s">
        <v>2036</v>
      </c>
      <c r="N1048" s="8"/>
      <c r="O1048" s="13"/>
      <c r="P1048" s="8"/>
      <c r="Q1048" s="13" t="s">
        <v>1047</v>
      </c>
      <c r="R1048" s="8"/>
      <c r="S1048" s="13"/>
      <c r="T1048" s="15" t="s">
        <v>2285</v>
      </c>
      <c r="U1048" s="29" t="s">
        <v>2333</v>
      </c>
    </row>
    <row r="1049" spans="1:21" s="7" customFormat="1" ht="15.75" customHeight="1">
      <c r="A1049" s="33" t="s">
        <v>1024</v>
      </c>
      <c r="B1049" s="33" t="s">
        <v>627</v>
      </c>
      <c r="C1049" s="33" t="s">
        <v>1044</v>
      </c>
      <c r="D1049" s="5">
        <v>628</v>
      </c>
      <c r="E1049" s="31" t="s">
        <v>2300</v>
      </c>
      <c r="F1049" s="14" t="s">
        <v>177</v>
      </c>
      <c r="G1049" s="29" t="s">
        <v>266</v>
      </c>
      <c r="H1049" s="13" t="s">
        <v>629</v>
      </c>
      <c r="I1049" s="6" t="str">
        <f>IF("DT"=G1049,TRIM(M1049)&amp;". Type","")&amp;
IF(AND(ISBLANK(F1049),"CC"=G1049),IF(ISTEXT(J1049),TRIM(J1049)&amp;"_ ","")&amp;TRIM(K1049)&amp;". "&amp;IF(ISTEXT(L1049),TRIM(L1049)&amp;"_ ","")&amp;TRIM(M1049),"")&amp;
IF("SC"=G1049,IF(ISTEXT(J1049),TRIM(J1049)&amp;"_ ","")&amp;TRIM(K1049)&amp;". "&amp;IF(ISTEXT(L1049),TRIM(L1049)&amp;"_ ","")&amp;TRIM(M1049)&amp;". "&amp;IF(ISTEXT(N1049),TRIM(N1049)&amp;"_ ","")&amp;TRIM(O1049),"")&amp;
IF(OR(AND("CC"=G1049,ISTEXT(F1049)),"BIE"=G1049),
 IF(ISTEXT(J1049),TRIM(J1049)&amp;"_ ","")&amp;TRIM(K1049)&amp;". "&amp;
IF("ID"=F1049,
"ID",
IF(ISTEXT(L1049),TRIM(L1049)&amp;"_ ","")&amp;TRIM(M1049)&amp;". ")&amp;(
IF("B"=F1049,IF(ISTEXT(N1049),TRIM(N1049)&amp;"_ ","")&amp;TRIM(O1049),"")&amp;
IF("AS"=F1049,IF(ISTEXT(P1049),TRIM(P1049)&amp;"_ ","")&amp;TRIM(Q1049),"")&amp;
IF("RL"=F1049,IF(ISTEXT(R1049),TRIM(R1049)&amp;"_ ","")&amp;TRIM(S1049),"")
),
"")</f>
        <v>GL Account Period Balance_ List. has a. Account Segment_ List</v>
      </c>
      <c r="J1049" s="12" t="s">
        <v>2065</v>
      </c>
      <c r="K1049" s="9" t="s">
        <v>1782</v>
      </c>
      <c r="L1049" s="8"/>
      <c r="M1049" s="13" t="s">
        <v>1046</v>
      </c>
      <c r="N1049" s="8"/>
      <c r="O1049" s="13"/>
      <c r="P1049" s="8" t="s">
        <v>1893</v>
      </c>
      <c r="Q1049" s="13" t="s">
        <v>1717</v>
      </c>
      <c r="R1049" s="8"/>
      <c r="S1049" s="13"/>
      <c r="T1049" s="15" t="s">
        <v>2282</v>
      </c>
      <c r="U1049" s="30" t="s">
        <v>2329</v>
      </c>
    </row>
    <row r="1050" spans="1:21" s="7" customFormat="1" ht="15.75" customHeight="1">
      <c r="A1050" s="6" t="s">
        <v>1024</v>
      </c>
      <c r="B1050" s="6" t="s">
        <v>437</v>
      </c>
      <c r="C1050" s="33" t="s">
        <v>438</v>
      </c>
      <c r="D1050" s="5">
        <v>629</v>
      </c>
      <c r="E1050" s="31" t="s">
        <v>2300</v>
      </c>
      <c r="F1050" s="12" t="s">
        <v>173</v>
      </c>
      <c r="G1050" s="29" t="s">
        <v>266</v>
      </c>
      <c r="H1050" s="6" t="s">
        <v>439</v>
      </c>
      <c r="I1050" s="6" t="str">
        <f>IF("DT"=G1050,TRIM(M1050)&amp;". Type","")&amp;
IF(AND(ISBLANK(F1050),"CC"=G1050),IF(ISTEXT(J1050),TRIM(J1050)&amp;"_ ","")&amp;TRIM(K1050)&amp;". "&amp;IF(ISTEXT(L1050),TRIM(L1050)&amp;"_ ","")&amp;TRIM(M1050),"")&amp;
IF("SC"=G1050,IF(ISTEXT(J1050),TRIM(J1050)&amp;"_ ","")&amp;TRIM(K1050)&amp;". "&amp;IF(ISTEXT(L1050),TRIM(L1050)&amp;"_ ","")&amp;TRIM(M1050)&amp;". "&amp;IF(ISTEXT(N1050),TRIM(N1050)&amp;"_ ","")&amp;TRIM(O1050),"")&amp;
IF(OR(AND("CC"=G1050,ISTEXT(F1050)),"BIE"=G1050),
 IF(ISTEXT(J1050),TRIM(J1050)&amp;"_ ","")&amp;TRIM(K1050)&amp;". "&amp;
IF("ID"=F1050,
"ID",
IF(ISTEXT(L1050),TRIM(L1050)&amp;"_ ","")&amp;TRIM(M1050)&amp;". ")&amp;(
IF("B"=F1050,IF(ISTEXT(N1050),TRIM(N1050)&amp;"_ ","")&amp;TRIM(O1050),"")&amp;
IF("AS"=F1050,IF(ISTEXT(P1050),TRIM(P1050)&amp;"_ ","")&amp;TRIM(Q1050),"")&amp;
IF("RL"=F1050,IF(ISTEXT(R1050),TRIM(R1050)&amp;"_ ","")&amp;TRIM(S1050),"")
),
"")</f>
        <v>GL Account Period Balance_ List. X. Business Segment_ List</v>
      </c>
      <c r="J1050" s="12" t="s">
        <v>2065</v>
      </c>
      <c r="K1050" s="9" t="s">
        <v>1782</v>
      </c>
      <c r="L1050" s="23"/>
      <c r="M1050" s="6" t="s">
        <v>2047</v>
      </c>
      <c r="N1050" s="12"/>
      <c r="O1050" s="6"/>
      <c r="P1050" s="12"/>
      <c r="Q1050" s="6"/>
      <c r="R1050" s="12" t="s">
        <v>685</v>
      </c>
      <c r="S1050" s="6" t="s">
        <v>1717</v>
      </c>
      <c r="T1050" s="9" t="s">
        <v>2257</v>
      </c>
      <c r="U1050" s="29" t="s">
        <v>2332</v>
      </c>
    </row>
    <row r="1051" spans="1:21" s="7" customFormat="1" ht="15.75" customHeight="1">
      <c r="A1051" s="6" t="s">
        <v>1302</v>
      </c>
      <c r="B1051" s="6" t="s">
        <v>1303</v>
      </c>
      <c r="C1051" s="33"/>
      <c r="D1051" s="5">
        <v>630</v>
      </c>
      <c r="E1051" s="31" t="s">
        <v>2299</v>
      </c>
      <c r="F1051" s="12" t="s">
        <v>149</v>
      </c>
      <c r="G1051" s="29" t="s">
        <v>266</v>
      </c>
      <c r="H1051" s="6" t="s">
        <v>2379</v>
      </c>
      <c r="I1051" s="6" t="str">
        <f>IF("DT"=G1051,TRIM(M1051)&amp;". Type","")&amp;
IF(AND(ISBLANK(F1051),"CC"=G1051),IF(ISTEXT(J1051),TRIM(J1051)&amp;"_ ","")&amp;TRIM(K1051)&amp;". "&amp;IF(ISTEXT(L1051),TRIM(L1051)&amp;"_ ","")&amp;TRIM(M1051),"")&amp;
IF("SC"=G1051,IF(ISTEXT(J1051),TRIM(J1051)&amp;"_ ","")&amp;TRIM(K1051)&amp;". "&amp;IF(ISTEXT(L1051),TRIM(L1051)&amp;"_ ","")&amp;TRIM(M1051)&amp;". "&amp;IF(ISTEXT(N1051),TRIM(N1051)&amp;"_ ","")&amp;TRIM(O1051),"")&amp;
IF(OR(AND("CC"=G1051,ISTEXT(F1051)),"BIE"=G1051),
 IF(ISTEXT(J1051),TRIM(J1051)&amp;"_ ","")&amp;TRIM(K1051)&amp;". "&amp;
IF("ID"=F1051,
"ID",
IF(ISTEXT(L1051),TRIM(L1051)&amp;"_ ","")&amp;TRIM(M1051)&amp;". ")&amp;(
IF("B"=F1051,IF(ISTEXT(N1051),TRIM(N1051)&amp;"_ ","")&amp;TRIM(O1051),"")&amp;
IF("AS"=F1051,IF(ISTEXT(P1051),TRIM(P1051)&amp;"_ ","")&amp;TRIM(Q1051),"")&amp;
IF("RL"=F1051,IF(ISTEXT(R1051),TRIM(R1051)&amp;"_ ","")&amp;TRIM(S1051),"")
),
"")</f>
        <v xml:space="preserve">Open Account Receivable_ Transaction Line. Detail. </v>
      </c>
      <c r="J1051" s="23" t="s">
        <v>2039</v>
      </c>
      <c r="K1051" s="7" t="s">
        <v>2830</v>
      </c>
      <c r="L1051" s="23"/>
      <c r="M1051" s="6" t="s">
        <v>268</v>
      </c>
      <c r="N1051" s="12"/>
      <c r="O1051" s="6"/>
      <c r="P1051" s="12"/>
      <c r="Q1051" s="6"/>
      <c r="R1051" s="12"/>
      <c r="S1051" s="6"/>
      <c r="T1051" s="9" t="s">
        <v>2211</v>
      </c>
      <c r="U1051" s="29"/>
    </row>
    <row r="1052" spans="1:21" s="7" customFormat="1" ht="15.75" customHeight="1">
      <c r="A1052" s="6" t="s">
        <v>1302</v>
      </c>
      <c r="B1052" s="6" t="s">
        <v>1161</v>
      </c>
      <c r="C1052" s="33" t="s">
        <v>389</v>
      </c>
      <c r="D1052" s="5">
        <v>631</v>
      </c>
      <c r="E1052" s="31" t="s">
        <v>2299</v>
      </c>
      <c r="F1052" s="8" t="s">
        <v>153</v>
      </c>
      <c r="G1052" s="29" t="s">
        <v>266</v>
      </c>
      <c r="H1052" s="6" t="s">
        <v>2326</v>
      </c>
      <c r="I1052" s="6" t="str">
        <f>IF("DT"=G1052,TRIM(M1052)&amp;". Type","")&amp;
IF(AND(ISBLANK(F1052),"CC"=G1052),IF(ISTEXT(J1052),TRIM(J1052)&amp;"_ ","")&amp;TRIM(K1052)&amp;". "&amp;IF(ISTEXT(L1052),TRIM(L1052)&amp;"_ ","")&amp;TRIM(M1052),"")&amp;
IF("SC"=G1052,IF(ISTEXT(J1052),TRIM(J1052)&amp;"_ ","")&amp;TRIM(K1052)&amp;". "&amp;IF(ISTEXT(L1052),TRIM(L1052)&amp;"_ ","")&amp;TRIM(M1052)&amp;". "&amp;IF(ISTEXT(N1052),TRIM(N1052)&amp;"_ ","")&amp;TRIM(O1052),"")&amp;
IF(OR(AND("CC"=G1052,ISTEXT(F1052)),"BIE"=G1052),
 IF(ISTEXT(J1052),TRIM(J1052)&amp;"_ ","")&amp;TRIM(K1052)&amp;". "&amp;
IF("ID"=F1052,
"ID",
IF(ISTEXT(L1052),TRIM(L1052)&amp;"_ ","")&amp;TRIM(M1052)&amp;". ")&amp;(
IF("B"=F1052,IF(ISTEXT(N1052),TRIM(N1052)&amp;"_ ","")&amp;TRIM(O1052),"")&amp;
IF("AS"=F1052,IF(ISTEXT(P1052),TRIM(P1052)&amp;"_ ","")&amp;TRIM(Q1052),"")&amp;
IF("RL"=F1052,IF(ISTEXT(R1052),TRIM(R1052)&amp;"_ ","")&amp;TRIM(S1052),"")
),
"")</f>
        <v>Open Account Receivable_ Transaction Line. ID</v>
      </c>
      <c r="J1052" s="23" t="s">
        <v>2039</v>
      </c>
      <c r="K1052" s="7" t="s">
        <v>2830</v>
      </c>
      <c r="L1052" s="23"/>
      <c r="M1052" s="6" t="s">
        <v>154</v>
      </c>
      <c r="N1052" s="12"/>
      <c r="O1052" s="6" t="s">
        <v>155</v>
      </c>
      <c r="P1052" s="12"/>
      <c r="Q1052" s="6"/>
      <c r="R1052" s="12"/>
      <c r="S1052" s="6"/>
      <c r="T1052" s="9" t="s">
        <v>2638</v>
      </c>
      <c r="U1052" s="29" t="s">
        <v>2333</v>
      </c>
    </row>
    <row r="1053" spans="1:21" s="7" customFormat="1" ht="15.75" customHeight="1">
      <c r="A1053" s="6" t="s">
        <v>1302</v>
      </c>
      <c r="B1053" s="6" t="s">
        <v>486</v>
      </c>
      <c r="C1053" s="33" t="s">
        <v>389</v>
      </c>
      <c r="D1053" s="5">
        <v>632</v>
      </c>
      <c r="E1053" s="31" t="s">
        <v>2299</v>
      </c>
      <c r="F1053" s="8" t="s">
        <v>173</v>
      </c>
      <c r="G1053" s="29" t="s">
        <v>266</v>
      </c>
      <c r="H1053" s="6" t="s">
        <v>487</v>
      </c>
      <c r="I1053" s="6" t="str">
        <f>IF("DT"=G1053,TRIM(M1053)&amp;". Type","")&amp;
IF(AND(ISBLANK(F1053),"CC"=G1053),IF(ISTEXT(J1053),TRIM(J1053)&amp;"_ ","")&amp;TRIM(K1053)&amp;". "&amp;IF(ISTEXT(L1053),TRIM(L1053)&amp;"_ ","")&amp;TRIM(M1053),"")&amp;
IF("SC"=G1053,IF(ISTEXT(J1053),TRIM(J1053)&amp;"_ ","")&amp;TRIM(K1053)&amp;". "&amp;IF(ISTEXT(L1053),TRIM(L1053)&amp;"_ ","")&amp;TRIM(M1053)&amp;". "&amp;IF(ISTEXT(N1053),TRIM(N1053)&amp;"_ ","")&amp;TRIM(O1053),"")&amp;
IF(OR(AND("CC"=G1053,ISTEXT(F1053)),"BIE"=G1053),
 IF(ISTEXT(J1053),TRIM(J1053)&amp;"_ ","")&amp;TRIM(K1053)&amp;". "&amp;
IF("ID"=F1053,
"ID",
IF(ISTEXT(L1053),TRIM(L1053)&amp;"_ ","")&amp;TRIM(M1053)&amp;". ")&amp;(
IF("B"=F1053,IF(ISTEXT(N1053),TRIM(N1053)&amp;"_ ","")&amp;TRIM(O1053),"")&amp;
IF("AS"=F1053,IF(ISTEXT(P1053),TRIM(P1053)&amp;"_ ","")&amp;TRIM(Q1053),"")&amp;
IF("RL"=F1053,IF(ISTEXT(R1053),TRIM(R1053)&amp;"_ ","")&amp;TRIM(S1053),"")
),
"")</f>
        <v>Open Account Receivable_ Transaction Line. Recorded. Generated_ Invoice</v>
      </c>
      <c r="J1053" s="23" t="s">
        <v>2039</v>
      </c>
      <c r="K1053" s="7" t="s">
        <v>2830</v>
      </c>
      <c r="L1053" s="23"/>
      <c r="M1053" s="6" t="s">
        <v>2437</v>
      </c>
      <c r="N1053" s="12"/>
      <c r="O1053" s="6"/>
      <c r="P1053" s="12"/>
      <c r="Q1053" s="6"/>
      <c r="R1053" s="12" t="s">
        <v>2063</v>
      </c>
      <c r="S1053" s="6" t="s">
        <v>2019</v>
      </c>
      <c r="T1053" s="9" t="s">
        <v>2679</v>
      </c>
      <c r="U1053" s="29" t="s">
        <v>2333</v>
      </c>
    </row>
    <row r="1054" spans="1:21" s="7" customFormat="1" ht="15.75" customHeight="1">
      <c r="A1054" s="6" t="s">
        <v>1302</v>
      </c>
      <c r="B1054" s="6" t="s">
        <v>405</v>
      </c>
      <c r="C1054" s="33" t="s">
        <v>406</v>
      </c>
      <c r="D1054" s="5">
        <v>633</v>
      </c>
      <c r="E1054" s="31" t="s">
        <v>2299</v>
      </c>
      <c r="F1054" s="8" t="s">
        <v>173</v>
      </c>
      <c r="G1054" s="29" t="s">
        <v>266</v>
      </c>
      <c r="H1054" s="6" t="s">
        <v>407</v>
      </c>
      <c r="I1054" s="6" t="str">
        <f>IF("DT"=G1054,TRIM(M1054)&amp;". Type","")&amp;
IF(AND(ISBLANK(F1054),"CC"=G1054),IF(ISTEXT(J1054),TRIM(J1054)&amp;"_ ","")&amp;TRIM(K1054)&amp;". "&amp;IF(ISTEXT(L1054),TRIM(L1054)&amp;"_ ","")&amp;TRIM(M1054),"")&amp;
IF("SC"=G1054,IF(ISTEXT(J1054),TRIM(J1054)&amp;"_ ","")&amp;TRIM(K1054)&amp;". "&amp;IF(ISTEXT(L1054),TRIM(L1054)&amp;"_ ","")&amp;TRIM(M1054)&amp;". "&amp;IF(ISTEXT(N1054),TRIM(N1054)&amp;"_ ","")&amp;TRIM(O1054),"")&amp;
IF(OR(AND("CC"=G1054,ISTEXT(F1054)),"BIE"=G1054),
 IF(ISTEXT(J1054),TRIM(J1054)&amp;"_ ","")&amp;TRIM(K1054)&amp;". "&amp;
IF("ID"=F1054,
"ID",
IF(ISTEXT(L1054),TRIM(L1054)&amp;"_ ","")&amp;TRIM(M1054)&amp;". ")&amp;(
IF("B"=F1054,IF(ISTEXT(N1054),TRIM(N1054)&amp;"_ ","")&amp;TRIM(O1054),"")&amp;
IF("AS"=F1054,IF(ISTEXT(P1054),TRIM(P1054)&amp;"_ ","")&amp;TRIM(Q1054),"")&amp;
IF("RL"=F1054,IF(ISTEXT(R1054),TRIM(R1054)&amp;"_ ","")&amp;TRIM(S1054),"")
),
"")</f>
        <v>Open Account Receivable_ Transaction Line. Recorded. Customer_ Party</v>
      </c>
      <c r="J1054" s="23" t="s">
        <v>2039</v>
      </c>
      <c r="K1054" s="7" t="s">
        <v>2830</v>
      </c>
      <c r="L1054" s="23"/>
      <c r="M1054" s="6" t="s">
        <v>2437</v>
      </c>
      <c r="N1054" s="12"/>
      <c r="O1054" s="6"/>
      <c r="P1054" s="12"/>
      <c r="Q1054" s="6"/>
      <c r="R1054" s="12" t="s">
        <v>2022</v>
      </c>
      <c r="S1054" s="6" t="s">
        <v>2023</v>
      </c>
      <c r="T1054" s="9" t="s">
        <v>2639</v>
      </c>
      <c r="U1054" s="29" t="s">
        <v>2333</v>
      </c>
    </row>
    <row r="1055" spans="1:21" s="7" customFormat="1" ht="15.75" customHeight="1">
      <c r="A1055" s="6" t="s">
        <v>1302</v>
      </c>
      <c r="B1055" s="6" t="s">
        <v>1296</v>
      </c>
      <c r="C1055" s="33" t="s">
        <v>389</v>
      </c>
      <c r="D1055" s="5">
        <v>634</v>
      </c>
      <c r="E1055" s="31" t="s">
        <v>2299</v>
      </c>
      <c r="F1055" s="8" t="s">
        <v>173</v>
      </c>
      <c r="G1055" s="29" t="s">
        <v>266</v>
      </c>
      <c r="H1055" s="6" t="s">
        <v>1297</v>
      </c>
      <c r="I1055" s="6" t="str">
        <f>IF("DT"=G1055,TRIM(M1055)&amp;". Type","")&amp;
IF(AND(ISBLANK(F1055),"CC"=G1055),IF(ISTEXT(J1055),TRIM(J1055)&amp;"_ ","")&amp;TRIM(K1055)&amp;". "&amp;IF(ISTEXT(L1055),TRIM(L1055)&amp;"_ ","")&amp;TRIM(M1055),"")&amp;
IF("SC"=G1055,IF(ISTEXT(J1055),TRIM(J1055)&amp;"_ ","")&amp;TRIM(K1055)&amp;". "&amp;IF(ISTEXT(L1055),TRIM(L1055)&amp;"_ ","")&amp;TRIM(M1055)&amp;". "&amp;IF(ISTEXT(N1055),TRIM(N1055)&amp;"_ ","")&amp;TRIM(O1055),"")&amp;
IF(OR(AND("CC"=G1055,ISTEXT(F1055)),"BIE"=G1055),
 IF(ISTEXT(J1055),TRIM(J1055)&amp;"_ ","")&amp;TRIM(K1055)&amp;". "&amp;
IF("ID"=F1055,
"ID",
IF(ISTEXT(L1055),TRIM(L1055)&amp;"_ ","")&amp;TRIM(M1055)&amp;". ")&amp;(
IF("B"=F1055,IF(ISTEXT(N1055),TRIM(N1055)&amp;"_ ","")&amp;TRIM(O1055),"")&amp;
IF("AS"=F1055,IF(ISTEXT(P1055),TRIM(P1055)&amp;"_ ","")&amp;TRIM(Q1055),"")&amp;
IF("RL"=F1055,IF(ISTEXT(R1055),TRIM(R1055)&amp;"_ ","")&amp;TRIM(S1055),"")
),
"")</f>
        <v>Open Account Receivable_ Transaction Line. Recorded. Sales_ Contract</v>
      </c>
      <c r="J1055" s="23" t="s">
        <v>2039</v>
      </c>
      <c r="K1055" s="7" t="s">
        <v>2830</v>
      </c>
      <c r="L1055" s="23"/>
      <c r="M1055" s="6" t="s">
        <v>2437</v>
      </c>
      <c r="N1055" s="12"/>
      <c r="O1055" s="6"/>
      <c r="P1055" s="12"/>
      <c r="Q1055" s="6"/>
      <c r="R1055" s="12" t="s">
        <v>2055</v>
      </c>
      <c r="S1055" s="6" t="s">
        <v>2041</v>
      </c>
      <c r="T1055" s="9" t="s">
        <v>2680</v>
      </c>
      <c r="U1055" s="29" t="s">
        <v>2329</v>
      </c>
    </row>
    <row r="1056" spans="1:21" s="7" customFormat="1" ht="15.75" customHeight="1">
      <c r="A1056" s="6" t="s">
        <v>1302</v>
      </c>
      <c r="B1056" s="6" t="s">
        <v>598</v>
      </c>
      <c r="C1056" s="33" t="s">
        <v>389</v>
      </c>
      <c r="D1056" s="5">
        <v>635</v>
      </c>
      <c r="E1056" s="31" t="s">
        <v>2299</v>
      </c>
      <c r="F1056" s="8" t="s">
        <v>173</v>
      </c>
      <c r="G1056" s="29" t="s">
        <v>266</v>
      </c>
      <c r="H1056" s="6" t="s">
        <v>241</v>
      </c>
      <c r="I1056" s="6" t="str">
        <f>IF("DT"=G1056,TRIM(M1056)&amp;". Type","")&amp;
IF(AND(ISBLANK(F1056),"CC"=G1056),IF(ISTEXT(J1056),TRIM(J1056)&amp;"_ ","")&amp;TRIM(K1056)&amp;". "&amp;IF(ISTEXT(L1056),TRIM(L1056)&amp;"_ ","")&amp;TRIM(M1056),"")&amp;
IF("SC"=G1056,IF(ISTEXT(J1056),TRIM(J1056)&amp;"_ ","")&amp;TRIM(K1056)&amp;". "&amp;IF(ISTEXT(L1056),TRIM(L1056)&amp;"_ ","")&amp;TRIM(M1056)&amp;". "&amp;IF(ISTEXT(N1056),TRIM(N1056)&amp;"_ ","")&amp;TRIM(O1056),"")&amp;
IF(OR(AND("CC"=G1056,ISTEXT(F1056)),"BIE"=G1056),
 IF(ISTEXT(J1056),TRIM(J1056)&amp;"_ ","")&amp;TRIM(K1056)&amp;". "&amp;
IF("ID"=F1056,
"ID",
IF(ISTEXT(L1056),TRIM(L1056)&amp;"_ ","")&amp;TRIM(M1056)&amp;". ")&amp;(
IF("B"=F1056,IF(ISTEXT(N1056),TRIM(N1056)&amp;"_ ","")&amp;TRIM(O1056),"")&amp;
IF("AS"=F1056,IF(ISTEXT(P1056),TRIM(P1056)&amp;"_ ","")&amp;TRIM(Q1056),"")&amp;
IF("RL"=F1056,IF(ISTEXT(R1056),TRIM(R1056)&amp;"_ ","")&amp;TRIM(S1056),"")
),
"")</f>
        <v>Open Account Receivable_ Transaction Line. Recorded. Project_ List</v>
      </c>
      <c r="J1056" s="23" t="s">
        <v>2039</v>
      </c>
      <c r="K1056" s="7" t="s">
        <v>2830</v>
      </c>
      <c r="L1056" s="23"/>
      <c r="M1056" s="6" t="s">
        <v>2437</v>
      </c>
      <c r="N1056" s="12"/>
      <c r="O1056" s="6"/>
      <c r="P1056" s="12"/>
      <c r="Q1056" s="6"/>
      <c r="R1056" s="12" t="s">
        <v>1908</v>
      </c>
      <c r="S1056" s="6" t="s">
        <v>1717</v>
      </c>
      <c r="T1056" s="9" t="s">
        <v>2717</v>
      </c>
      <c r="U1056" s="29" t="s">
        <v>2329</v>
      </c>
    </row>
    <row r="1057" spans="1:21" s="7" customFormat="1" ht="15.75" customHeight="1">
      <c r="A1057" s="6" t="s">
        <v>1302</v>
      </c>
      <c r="B1057" s="6" t="s">
        <v>492</v>
      </c>
      <c r="C1057" s="33" t="s">
        <v>493</v>
      </c>
      <c r="D1057" s="5">
        <v>636</v>
      </c>
      <c r="E1057" s="31" t="s">
        <v>2299</v>
      </c>
      <c r="F1057" s="8" t="s">
        <v>173</v>
      </c>
      <c r="G1057" s="29" t="s">
        <v>266</v>
      </c>
      <c r="H1057" s="6" t="s">
        <v>2144</v>
      </c>
      <c r="I1057" s="6" t="str">
        <f>IF("DT"=G1057,TRIM(M1057)&amp;". Type","")&amp;
IF(AND(ISBLANK(F1057),"CC"=G1057),IF(ISTEXT(J1057),TRIM(J1057)&amp;"_ ","")&amp;TRIM(K1057)&amp;". "&amp;IF(ISTEXT(L1057),TRIM(L1057)&amp;"_ ","")&amp;TRIM(M1057),"")&amp;
IF("SC"=G1057,IF(ISTEXT(J1057),TRIM(J1057)&amp;"_ ","")&amp;TRIM(K1057)&amp;". "&amp;IF(ISTEXT(L1057),TRIM(L1057)&amp;"_ ","")&amp;TRIM(M1057)&amp;". "&amp;IF(ISTEXT(N1057),TRIM(N1057)&amp;"_ ","")&amp;TRIM(O1057),"")&amp;
IF(OR(AND("CC"=G1057,ISTEXT(F1057)),"BIE"=G1057),
 IF(ISTEXT(J1057),TRIM(J1057)&amp;"_ ","")&amp;TRIM(K1057)&amp;". "&amp;
IF("ID"=F1057,
"ID",
IF(ISTEXT(L1057),TRIM(L1057)&amp;"_ ","")&amp;TRIM(M1057)&amp;". ")&amp;(
IF("B"=F1057,IF(ISTEXT(N1057),TRIM(N1057)&amp;"_ ","")&amp;TRIM(O1057),"")&amp;
IF("AS"=F1057,IF(ISTEXT(P1057),TRIM(P1057)&amp;"_ ","")&amp;TRIM(Q1057),"")&amp;
IF("RL"=F1057,IF(ISTEXT(R1057),TRIM(R1057)&amp;"_ ","")&amp;TRIM(S1057),"")
),
"")</f>
        <v>Open Account Receivable_ Transaction Line. Recorded. Fiscal Period</v>
      </c>
      <c r="J1057" s="23" t="s">
        <v>2039</v>
      </c>
      <c r="K1057" s="7" t="s">
        <v>2830</v>
      </c>
      <c r="L1057" s="23"/>
      <c r="M1057" s="6" t="s">
        <v>2437</v>
      </c>
      <c r="N1057" s="12"/>
      <c r="O1057" s="6"/>
      <c r="P1057" s="12"/>
      <c r="Q1057" s="6"/>
      <c r="R1057" s="12"/>
      <c r="S1057" s="6" t="s">
        <v>2144</v>
      </c>
      <c r="T1057" s="9" t="s">
        <v>2797</v>
      </c>
      <c r="U1057" s="29" t="s">
        <v>2329</v>
      </c>
    </row>
    <row r="1058" spans="1:21" s="7" customFormat="1" ht="15.75" customHeight="1">
      <c r="A1058" s="6" t="s">
        <v>1302</v>
      </c>
      <c r="B1058" s="6" t="s">
        <v>1165</v>
      </c>
      <c r="C1058" s="33" t="s">
        <v>302</v>
      </c>
      <c r="D1058" s="5">
        <v>637</v>
      </c>
      <c r="E1058" s="31" t="s">
        <v>2299</v>
      </c>
      <c r="F1058" s="12" t="s">
        <v>157</v>
      </c>
      <c r="G1058" s="29" t="s">
        <v>266</v>
      </c>
      <c r="H1058" s="6" t="s">
        <v>2060</v>
      </c>
      <c r="I1058" s="6" t="str">
        <f>IF("DT"=G1058,TRIM(M1058)&amp;". Type","")&amp;
IF(AND(ISBLANK(F1058),"CC"=G1058),IF(ISTEXT(J1058),TRIM(J1058)&amp;"_ ","")&amp;TRIM(K1058)&amp;". "&amp;IF(ISTEXT(L1058),TRIM(L1058)&amp;"_ ","")&amp;TRIM(M1058),"")&amp;
IF("SC"=G1058,IF(ISTEXT(J1058),TRIM(J1058)&amp;"_ ","")&amp;TRIM(K1058)&amp;". "&amp;IF(ISTEXT(L1058),TRIM(L1058)&amp;"_ ","")&amp;TRIM(M1058)&amp;". "&amp;IF(ISTEXT(N1058),TRIM(N1058)&amp;"_ ","")&amp;TRIM(O1058),"")&amp;
IF(OR(AND("CC"=G1058,ISTEXT(F1058)),"BIE"=G1058),
 IF(ISTEXT(J1058),TRIM(J1058)&amp;"_ ","")&amp;TRIM(K1058)&amp;". "&amp;
IF("ID"=F1058,
"ID",
IF(ISTEXT(L1058),TRIM(L1058)&amp;"_ ","")&amp;TRIM(M1058)&amp;". ")&amp;(
IF("B"=F1058,IF(ISTEXT(N1058),TRIM(N1058)&amp;"_ ","")&amp;TRIM(O1058),"")&amp;
IF("AS"=F1058,IF(ISTEXT(P1058),TRIM(P1058)&amp;"_ ","")&amp;TRIM(Q1058),"")&amp;
IF("RL"=F1058,IF(ISTEXT(R1058),TRIM(R1058)&amp;"_ ","")&amp;TRIM(S1058),"")
),
"")</f>
        <v>Open Account Receivable_ Transaction Line. Transaction Date. Date</v>
      </c>
      <c r="J1058" s="23" t="s">
        <v>2039</v>
      </c>
      <c r="K1058" s="7" t="s">
        <v>2830</v>
      </c>
      <c r="L1058" s="23"/>
      <c r="M1058" s="6" t="s">
        <v>1512</v>
      </c>
      <c r="N1058" s="12"/>
      <c r="O1058" s="6" t="s">
        <v>171</v>
      </c>
      <c r="P1058" s="12"/>
      <c r="Q1058" s="6"/>
      <c r="R1058" s="12"/>
      <c r="S1058" s="6"/>
      <c r="T1058" s="9" t="s">
        <v>1304</v>
      </c>
      <c r="U1058" s="29" t="s">
        <v>2333</v>
      </c>
    </row>
    <row r="1059" spans="1:21" s="7" customFormat="1" ht="15.75" customHeight="1">
      <c r="A1059" s="6" t="s">
        <v>1302</v>
      </c>
      <c r="B1059" s="6" t="s">
        <v>1065</v>
      </c>
      <c r="C1059" s="33" t="s">
        <v>406</v>
      </c>
      <c r="D1059" s="5">
        <v>638</v>
      </c>
      <c r="E1059" s="31" t="s">
        <v>2299</v>
      </c>
      <c r="F1059" s="8" t="s">
        <v>173</v>
      </c>
      <c r="G1059" s="29" t="s">
        <v>266</v>
      </c>
      <c r="H1059" s="6" t="s">
        <v>1066</v>
      </c>
      <c r="I1059" s="6" t="str">
        <f>IF("DT"=G1059,TRIM(M1059)&amp;". Type","")&amp;
IF(AND(ISBLANK(F1059),"CC"=G1059),IF(ISTEXT(J1059),TRIM(J1059)&amp;"_ ","")&amp;TRIM(K1059)&amp;". "&amp;IF(ISTEXT(L1059),TRIM(L1059)&amp;"_ ","")&amp;TRIM(M1059),"")&amp;
IF("SC"=G1059,IF(ISTEXT(J1059),TRIM(J1059)&amp;"_ ","")&amp;TRIM(K1059)&amp;". "&amp;IF(ISTEXT(L1059),TRIM(L1059)&amp;"_ ","")&amp;TRIM(M1059)&amp;". "&amp;IF(ISTEXT(N1059),TRIM(N1059)&amp;"_ ","")&amp;TRIM(O1059),"")&amp;
IF(OR(AND("CC"=G1059,ISTEXT(F1059)),"BIE"=G1059),
 IF(ISTEXT(J1059),TRIM(J1059)&amp;"_ ","")&amp;TRIM(K1059)&amp;". "&amp;
IF("ID"=F1059,
"ID",
IF(ISTEXT(L1059),TRIM(L1059)&amp;"_ ","")&amp;TRIM(M1059)&amp;". ")&amp;(
IF("B"=F1059,IF(ISTEXT(N1059),TRIM(N1059)&amp;"_ ","")&amp;TRIM(O1059),"")&amp;
IF("AS"=F1059,IF(ISTEXT(P1059),TRIM(P1059)&amp;"_ ","")&amp;TRIM(Q1059),"")&amp;
IF("RL"=F1059,IF(ISTEXT(R1059),TRIM(R1059)&amp;"_ ","")&amp;TRIM(S1059),"")
),
"")</f>
        <v>Open Account Receivable_ Transaction Line. Recorded. GL Detail_ List</v>
      </c>
      <c r="J1059" s="23" t="s">
        <v>2039</v>
      </c>
      <c r="K1059" s="7" t="s">
        <v>2830</v>
      </c>
      <c r="L1059" s="23"/>
      <c r="M1059" s="6" t="s">
        <v>2437</v>
      </c>
      <c r="N1059" s="12"/>
      <c r="O1059" s="6"/>
      <c r="P1059" s="12"/>
      <c r="Q1059" s="6"/>
      <c r="R1059" s="12" t="s">
        <v>2008</v>
      </c>
      <c r="S1059" s="6" t="s">
        <v>1717</v>
      </c>
      <c r="T1059" s="9" t="s">
        <v>2640</v>
      </c>
      <c r="U1059" s="29" t="s">
        <v>2329</v>
      </c>
    </row>
    <row r="1060" spans="1:21" s="7" customFormat="1" ht="15.75" customHeight="1">
      <c r="A1060" s="6" t="s">
        <v>1302</v>
      </c>
      <c r="B1060" s="6" t="s">
        <v>1168</v>
      </c>
      <c r="C1060" s="33" t="s">
        <v>302</v>
      </c>
      <c r="D1060" s="5">
        <v>639</v>
      </c>
      <c r="E1060" s="31" t="s">
        <v>2299</v>
      </c>
      <c r="F1060" s="12" t="s">
        <v>157</v>
      </c>
      <c r="G1060" s="29" t="s">
        <v>266</v>
      </c>
      <c r="H1060" s="6" t="s">
        <v>2059</v>
      </c>
      <c r="I1060" s="6" t="str">
        <f>IF("DT"=G1060,TRIM(M1060)&amp;". Type","")&amp;
IF(AND(ISBLANK(F1060),"CC"=G1060),IF(ISTEXT(J1060),TRIM(J1060)&amp;"_ ","")&amp;TRIM(K1060)&amp;". "&amp;IF(ISTEXT(L1060),TRIM(L1060)&amp;"_ ","")&amp;TRIM(M1060),"")&amp;
IF("SC"=G1060,IF(ISTEXT(J1060),TRIM(J1060)&amp;"_ ","")&amp;TRIM(K1060)&amp;". "&amp;IF(ISTEXT(L1060),TRIM(L1060)&amp;"_ ","")&amp;TRIM(M1060)&amp;". "&amp;IF(ISTEXT(N1060),TRIM(N1060)&amp;"_ ","")&amp;TRIM(O1060),"")&amp;
IF(OR(AND("CC"=G1060,ISTEXT(F1060)),"BIE"=G1060),
 IF(ISTEXT(J1060),TRIM(J1060)&amp;"_ ","")&amp;TRIM(K1060)&amp;". "&amp;
IF("ID"=F1060,
"ID",
IF(ISTEXT(L1060),TRIM(L1060)&amp;"_ ","")&amp;TRIM(M1060)&amp;". ")&amp;(
IF("B"=F1060,IF(ISTEXT(N1060),TRIM(N1060)&amp;"_ ","")&amp;TRIM(O1060),"")&amp;
IF("AS"=F1060,IF(ISTEXT(P1060),TRIM(P1060)&amp;"_ ","")&amp;TRIM(Q1060),"")&amp;
IF("RL"=F1060,IF(ISTEXT(R1060),TRIM(R1060)&amp;"_ ","")&amp;TRIM(S1060),"")
),
"")</f>
        <v>Open Account Receivable_ Transaction Line. Transaction Due Date. Date</v>
      </c>
      <c r="J1060" s="23" t="s">
        <v>2039</v>
      </c>
      <c r="K1060" s="7" t="s">
        <v>2830</v>
      </c>
      <c r="L1060" s="23"/>
      <c r="M1060" s="6" t="s">
        <v>2058</v>
      </c>
      <c r="N1060" s="12"/>
      <c r="O1060" s="6" t="s">
        <v>171</v>
      </c>
      <c r="P1060" s="12"/>
      <c r="Q1060" s="6"/>
      <c r="R1060" s="12"/>
      <c r="S1060" s="6"/>
      <c r="T1060" s="9" t="s">
        <v>2718</v>
      </c>
      <c r="U1060" s="29" t="s">
        <v>2332</v>
      </c>
    </row>
    <row r="1061" spans="1:21" s="7" customFormat="1" ht="15.75" customHeight="1">
      <c r="A1061" s="6" t="s">
        <v>1302</v>
      </c>
      <c r="B1061" s="6" t="s">
        <v>1170</v>
      </c>
      <c r="C1061" s="33" t="s">
        <v>351</v>
      </c>
      <c r="D1061" s="5">
        <v>640</v>
      </c>
      <c r="E1061" s="31" t="s">
        <v>2299</v>
      </c>
      <c r="F1061" s="8" t="s">
        <v>157</v>
      </c>
      <c r="G1061" s="29" t="s">
        <v>266</v>
      </c>
      <c r="H1061" s="6" t="s">
        <v>1171</v>
      </c>
      <c r="I1061" s="6" t="str">
        <f>IF("DT"=G1061,TRIM(M1061)&amp;". Type","")&amp;
IF(AND(ISBLANK(F1061),"CC"=G1061),IF(ISTEXT(J1061),TRIM(J1061)&amp;"_ ","")&amp;TRIM(K1061)&amp;". "&amp;IF(ISTEXT(L1061),TRIM(L1061)&amp;"_ ","")&amp;TRIM(M1061),"")&amp;
IF("SC"=G1061,IF(ISTEXT(J1061),TRIM(J1061)&amp;"_ ","")&amp;TRIM(K1061)&amp;". "&amp;IF(ISTEXT(L1061),TRIM(L1061)&amp;"_ ","")&amp;TRIM(M1061)&amp;". "&amp;IF(ISTEXT(N1061),TRIM(N1061)&amp;"_ ","")&amp;TRIM(O1061),"")&amp;
IF(OR(AND("CC"=G1061,ISTEXT(F1061)),"BIE"=G1061),
 IF(ISTEXT(J1061),TRIM(J1061)&amp;"_ ","")&amp;TRIM(K1061)&amp;". "&amp;
IF("ID"=F1061,
"ID",
IF(ISTEXT(L1061),TRIM(L1061)&amp;"_ ","")&amp;TRIM(M1061)&amp;". ")&amp;(
IF("B"=F1061,IF(ISTEXT(N1061),TRIM(N1061)&amp;"_ ","")&amp;TRIM(O1061),"")&amp;
IF("AS"=F1061,IF(ISTEXT(P1061),TRIM(P1061)&amp;"_ ","")&amp;TRIM(Q1061),"")&amp;
IF("RL"=F1061,IF(ISTEXT(R1061),TRIM(R1061)&amp;"_ ","")&amp;TRIM(S1061),"")
),
"")</f>
        <v>Open Account Receivable_ Transaction Line. Reference Number. Identifier</v>
      </c>
      <c r="J1061" s="23" t="s">
        <v>2039</v>
      </c>
      <c r="K1061" s="7" t="s">
        <v>2830</v>
      </c>
      <c r="L1061" s="23"/>
      <c r="M1061" s="6" t="s">
        <v>1171</v>
      </c>
      <c r="N1061" s="12"/>
      <c r="O1061" s="6" t="s">
        <v>155</v>
      </c>
      <c r="P1061" s="12"/>
      <c r="Q1061" s="6"/>
      <c r="R1061" s="12"/>
      <c r="S1061" s="6"/>
      <c r="T1061" s="9" t="s">
        <v>1172</v>
      </c>
      <c r="U1061" s="29" t="s">
        <v>2329</v>
      </c>
    </row>
    <row r="1062" spans="1:21" s="7" customFormat="1" ht="15.75" customHeight="1">
      <c r="A1062" s="6" t="s">
        <v>1302</v>
      </c>
      <c r="B1062" s="6" t="s">
        <v>1173</v>
      </c>
      <c r="C1062" s="33" t="s">
        <v>302</v>
      </c>
      <c r="D1062" s="5">
        <v>641</v>
      </c>
      <c r="E1062" s="31" t="s">
        <v>2299</v>
      </c>
      <c r="F1062" s="12" t="s">
        <v>157</v>
      </c>
      <c r="G1062" s="29" t="s">
        <v>266</v>
      </c>
      <c r="H1062" s="6" t="s">
        <v>2061</v>
      </c>
      <c r="I1062" s="6" t="str">
        <f>IF("DT"=G1062,TRIM(M1062)&amp;". Type","")&amp;
IF(AND(ISBLANK(F1062),"CC"=G1062),IF(ISTEXT(J1062),TRIM(J1062)&amp;"_ ","")&amp;TRIM(K1062)&amp;". "&amp;IF(ISTEXT(L1062),TRIM(L1062)&amp;"_ ","")&amp;TRIM(M1062),"")&amp;
IF("SC"=G1062,IF(ISTEXT(J1062),TRIM(J1062)&amp;"_ ","")&amp;TRIM(K1062)&amp;". "&amp;IF(ISTEXT(L1062),TRIM(L1062)&amp;"_ ","")&amp;TRIM(M1062)&amp;". "&amp;IF(ISTEXT(N1062),TRIM(N1062)&amp;"_ ","")&amp;TRIM(O1062),"")&amp;
IF(OR(AND("CC"=G1062,ISTEXT(F1062)),"BIE"=G1062),
 IF(ISTEXT(J1062),TRIM(J1062)&amp;"_ ","")&amp;TRIM(K1062)&amp;". "&amp;
IF("ID"=F1062,
"ID",
IF(ISTEXT(L1062),TRIM(L1062)&amp;"_ ","")&amp;TRIM(M1062)&amp;". ")&amp;(
IF("B"=F1062,IF(ISTEXT(N1062),TRIM(N1062)&amp;"_ ","")&amp;TRIM(O1062),"")&amp;
IF("AS"=F1062,IF(ISTEXT(P1062),TRIM(P1062)&amp;"_ ","")&amp;TRIM(Q1062),"")&amp;
IF("RL"=F1062,IF(ISTEXT(R1062),TRIM(R1062)&amp;"_ ","")&amp;TRIM(S1062),"")
),
"")</f>
        <v>Open Account Receivable_ Transaction Line. Reference Date. Date</v>
      </c>
      <c r="J1062" s="23" t="s">
        <v>2039</v>
      </c>
      <c r="K1062" s="7" t="s">
        <v>2830</v>
      </c>
      <c r="L1062" s="23"/>
      <c r="M1062" s="6" t="s">
        <v>1299</v>
      </c>
      <c r="N1062" s="12"/>
      <c r="O1062" s="6" t="s">
        <v>171</v>
      </c>
      <c r="P1062" s="12"/>
      <c r="Q1062" s="6"/>
      <c r="R1062" s="12"/>
      <c r="S1062" s="6"/>
      <c r="T1062" s="9" t="s">
        <v>1175</v>
      </c>
      <c r="U1062" s="29" t="s">
        <v>2329</v>
      </c>
    </row>
    <row r="1063" spans="1:21" s="7" customFormat="1" ht="15.75" customHeight="1">
      <c r="A1063" s="33" t="s">
        <v>1302</v>
      </c>
      <c r="B1063" s="33" t="s">
        <v>294</v>
      </c>
      <c r="C1063" s="33" t="s">
        <v>777</v>
      </c>
      <c r="D1063" s="5">
        <v>642</v>
      </c>
      <c r="E1063" s="31" t="s">
        <v>2299</v>
      </c>
      <c r="F1063" s="14" t="s">
        <v>177</v>
      </c>
      <c r="G1063" s="29" t="s">
        <v>266</v>
      </c>
      <c r="H1063" s="6" t="s">
        <v>76</v>
      </c>
      <c r="I1063" s="6" t="str">
        <f>IF("DT"=G1063,TRIM(M1063)&amp;". Type","")&amp;
IF(AND(ISBLANK(F1063),"CC"=G1063),IF(ISTEXT(J1063),TRIM(J1063)&amp;"_ ","")&amp;TRIM(K1063)&amp;". "&amp;IF(ISTEXT(L1063),TRIM(L1063)&amp;"_ ","")&amp;TRIM(M1063),"")&amp;
IF("SC"=G1063,IF(ISTEXT(J1063),TRIM(J1063)&amp;"_ ","")&amp;TRIM(K1063)&amp;". "&amp;IF(ISTEXT(L1063),TRIM(L1063)&amp;"_ ","")&amp;TRIM(M1063)&amp;". "&amp;IF(ISTEXT(N1063),TRIM(N1063)&amp;"_ ","")&amp;TRIM(O1063),"")&amp;
IF(OR(AND("CC"=G1063,ISTEXT(F1063)),"BIE"=G1063),
 IF(ISTEXT(J1063),TRIM(J1063)&amp;"_ ","")&amp;TRIM(K1063)&amp;". "&amp;
IF("ID"=F1063,
"ID",
IF(ISTEXT(L1063),TRIM(L1063)&amp;"_ ","")&amp;TRIM(M1063)&amp;". ")&amp;(
IF("B"=F1063,IF(ISTEXT(N1063),TRIM(N1063)&amp;"_ ","")&amp;TRIM(O1063),"")&amp;
IF("AS"=F1063,IF(ISTEXT(P1063),TRIM(P1063)&amp;"_ ","")&amp;TRIM(Q1063),"")&amp;
IF("RL"=F1063,IF(ISTEXT(R1063),TRIM(R1063)&amp;"_ ","")&amp;TRIM(S1063),"")
),
"")</f>
        <v>Open Account Receivable_ Transaction Line. Transaction. Multi Currency Amount</v>
      </c>
      <c r="J1063" s="23" t="s">
        <v>2039</v>
      </c>
      <c r="K1063" s="7" t="s">
        <v>2830</v>
      </c>
      <c r="L1063" s="23"/>
      <c r="M1063" s="6" t="s">
        <v>77</v>
      </c>
      <c r="N1063" s="8"/>
      <c r="O1063" s="6"/>
      <c r="P1063" s="12"/>
      <c r="Q1063" s="6" t="s">
        <v>1047</v>
      </c>
      <c r="R1063" s="12"/>
      <c r="S1063" s="6"/>
      <c r="T1063" s="9" t="s">
        <v>2285</v>
      </c>
      <c r="U1063" s="29" t="s">
        <v>2332</v>
      </c>
    </row>
    <row r="1064" spans="1:21" s="7" customFormat="1" ht="15.75" customHeight="1">
      <c r="A1064" s="33" t="s">
        <v>1302</v>
      </c>
      <c r="B1064" s="33" t="s">
        <v>282</v>
      </c>
      <c r="C1064" s="33" t="s">
        <v>1044</v>
      </c>
      <c r="D1064" s="5">
        <v>643</v>
      </c>
      <c r="E1064" s="31" t="s">
        <v>2299</v>
      </c>
      <c r="F1064" s="14" t="s">
        <v>1780</v>
      </c>
      <c r="G1064" s="29" t="s">
        <v>266</v>
      </c>
      <c r="H1064" s="6" t="s">
        <v>2057</v>
      </c>
      <c r="I1064" s="6" t="str">
        <f>IF("DT"=G1064,TRIM(M1064)&amp;". Type","")&amp;
IF(AND(ISBLANK(F1064),"CC"=G1064),IF(ISTEXT(J1064),TRIM(J1064)&amp;"_ ","")&amp;TRIM(K1064)&amp;". "&amp;IF(ISTEXT(L1064),TRIM(L1064)&amp;"_ ","")&amp;TRIM(M1064),"")&amp;
IF("SC"=G1064,IF(ISTEXT(J1064),TRIM(J1064)&amp;"_ ","")&amp;TRIM(K1064)&amp;". "&amp;IF(ISTEXT(L1064),TRIM(L1064)&amp;"_ ","")&amp;TRIM(M1064)&amp;". "&amp;IF(ISTEXT(N1064),TRIM(N1064)&amp;"_ ","")&amp;TRIM(O1064),"")&amp;
IF(OR(AND("CC"=G1064,ISTEXT(F1064)),"BIE"=G1064),
 IF(ISTEXT(J1064),TRIM(J1064)&amp;"_ ","")&amp;TRIM(K1064)&amp;". "&amp;
IF("ID"=F1064,
"ID",
IF(ISTEXT(L1064),TRIM(L1064)&amp;"_ ","")&amp;TRIM(M1064)&amp;". ")&amp;(
IF("B"=F1064,IF(ISTEXT(N1064),TRIM(N1064)&amp;"_ ","")&amp;TRIM(O1064),"")&amp;
IF("AS"=F1064,IF(ISTEXT(P1064),TRIM(P1064)&amp;"_ ","")&amp;TRIM(Q1064),"")&amp;
IF("RL"=F1064,IF(ISTEXT(R1064),TRIM(R1064)&amp;"_ ","")&amp;TRIM(S1064),"")
),
"")</f>
        <v>Open Account Receivable_ Transaction Line. Balance. Multi Currency Amount</v>
      </c>
      <c r="J1064" s="23" t="s">
        <v>2039</v>
      </c>
      <c r="K1064" s="7" t="s">
        <v>2830</v>
      </c>
      <c r="L1064" s="23"/>
      <c r="M1064" s="6" t="s">
        <v>2056</v>
      </c>
      <c r="N1064" s="12"/>
      <c r="O1064" s="6"/>
      <c r="P1064" s="12"/>
      <c r="Q1064" s="6" t="s">
        <v>1047</v>
      </c>
      <c r="R1064" s="12"/>
      <c r="S1064" s="6"/>
      <c r="T1064" s="9" t="s">
        <v>2285</v>
      </c>
      <c r="U1064" s="29" t="s">
        <v>2332</v>
      </c>
    </row>
    <row r="1065" spans="1:21" s="7" customFormat="1" ht="15.75" customHeight="1">
      <c r="A1065" s="6" t="s">
        <v>1302</v>
      </c>
      <c r="B1065" s="6" t="s">
        <v>433</v>
      </c>
      <c r="C1065" s="33" t="s">
        <v>434</v>
      </c>
      <c r="D1065" s="5">
        <v>644</v>
      </c>
      <c r="E1065" s="31" t="s">
        <v>2299</v>
      </c>
      <c r="F1065" s="8" t="s">
        <v>157</v>
      </c>
      <c r="G1065" s="29" t="s">
        <v>266</v>
      </c>
      <c r="H1065" s="6" t="s">
        <v>435</v>
      </c>
      <c r="I1065" s="6" t="str">
        <f>IF("DT"=G1065,TRIM(M1065)&amp;". Type","")&amp;
IF(AND(ISBLANK(F1065),"CC"=G1065),IF(ISTEXT(J1065),TRIM(J1065)&amp;"_ ","")&amp;TRIM(K1065)&amp;". "&amp;IF(ISTEXT(L1065),TRIM(L1065)&amp;"_ ","")&amp;TRIM(M1065),"")&amp;
IF("SC"=G1065,IF(ISTEXT(J1065),TRIM(J1065)&amp;"_ ","")&amp;TRIM(K1065)&amp;". "&amp;IF(ISTEXT(L1065),TRIM(L1065)&amp;"_ ","")&amp;TRIM(M1065)&amp;". "&amp;IF(ISTEXT(N1065),TRIM(N1065)&amp;"_ ","")&amp;TRIM(O1065),"")&amp;
IF(OR(AND("CC"=G1065,ISTEXT(F1065)),"BIE"=G1065),
 IF(ISTEXT(J1065),TRIM(J1065)&amp;"_ ","")&amp;TRIM(K1065)&amp;". "&amp;
IF("ID"=F1065,
"ID",
IF(ISTEXT(L1065),TRIM(L1065)&amp;"_ ","")&amp;TRIM(M1065)&amp;". ")&amp;(
IF("B"=F1065,IF(ISTEXT(N1065),TRIM(N1065)&amp;"_ ","")&amp;TRIM(O1065),"")&amp;
IF("AS"=F1065,IF(ISTEXT(P1065),TRIM(P1065)&amp;"_ ","")&amp;TRIM(Q1065),"")&amp;
IF("RL"=F1065,IF(ISTEXT(R1065),TRIM(R1065)&amp;"_ ","")&amp;TRIM(S1065),"")
),
"")</f>
        <v>Open Account Receivable_ Transaction Line. Remark. Text</v>
      </c>
      <c r="J1065" s="23" t="s">
        <v>2039</v>
      </c>
      <c r="K1065" s="7" t="s">
        <v>2830</v>
      </c>
      <c r="L1065" s="23"/>
      <c r="M1065" s="6" t="s">
        <v>435</v>
      </c>
      <c r="N1065" s="12"/>
      <c r="O1065" s="6" t="s">
        <v>160</v>
      </c>
      <c r="P1065" s="12"/>
      <c r="Q1065" s="6"/>
      <c r="R1065" s="12"/>
      <c r="S1065" s="6"/>
      <c r="T1065" s="9" t="s">
        <v>436</v>
      </c>
      <c r="U1065" s="29" t="s">
        <v>2329</v>
      </c>
    </row>
    <row r="1066" spans="1:21" s="7" customFormat="1" ht="15.75" customHeight="1">
      <c r="A1066" s="6" t="s">
        <v>1302</v>
      </c>
      <c r="B1066" s="6" t="s">
        <v>524</v>
      </c>
      <c r="C1066" s="33" t="s">
        <v>351</v>
      </c>
      <c r="D1066" s="5">
        <v>645</v>
      </c>
      <c r="E1066" s="31" t="s">
        <v>2299</v>
      </c>
      <c r="F1066" s="8" t="s">
        <v>157</v>
      </c>
      <c r="G1066" s="29" t="s">
        <v>266</v>
      </c>
      <c r="H1066" s="6" t="s">
        <v>525</v>
      </c>
      <c r="I1066" s="6" t="str">
        <f>IF("DT"=G1066,TRIM(M1066)&amp;". Type","")&amp;
IF(AND(ISBLANK(F1066),"CC"=G1066),IF(ISTEXT(J1066),TRIM(J1066)&amp;"_ ","")&amp;TRIM(K1066)&amp;". "&amp;IF(ISTEXT(L1066),TRIM(L1066)&amp;"_ ","")&amp;TRIM(M1066),"")&amp;
IF("SC"=G1066,IF(ISTEXT(J1066),TRIM(J1066)&amp;"_ ","")&amp;TRIM(K1066)&amp;". "&amp;IF(ISTEXT(L1066),TRIM(L1066)&amp;"_ ","")&amp;TRIM(M1066)&amp;". "&amp;IF(ISTEXT(N1066),TRIM(N1066)&amp;"_ ","")&amp;TRIM(O1066),"")&amp;
IF(OR(AND("CC"=G1066,ISTEXT(F1066)),"BIE"=G1066),
 IF(ISTEXT(J1066),TRIM(J1066)&amp;"_ ","")&amp;TRIM(K1066)&amp;". "&amp;
IF("ID"=F1066,
"ID",
IF(ISTEXT(L1066),TRIM(L1066)&amp;"_ ","")&amp;TRIM(M1066)&amp;". ")&amp;(
IF("B"=F1066,IF(ISTEXT(N1066),TRIM(N1066)&amp;"_ ","")&amp;TRIM(O1066),"")&amp;
IF("AS"=F1066,IF(ISTEXT(P1066),TRIM(P1066)&amp;"_ ","")&amp;TRIM(Q1066),"")&amp;
IF("RL"=F1066,IF(ISTEXT(R1066),TRIM(R1066)&amp;"_ ","")&amp;TRIM(S1066),"")
),
"")</f>
        <v>Open Account Receivable_ Transaction Line. Grouping Code. Text</v>
      </c>
      <c r="J1066" s="23" t="s">
        <v>2039</v>
      </c>
      <c r="K1066" s="7" t="s">
        <v>2830</v>
      </c>
      <c r="L1066" s="23"/>
      <c r="M1066" s="6" t="s">
        <v>525</v>
      </c>
      <c r="N1066" s="12"/>
      <c r="O1066" s="6" t="s">
        <v>1998</v>
      </c>
      <c r="P1066" s="12"/>
      <c r="Q1066" s="6"/>
      <c r="R1066" s="12"/>
      <c r="S1066" s="6"/>
      <c r="T1066" s="9" t="s">
        <v>1176</v>
      </c>
      <c r="U1066" s="29" t="s">
        <v>2329</v>
      </c>
    </row>
    <row r="1067" spans="1:21" s="7" customFormat="1" ht="15.75" customHeight="1">
      <c r="A1067" s="6" t="s">
        <v>1302</v>
      </c>
      <c r="B1067" s="6" t="s">
        <v>437</v>
      </c>
      <c r="C1067" s="33" t="s">
        <v>438</v>
      </c>
      <c r="D1067" s="5">
        <v>646</v>
      </c>
      <c r="E1067" s="31" t="s">
        <v>2299</v>
      </c>
      <c r="F1067" s="12" t="s">
        <v>173</v>
      </c>
      <c r="G1067" s="29" t="s">
        <v>266</v>
      </c>
      <c r="H1067" s="6" t="s">
        <v>439</v>
      </c>
      <c r="I1067" s="6" t="str">
        <f>IF("DT"=G1067,TRIM(M1067)&amp;". Type","")&amp;
IF(AND(ISBLANK(F1067),"CC"=G1067),IF(ISTEXT(J1067),TRIM(J1067)&amp;"_ ","")&amp;TRIM(K1067)&amp;". "&amp;IF(ISTEXT(L1067),TRIM(L1067)&amp;"_ ","")&amp;TRIM(M1067),"")&amp;
IF("SC"=G1067,IF(ISTEXT(J1067),TRIM(J1067)&amp;"_ ","")&amp;TRIM(K1067)&amp;". "&amp;IF(ISTEXT(L1067),TRIM(L1067)&amp;"_ ","")&amp;TRIM(M1067)&amp;". "&amp;IF(ISTEXT(N1067),TRIM(N1067)&amp;"_ ","")&amp;TRIM(O1067),"")&amp;
IF(OR(AND("CC"=G1067,ISTEXT(F1067)),"BIE"=G1067),
 IF(ISTEXT(J1067),TRIM(J1067)&amp;"_ ","")&amp;TRIM(K1067)&amp;". "&amp;
IF("ID"=F1067,
"ID",
IF(ISTEXT(L1067),TRIM(L1067)&amp;"_ ","")&amp;TRIM(M1067)&amp;". ")&amp;(
IF("B"=F1067,IF(ISTEXT(N1067),TRIM(N1067)&amp;"_ ","")&amp;TRIM(O1067),"")&amp;
IF("AS"=F1067,IF(ISTEXT(P1067),TRIM(P1067)&amp;"_ ","")&amp;TRIM(Q1067),"")&amp;
IF("RL"=F1067,IF(ISTEXT(R1067),TRIM(R1067)&amp;"_ ","")&amp;TRIM(S1067),"")
),
"")</f>
        <v>Open Account Receivable_ Transaction Line. X. Business Segment_ List</v>
      </c>
      <c r="J1067" s="23" t="s">
        <v>2039</v>
      </c>
      <c r="K1067" s="7" t="s">
        <v>2830</v>
      </c>
      <c r="L1067" s="23"/>
      <c r="M1067" s="6" t="s">
        <v>2005</v>
      </c>
      <c r="N1067" s="12"/>
      <c r="O1067" s="6"/>
      <c r="P1067" s="12"/>
      <c r="Q1067" s="6"/>
      <c r="R1067" s="12" t="s">
        <v>685</v>
      </c>
      <c r="S1067" s="6" t="s">
        <v>2009</v>
      </c>
      <c r="T1067" s="9" t="s">
        <v>2257</v>
      </c>
      <c r="U1067" s="29" t="s">
        <v>2332</v>
      </c>
    </row>
    <row r="1068" spans="1:21" s="7" customFormat="1" ht="15.75" customHeight="1">
      <c r="A1068" s="6" t="s">
        <v>1293</v>
      </c>
      <c r="B1068" s="6" t="s">
        <v>1294</v>
      </c>
      <c r="C1068" s="33"/>
      <c r="D1068" s="5">
        <v>647</v>
      </c>
      <c r="E1068" s="31" t="s">
        <v>2299</v>
      </c>
      <c r="F1068" s="12" t="s">
        <v>149</v>
      </c>
      <c r="G1068" s="29" t="s">
        <v>266</v>
      </c>
      <c r="H1068" s="6" t="s">
        <v>2391</v>
      </c>
      <c r="I1068" s="6" t="str">
        <f>IF("DT"=G1068,TRIM(M1068)&amp;". Type","")&amp;
IF(AND(ISBLANK(F1068),"CC"=G1068),IF(ISTEXT(J1068),TRIM(J1068)&amp;"_ ","")&amp;TRIM(K1068)&amp;". "&amp;IF(ISTEXT(L1068),TRIM(L1068)&amp;"_ ","")&amp;TRIM(M1068),"")&amp;
IF("SC"=G1068,IF(ISTEXT(J1068),TRIM(J1068)&amp;"_ ","")&amp;TRIM(K1068)&amp;". "&amp;IF(ISTEXT(L1068),TRIM(L1068)&amp;"_ ","")&amp;TRIM(M1068)&amp;". "&amp;IF(ISTEXT(N1068),TRIM(N1068)&amp;"_ ","")&amp;TRIM(O1068),"")&amp;
IF(OR(AND("CC"=G1068,ISTEXT(F1068)),"BIE"=G1068),
 IF(ISTEXT(J1068),TRIM(J1068)&amp;"_ ","")&amp;TRIM(K1068)&amp;". "&amp;
IF("ID"=F1068,
"ID",
IF(ISTEXT(L1068),TRIM(L1068)&amp;"_ ","")&amp;TRIM(M1068)&amp;". ")&amp;(
IF("B"=F1068,IF(ISTEXT(N1068),TRIM(N1068)&amp;"_ ","")&amp;TRIM(O1068),"")&amp;
IF("AS"=F1068,IF(ISTEXT(P1068),TRIM(P1068)&amp;"_ ","")&amp;TRIM(Q1068),"")&amp;
IF("RL"=F1068,IF(ISTEXT(R1068),TRIM(R1068)&amp;"_ ","")&amp;TRIM(S1068),"")
),
"")</f>
        <v xml:space="preserve">Cash Received_ Transaction Line. Detail. </v>
      </c>
      <c r="J1068" s="23" t="s">
        <v>1927</v>
      </c>
      <c r="K1068" s="7" t="s">
        <v>2830</v>
      </c>
      <c r="L1068" s="23"/>
      <c r="M1068" s="6" t="s">
        <v>268</v>
      </c>
      <c r="N1068" s="12"/>
      <c r="O1068" s="6"/>
      <c r="P1068" s="12"/>
      <c r="Q1068" s="6"/>
      <c r="R1068" s="12"/>
      <c r="S1068" s="6"/>
      <c r="T1068" s="9" t="s">
        <v>2212</v>
      </c>
      <c r="U1068" s="29"/>
    </row>
    <row r="1069" spans="1:21" s="7" customFormat="1" ht="15.75" customHeight="1">
      <c r="A1069" s="6" t="s">
        <v>1293</v>
      </c>
      <c r="B1069" s="6" t="s">
        <v>1191</v>
      </c>
      <c r="C1069" s="33" t="s">
        <v>389</v>
      </c>
      <c r="D1069" s="5">
        <v>648</v>
      </c>
      <c r="E1069" s="31" t="s">
        <v>2299</v>
      </c>
      <c r="F1069" s="8" t="s">
        <v>153</v>
      </c>
      <c r="G1069" s="29" t="s">
        <v>266</v>
      </c>
      <c r="H1069" s="6" t="s">
        <v>2392</v>
      </c>
      <c r="I1069" s="6" t="str">
        <f>IF("DT"=G1069,TRIM(M1069)&amp;". Type","")&amp;
IF(AND(ISBLANK(F1069),"CC"=G1069),IF(ISTEXT(J1069),TRIM(J1069)&amp;"_ ","")&amp;TRIM(K1069)&amp;". "&amp;IF(ISTEXT(L1069),TRIM(L1069)&amp;"_ ","")&amp;TRIM(M1069),"")&amp;
IF("SC"=G1069,IF(ISTEXT(J1069),TRIM(J1069)&amp;"_ ","")&amp;TRIM(K1069)&amp;". "&amp;IF(ISTEXT(L1069),TRIM(L1069)&amp;"_ ","")&amp;TRIM(M1069)&amp;". "&amp;IF(ISTEXT(N1069),TRIM(N1069)&amp;"_ ","")&amp;TRIM(O1069),"")&amp;
IF(OR(AND("CC"=G1069,ISTEXT(F1069)),"BIE"=G1069),
 IF(ISTEXT(J1069),TRIM(J1069)&amp;"_ ","")&amp;TRIM(K1069)&amp;". "&amp;
IF("ID"=F1069,
"ID",
IF(ISTEXT(L1069),TRIM(L1069)&amp;"_ ","")&amp;TRIM(M1069)&amp;". ")&amp;(
IF("B"=F1069,IF(ISTEXT(N1069),TRIM(N1069)&amp;"_ ","")&amp;TRIM(O1069),"")&amp;
IF("AS"=F1069,IF(ISTEXT(P1069),TRIM(P1069)&amp;"_ ","")&amp;TRIM(Q1069),"")&amp;
IF("RL"=F1069,IF(ISTEXT(R1069),TRIM(R1069)&amp;"_ ","")&amp;TRIM(S1069),"")
),
"")</f>
        <v>Cash Received_ Transaction Line. ID</v>
      </c>
      <c r="J1069" s="23" t="s">
        <v>1927</v>
      </c>
      <c r="K1069" s="7" t="s">
        <v>2830</v>
      </c>
      <c r="L1069" s="23"/>
      <c r="M1069" s="6" t="s">
        <v>154</v>
      </c>
      <c r="N1069" s="12"/>
      <c r="O1069" s="6" t="s">
        <v>155</v>
      </c>
      <c r="P1069" s="12"/>
      <c r="Q1069" s="6"/>
      <c r="R1069" s="12"/>
      <c r="S1069" s="6"/>
      <c r="T1069" s="9" t="s">
        <v>2641</v>
      </c>
      <c r="U1069" s="29" t="s">
        <v>2333</v>
      </c>
    </row>
    <row r="1070" spans="1:21" s="7" customFormat="1" ht="15.75" customHeight="1">
      <c r="A1070" s="6" t="s">
        <v>1293</v>
      </c>
      <c r="B1070" s="6" t="s">
        <v>1193</v>
      </c>
      <c r="C1070" s="33" t="s">
        <v>351</v>
      </c>
      <c r="D1070" s="5">
        <v>649</v>
      </c>
      <c r="E1070" s="31" t="s">
        <v>2299</v>
      </c>
      <c r="F1070" s="8" t="s">
        <v>157</v>
      </c>
      <c r="G1070" s="29" t="s">
        <v>266</v>
      </c>
      <c r="H1070" s="6" t="s">
        <v>2433</v>
      </c>
      <c r="I1070" s="6" t="str">
        <f>IF("DT"=G1070,TRIM(M1070)&amp;". Type","")&amp;
IF(AND(ISBLANK(F1070),"CC"=G1070),IF(ISTEXT(J1070),TRIM(J1070)&amp;"_ ","")&amp;TRIM(K1070)&amp;". "&amp;IF(ISTEXT(L1070),TRIM(L1070)&amp;"_ ","")&amp;TRIM(M1070),"")&amp;
IF("SC"=G1070,IF(ISTEXT(J1070),TRIM(J1070)&amp;"_ ","")&amp;TRIM(K1070)&amp;". "&amp;IF(ISTEXT(L1070),TRIM(L1070)&amp;"_ ","")&amp;TRIM(M1070)&amp;". "&amp;IF(ISTEXT(N1070),TRIM(N1070)&amp;"_ ","")&amp;TRIM(O1070),"")&amp;
IF(OR(AND("CC"=G1070,ISTEXT(F1070)),"BIE"=G1070),
 IF(ISTEXT(J1070),TRIM(J1070)&amp;"_ ","")&amp;TRIM(K1070)&amp;". "&amp;
IF("ID"=F1070,
"ID",
IF(ISTEXT(L1070),TRIM(L1070)&amp;"_ ","")&amp;TRIM(M1070)&amp;". ")&amp;(
IF("B"=F1070,IF(ISTEXT(N1070),TRIM(N1070)&amp;"_ ","")&amp;TRIM(O1070),"")&amp;
IF("AS"=F1070,IF(ISTEXT(P1070),TRIM(P1070)&amp;"_ ","")&amp;TRIM(Q1070),"")&amp;
IF("RL"=F1070,IF(ISTEXT(R1070),TRIM(R1070)&amp;"_ ","")&amp;TRIM(S1070),"")
),
"")</f>
        <v>Cash Received_ Transaction Line. Number. Identifier</v>
      </c>
      <c r="J1070" s="23" t="s">
        <v>1927</v>
      </c>
      <c r="K1070" s="7" t="s">
        <v>2830</v>
      </c>
      <c r="L1070" s="23"/>
      <c r="M1070" s="6" t="s">
        <v>2433</v>
      </c>
      <c r="N1070" s="12"/>
      <c r="O1070" s="6" t="s">
        <v>155</v>
      </c>
      <c r="P1070" s="12"/>
      <c r="Q1070" s="6"/>
      <c r="R1070" s="12"/>
      <c r="S1070" s="6"/>
      <c r="T1070" s="9" t="s">
        <v>1295</v>
      </c>
      <c r="U1070" s="29" t="s">
        <v>2333</v>
      </c>
    </row>
    <row r="1071" spans="1:21" s="7" customFormat="1" ht="15.75" customHeight="1">
      <c r="A1071" s="6" t="s">
        <v>1293</v>
      </c>
      <c r="B1071" s="6" t="s">
        <v>405</v>
      </c>
      <c r="C1071" s="33" t="s">
        <v>406</v>
      </c>
      <c r="D1071" s="5">
        <v>650</v>
      </c>
      <c r="E1071" s="31" t="s">
        <v>2299</v>
      </c>
      <c r="F1071" s="8" t="s">
        <v>173</v>
      </c>
      <c r="G1071" s="29" t="s">
        <v>266</v>
      </c>
      <c r="H1071" s="6" t="s">
        <v>407</v>
      </c>
      <c r="I1071" s="6" t="str">
        <f>IF("DT"=G1071,TRIM(M1071)&amp;". Type","")&amp;
IF(AND(ISBLANK(F1071),"CC"=G1071),IF(ISTEXT(J1071),TRIM(J1071)&amp;"_ ","")&amp;TRIM(K1071)&amp;". "&amp;IF(ISTEXT(L1071),TRIM(L1071)&amp;"_ ","")&amp;TRIM(M1071),"")&amp;
IF("SC"=G1071,IF(ISTEXT(J1071),TRIM(J1071)&amp;"_ ","")&amp;TRIM(K1071)&amp;". "&amp;IF(ISTEXT(L1071),TRIM(L1071)&amp;"_ ","")&amp;TRIM(M1071)&amp;". "&amp;IF(ISTEXT(N1071),TRIM(N1071)&amp;"_ ","")&amp;TRIM(O1071),"")&amp;
IF(OR(AND("CC"=G1071,ISTEXT(F1071)),"BIE"=G1071),
 IF(ISTEXT(J1071),TRIM(J1071)&amp;"_ ","")&amp;TRIM(K1071)&amp;". "&amp;
IF("ID"=F1071,
"ID",
IF(ISTEXT(L1071),TRIM(L1071)&amp;"_ ","")&amp;TRIM(M1071)&amp;". ")&amp;(
IF("B"=F1071,IF(ISTEXT(N1071),TRIM(N1071)&amp;"_ ","")&amp;TRIM(O1071),"")&amp;
IF("AS"=F1071,IF(ISTEXT(P1071),TRIM(P1071)&amp;"_ ","")&amp;TRIM(Q1071),"")&amp;
IF("RL"=F1071,IF(ISTEXT(R1071),TRIM(R1071)&amp;"_ ","")&amp;TRIM(S1071),"")
),
"")</f>
        <v>Cash Received_ Transaction Line. Customer Account ID. Customer_ Party</v>
      </c>
      <c r="J1071" s="23" t="s">
        <v>1927</v>
      </c>
      <c r="K1071" s="7" t="s">
        <v>2830</v>
      </c>
      <c r="L1071" s="23"/>
      <c r="M1071" s="6" t="s">
        <v>407</v>
      </c>
      <c r="N1071" s="12"/>
      <c r="O1071" s="6"/>
      <c r="P1071" s="12"/>
      <c r="Q1071" s="6"/>
      <c r="R1071" s="12" t="s">
        <v>2022</v>
      </c>
      <c r="S1071" s="6" t="s">
        <v>2023</v>
      </c>
      <c r="T1071" s="9" t="s">
        <v>2642</v>
      </c>
      <c r="U1071" s="29" t="s">
        <v>2333</v>
      </c>
    </row>
    <row r="1072" spans="1:21" s="7" customFormat="1" ht="15.75" customHeight="1">
      <c r="A1072" s="6" t="s">
        <v>1293</v>
      </c>
      <c r="B1072" s="6" t="s">
        <v>1296</v>
      </c>
      <c r="C1072" s="33" t="s">
        <v>389</v>
      </c>
      <c r="D1072" s="5">
        <v>651</v>
      </c>
      <c r="E1072" s="31" t="s">
        <v>2299</v>
      </c>
      <c r="F1072" s="8" t="s">
        <v>173</v>
      </c>
      <c r="G1072" s="29" t="s">
        <v>266</v>
      </c>
      <c r="H1072" s="6" t="s">
        <v>1297</v>
      </c>
      <c r="I1072" s="6" t="str">
        <f>IF("DT"=G1072,TRIM(M1072)&amp;". Type","")&amp;
IF(AND(ISBLANK(F1072),"CC"=G1072),IF(ISTEXT(J1072),TRIM(J1072)&amp;"_ ","")&amp;TRIM(K1072)&amp;". "&amp;IF(ISTEXT(L1072),TRIM(L1072)&amp;"_ ","")&amp;TRIM(M1072),"")&amp;
IF("SC"=G1072,IF(ISTEXT(J1072),TRIM(J1072)&amp;"_ ","")&amp;TRIM(K1072)&amp;". "&amp;IF(ISTEXT(L1072),TRIM(L1072)&amp;"_ ","")&amp;TRIM(M1072)&amp;". "&amp;IF(ISTEXT(N1072),TRIM(N1072)&amp;"_ ","")&amp;TRIM(O1072),"")&amp;
IF(OR(AND("CC"=G1072,ISTEXT(F1072)),"BIE"=G1072),
 IF(ISTEXT(J1072),TRIM(J1072)&amp;"_ ","")&amp;TRIM(K1072)&amp;". "&amp;
IF("ID"=F1072,
"ID",
IF(ISTEXT(L1072),TRIM(L1072)&amp;"_ ","")&amp;TRIM(M1072)&amp;". ")&amp;(
IF("B"=F1072,IF(ISTEXT(N1072),TRIM(N1072)&amp;"_ ","")&amp;TRIM(O1072),"")&amp;
IF("AS"=F1072,IF(ISTEXT(P1072),TRIM(P1072)&amp;"_ ","")&amp;TRIM(Q1072),"")&amp;
IF("RL"=F1072,IF(ISTEXT(R1072),TRIM(R1072)&amp;"_ ","")&amp;TRIM(S1072),"")
),
"")</f>
        <v>Cash Received_ Transaction Line. Sales Contract ID. Sales_ Contract</v>
      </c>
      <c r="J1072" s="23" t="s">
        <v>1927</v>
      </c>
      <c r="K1072" s="7" t="s">
        <v>2830</v>
      </c>
      <c r="L1072" s="23"/>
      <c r="M1072" s="6" t="s">
        <v>1297</v>
      </c>
      <c r="N1072" s="12"/>
      <c r="O1072" s="6"/>
      <c r="P1072" s="12"/>
      <c r="Q1072" s="6"/>
      <c r="R1072" s="12" t="s">
        <v>2055</v>
      </c>
      <c r="S1072" s="6" t="s">
        <v>2041</v>
      </c>
      <c r="T1072" s="9" t="s">
        <v>2681</v>
      </c>
      <c r="U1072" s="29" t="s">
        <v>2329</v>
      </c>
    </row>
    <row r="1073" spans="1:21" s="7" customFormat="1" ht="15.75" customHeight="1">
      <c r="A1073" s="6" t="s">
        <v>1293</v>
      </c>
      <c r="B1073" s="6" t="s">
        <v>598</v>
      </c>
      <c r="C1073" s="33" t="s">
        <v>389</v>
      </c>
      <c r="D1073" s="5">
        <v>652</v>
      </c>
      <c r="E1073" s="31" t="s">
        <v>2299</v>
      </c>
      <c r="F1073" s="8" t="s">
        <v>173</v>
      </c>
      <c r="G1073" s="29" t="s">
        <v>266</v>
      </c>
      <c r="H1073" s="6" t="s">
        <v>241</v>
      </c>
      <c r="I1073" s="6" t="str">
        <f>IF("DT"=G1073,TRIM(M1073)&amp;". Type","")&amp;
IF(AND(ISBLANK(F1073),"CC"=G1073),IF(ISTEXT(J1073),TRIM(J1073)&amp;"_ ","")&amp;TRIM(K1073)&amp;". "&amp;IF(ISTEXT(L1073),TRIM(L1073)&amp;"_ ","")&amp;TRIM(M1073),"")&amp;
IF("SC"=G1073,IF(ISTEXT(J1073),TRIM(J1073)&amp;"_ ","")&amp;TRIM(K1073)&amp;". "&amp;IF(ISTEXT(L1073),TRIM(L1073)&amp;"_ ","")&amp;TRIM(M1073)&amp;". "&amp;IF(ISTEXT(N1073),TRIM(N1073)&amp;"_ ","")&amp;TRIM(O1073),"")&amp;
IF(OR(AND("CC"=G1073,ISTEXT(F1073)),"BIE"=G1073),
 IF(ISTEXT(J1073),TRIM(J1073)&amp;"_ ","")&amp;TRIM(K1073)&amp;". "&amp;
IF("ID"=F1073,
"ID",
IF(ISTEXT(L1073),TRIM(L1073)&amp;"_ ","")&amp;TRIM(M1073)&amp;". ")&amp;(
IF("B"=F1073,IF(ISTEXT(N1073),TRIM(N1073)&amp;"_ ","")&amp;TRIM(O1073),"")&amp;
IF("AS"=F1073,IF(ISTEXT(P1073),TRIM(P1073)&amp;"_ ","")&amp;TRIM(Q1073),"")&amp;
IF("RL"=F1073,IF(ISTEXT(R1073),TRIM(R1073)&amp;"_ ","")&amp;TRIM(S1073),"")
),
"")</f>
        <v>Cash Received_ Transaction Line. Project ID. Projevt_ List</v>
      </c>
      <c r="J1073" s="23" t="s">
        <v>1927</v>
      </c>
      <c r="K1073" s="7" t="s">
        <v>2830</v>
      </c>
      <c r="L1073" s="23"/>
      <c r="M1073" s="6" t="s">
        <v>241</v>
      </c>
      <c r="N1073" s="12"/>
      <c r="O1073" s="6"/>
      <c r="P1073" s="12"/>
      <c r="Q1073" s="6"/>
      <c r="R1073" s="12" t="s">
        <v>2137</v>
      </c>
      <c r="S1073" s="6" t="s">
        <v>2009</v>
      </c>
      <c r="T1073" s="9" t="s">
        <v>2682</v>
      </c>
      <c r="U1073" s="29" t="s">
        <v>2329</v>
      </c>
    </row>
    <row r="1074" spans="1:21" s="7" customFormat="1" ht="15.75" customHeight="1">
      <c r="A1074" s="6" t="s">
        <v>1293</v>
      </c>
      <c r="B1074" s="6" t="s">
        <v>1065</v>
      </c>
      <c r="C1074" s="33" t="s">
        <v>406</v>
      </c>
      <c r="D1074" s="5">
        <v>653</v>
      </c>
      <c r="E1074" s="31" t="s">
        <v>2299</v>
      </c>
      <c r="F1074" s="8" t="s">
        <v>173</v>
      </c>
      <c r="G1074" s="29" t="s">
        <v>266</v>
      </c>
      <c r="H1074" s="6" t="s">
        <v>1066</v>
      </c>
      <c r="I1074" s="6" t="str">
        <f>IF("DT"=G1074,TRIM(M1074)&amp;". Type","")&amp;
IF(AND(ISBLANK(F1074),"CC"=G1074),IF(ISTEXT(J1074),TRIM(J1074)&amp;"_ ","")&amp;TRIM(K1074)&amp;". "&amp;IF(ISTEXT(L1074),TRIM(L1074)&amp;"_ ","")&amp;TRIM(M1074),"")&amp;
IF("SC"=G1074,IF(ISTEXT(J1074),TRIM(J1074)&amp;"_ ","")&amp;TRIM(K1074)&amp;". "&amp;IF(ISTEXT(L1074),TRIM(L1074)&amp;"_ ","")&amp;TRIM(M1074)&amp;". "&amp;IF(ISTEXT(N1074),TRIM(N1074)&amp;"_ ","")&amp;TRIM(O1074),"")&amp;
IF(OR(AND("CC"=G1074,ISTEXT(F1074)),"BIE"=G1074),
 IF(ISTEXT(J1074),TRIM(J1074)&amp;"_ ","")&amp;TRIM(K1074)&amp;". "&amp;
IF("ID"=F1074,
"ID",
IF(ISTEXT(L1074),TRIM(L1074)&amp;"_ ","")&amp;TRIM(M1074)&amp;". ")&amp;(
IF("B"=F1074,IF(ISTEXT(N1074),TRIM(N1074)&amp;"_ ","")&amp;TRIM(O1074),"")&amp;
IF("AS"=F1074,IF(ISTEXT(P1074),TRIM(P1074)&amp;"_ ","")&amp;TRIM(Q1074),"")&amp;
IF("RL"=F1074,IF(ISTEXT(R1074),TRIM(R1074)&amp;"_ ","")&amp;TRIM(S1074),"")
),
"")</f>
        <v>Cash Received_ Transaction Line. Journal ID. GL Detail_ List</v>
      </c>
      <c r="J1074" s="23" t="s">
        <v>1927</v>
      </c>
      <c r="K1074" s="7" t="s">
        <v>2830</v>
      </c>
      <c r="L1074" s="23"/>
      <c r="M1074" s="6" t="s">
        <v>1066</v>
      </c>
      <c r="N1074" s="12"/>
      <c r="O1074" s="6"/>
      <c r="P1074" s="12"/>
      <c r="Q1074" s="6"/>
      <c r="R1074" s="12" t="s">
        <v>2042</v>
      </c>
      <c r="S1074" s="6" t="s">
        <v>2009</v>
      </c>
      <c r="T1074" s="9" t="s">
        <v>2643</v>
      </c>
      <c r="U1074" s="29" t="s">
        <v>2329</v>
      </c>
    </row>
    <row r="1075" spans="1:21" s="7" customFormat="1" ht="15.75" customHeight="1">
      <c r="A1075" s="6" t="s">
        <v>1293</v>
      </c>
      <c r="B1075" s="6" t="s">
        <v>492</v>
      </c>
      <c r="C1075" s="33" t="s">
        <v>493</v>
      </c>
      <c r="D1075" s="5">
        <v>654</v>
      </c>
      <c r="E1075" s="31" t="s">
        <v>2299</v>
      </c>
      <c r="F1075" s="8" t="s">
        <v>173</v>
      </c>
      <c r="G1075" s="29" t="s">
        <v>266</v>
      </c>
      <c r="H1075" s="6" t="s">
        <v>2144</v>
      </c>
      <c r="I1075" s="6" t="str">
        <f>IF("DT"=G1075,TRIM(M1075)&amp;". Type","")&amp;
IF(AND(ISBLANK(F1075),"CC"=G1075),IF(ISTEXT(J1075),TRIM(J1075)&amp;"_ ","")&amp;TRIM(K1075)&amp;". "&amp;IF(ISTEXT(L1075),TRIM(L1075)&amp;"_ ","")&amp;TRIM(M1075),"")&amp;
IF("SC"=G1075,IF(ISTEXT(J1075),TRIM(J1075)&amp;"_ ","")&amp;TRIM(K1075)&amp;". "&amp;IF(ISTEXT(L1075),TRIM(L1075)&amp;"_ ","")&amp;TRIM(M1075)&amp;". "&amp;IF(ISTEXT(N1075),TRIM(N1075)&amp;"_ ","")&amp;TRIM(O1075),"")&amp;
IF(OR(AND("CC"=G1075,ISTEXT(F1075)),"BIE"=G1075),
 IF(ISTEXT(J1075),TRIM(J1075)&amp;"_ ","")&amp;TRIM(K1075)&amp;". "&amp;
IF("ID"=F1075,
"ID",
IF(ISTEXT(L1075),TRIM(L1075)&amp;"_ ","")&amp;TRIM(M1075)&amp;". ")&amp;(
IF("B"=F1075,IF(ISTEXT(N1075),TRIM(N1075)&amp;"_ ","")&amp;TRIM(O1075),"")&amp;
IF("AS"=F1075,IF(ISTEXT(P1075),TRIM(P1075)&amp;"_ ","")&amp;TRIM(Q1075),"")&amp;
IF("RL"=F1075,IF(ISTEXT(R1075),TRIM(R1075)&amp;"_ ","")&amp;TRIM(S1075),"")
),
"")</f>
        <v>Cash Received_ Transaction Line. Recorded. Fiscal Period</v>
      </c>
      <c r="J1075" s="23" t="s">
        <v>1927</v>
      </c>
      <c r="K1075" s="7" t="s">
        <v>2830</v>
      </c>
      <c r="L1075" s="23"/>
      <c r="M1075" s="6" t="s">
        <v>2437</v>
      </c>
      <c r="N1075" s="12"/>
      <c r="O1075" s="6"/>
      <c r="P1075" s="12"/>
      <c r="Q1075" s="6"/>
      <c r="R1075" s="12"/>
      <c r="S1075" s="6" t="s">
        <v>2144</v>
      </c>
      <c r="T1075" s="9" t="s">
        <v>2798</v>
      </c>
      <c r="U1075" s="29" t="s">
        <v>2329</v>
      </c>
    </row>
    <row r="1076" spans="1:21" s="7" customFormat="1" ht="15.75" customHeight="1">
      <c r="A1076" s="6" t="s">
        <v>1293</v>
      </c>
      <c r="B1076" s="6" t="s">
        <v>1196</v>
      </c>
      <c r="C1076" s="33" t="s">
        <v>302</v>
      </c>
      <c r="D1076" s="5">
        <v>655</v>
      </c>
      <c r="E1076" s="31" t="s">
        <v>2299</v>
      </c>
      <c r="F1076" s="12" t="s">
        <v>157</v>
      </c>
      <c r="G1076" s="29" t="s">
        <v>266</v>
      </c>
      <c r="H1076" s="6" t="s">
        <v>1197</v>
      </c>
      <c r="I1076" s="6" t="str">
        <f>IF("DT"=G1076,TRIM(M1076)&amp;". Type","")&amp;
IF(AND(ISBLANK(F1076),"CC"=G1076),IF(ISTEXT(J1076),TRIM(J1076)&amp;"_ ","")&amp;TRIM(K1076)&amp;". "&amp;IF(ISTEXT(L1076),TRIM(L1076)&amp;"_ ","")&amp;TRIM(M1076),"")&amp;
IF("SC"=G1076,IF(ISTEXT(J1076),TRIM(J1076)&amp;"_ ","")&amp;TRIM(K1076)&amp;". "&amp;IF(ISTEXT(L1076),TRIM(L1076)&amp;"_ ","")&amp;TRIM(M1076)&amp;". "&amp;IF(ISTEXT(N1076),TRIM(N1076)&amp;"_ ","")&amp;TRIM(O1076),"")&amp;
IF(OR(AND("CC"=G1076,ISTEXT(F1076)),"BIE"=G1076),
 IF(ISTEXT(J1076),TRIM(J1076)&amp;"_ ","")&amp;TRIM(K1076)&amp;". "&amp;
IF("ID"=F1076,
"ID",
IF(ISTEXT(L1076),TRIM(L1076)&amp;"_ ","")&amp;TRIM(M1076)&amp;". ")&amp;(
IF("B"=F1076,IF(ISTEXT(N1076),TRIM(N1076)&amp;"_ ","")&amp;TRIM(O1076),"")&amp;
IF("AS"=F1076,IF(ISTEXT(P1076),TRIM(P1076)&amp;"_ ","")&amp;TRIM(Q1076),"")&amp;
IF("RL"=F1076,IF(ISTEXT(R1076),TRIM(R1076)&amp;"_ ","")&amp;TRIM(S1076),"")
),
"")</f>
        <v>Cash Received_ Transaction Line. Receipt Date. Date</v>
      </c>
      <c r="J1076" s="23" t="s">
        <v>1927</v>
      </c>
      <c r="K1076" s="7" t="s">
        <v>2830</v>
      </c>
      <c r="L1076" s="23"/>
      <c r="M1076" s="6" t="s">
        <v>2068</v>
      </c>
      <c r="N1076" s="12"/>
      <c r="O1076" s="6" t="s">
        <v>171</v>
      </c>
      <c r="P1076" s="12"/>
      <c r="Q1076" s="6"/>
      <c r="R1076" s="12"/>
      <c r="S1076" s="6"/>
      <c r="T1076" s="9" t="s">
        <v>1298</v>
      </c>
      <c r="U1076" s="29" t="s">
        <v>2332</v>
      </c>
    </row>
    <row r="1077" spans="1:21" s="7" customFormat="1" ht="15.75" customHeight="1">
      <c r="A1077" s="6" t="s">
        <v>1293</v>
      </c>
      <c r="B1077" s="6" t="s">
        <v>423</v>
      </c>
      <c r="C1077" s="33" t="s">
        <v>389</v>
      </c>
      <c r="D1077" s="5">
        <v>656</v>
      </c>
      <c r="E1077" s="31" t="s">
        <v>2299</v>
      </c>
      <c r="F1077" s="8" t="s">
        <v>173</v>
      </c>
      <c r="G1077" s="29" t="s">
        <v>266</v>
      </c>
      <c r="H1077" s="6" t="s">
        <v>424</v>
      </c>
      <c r="I1077" s="6" t="str">
        <f>IF("DT"=G1077,TRIM(M1077)&amp;". Type","")&amp;
IF(AND(ISBLANK(F1077),"CC"=G1077),IF(ISTEXT(J1077),TRIM(J1077)&amp;"_ ","")&amp;TRIM(K1077)&amp;". "&amp;IF(ISTEXT(L1077),TRIM(L1077)&amp;"_ ","")&amp;TRIM(M1077),"")&amp;
IF("SC"=G1077,IF(ISTEXT(J1077),TRIM(J1077)&amp;"_ ","")&amp;TRIM(K1077)&amp;". "&amp;IF(ISTEXT(L1077),TRIM(L1077)&amp;"_ ","")&amp;TRIM(M1077)&amp;". "&amp;IF(ISTEXT(N1077),TRIM(N1077)&amp;"_ ","")&amp;TRIM(O1077),"")&amp;
IF(OR(AND("CC"=G1077,ISTEXT(F1077)),"BIE"=G1077),
 IF(ISTEXT(J1077),TRIM(J1077)&amp;"_ ","")&amp;TRIM(K1077)&amp;". "&amp;
IF("ID"=F1077,
"ID",
IF(ISTEXT(L1077),TRIM(L1077)&amp;"_ ","")&amp;TRIM(M1077)&amp;". ")&amp;(
IF("B"=F1077,IF(ISTEXT(N1077),TRIM(N1077)&amp;"_ ","")&amp;TRIM(O1077),"")&amp;
IF("AS"=F1077,IF(ISTEXT(P1077),TRIM(P1077)&amp;"_ ","")&amp;TRIM(Q1077),"")&amp;
IF("RL"=F1077,IF(ISTEXT(R1077),TRIM(R1077)&amp;"_ ","")&amp;TRIM(S1077),"")
),
"")</f>
        <v>Cash Received_ Transaction Line. Settlement Method Code. Settlement Method_ List</v>
      </c>
      <c r="J1077" s="23" t="s">
        <v>1927</v>
      </c>
      <c r="K1077" s="7" t="s">
        <v>2830</v>
      </c>
      <c r="L1077" s="23"/>
      <c r="M1077" s="6" t="s">
        <v>424</v>
      </c>
      <c r="N1077" s="12"/>
      <c r="O1077" s="6"/>
      <c r="P1077" s="12"/>
      <c r="Q1077" s="6"/>
      <c r="R1077" s="12" t="s">
        <v>2004</v>
      </c>
      <c r="S1077" s="6" t="s">
        <v>2009</v>
      </c>
      <c r="T1077" s="9" t="s">
        <v>2592</v>
      </c>
      <c r="U1077" s="29" t="s">
        <v>2332</v>
      </c>
    </row>
    <row r="1078" spans="1:21" s="7" customFormat="1" ht="15.75" customHeight="1">
      <c r="A1078" s="6" t="s">
        <v>1293</v>
      </c>
      <c r="B1078" s="6" t="s">
        <v>1170</v>
      </c>
      <c r="C1078" s="33" t="s">
        <v>351</v>
      </c>
      <c r="D1078" s="5">
        <v>657</v>
      </c>
      <c r="E1078" s="31" t="s">
        <v>2299</v>
      </c>
      <c r="F1078" s="8" t="s">
        <v>157</v>
      </c>
      <c r="G1078" s="29" t="s">
        <v>266</v>
      </c>
      <c r="H1078" s="6" t="s">
        <v>1171</v>
      </c>
      <c r="I1078" s="6" t="str">
        <f>IF("DT"=G1078,TRIM(M1078)&amp;". Type","")&amp;
IF(AND(ISBLANK(F1078),"CC"=G1078),IF(ISTEXT(J1078),TRIM(J1078)&amp;"_ ","")&amp;TRIM(K1078)&amp;". "&amp;IF(ISTEXT(L1078),TRIM(L1078)&amp;"_ ","")&amp;TRIM(M1078),"")&amp;
IF("SC"=G1078,IF(ISTEXT(J1078),TRIM(J1078)&amp;"_ ","")&amp;TRIM(K1078)&amp;". "&amp;IF(ISTEXT(L1078),TRIM(L1078)&amp;"_ ","")&amp;TRIM(M1078)&amp;". "&amp;IF(ISTEXT(N1078),TRIM(N1078)&amp;"_ ","")&amp;TRIM(O1078),"")&amp;
IF(OR(AND("CC"=G1078,ISTEXT(F1078)),"BIE"=G1078),
 IF(ISTEXT(J1078),TRIM(J1078)&amp;"_ ","")&amp;TRIM(K1078)&amp;". "&amp;
IF("ID"=F1078,
"ID",
IF(ISTEXT(L1078),TRIM(L1078)&amp;"_ ","")&amp;TRIM(M1078)&amp;". ")&amp;(
IF("B"=F1078,IF(ISTEXT(N1078),TRIM(N1078)&amp;"_ ","")&amp;TRIM(O1078),"")&amp;
IF("AS"=F1078,IF(ISTEXT(P1078),TRIM(P1078)&amp;"_ ","")&amp;TRIM(Q1078),"")&amp;
IF("RL"=F1078,IF(ISTEXT(R1078),TRIM(R1078)&amp;"_ ","")&amp;TRIM(S1078),"")
),
"")</f>
        <v>Cash Received_ Transaction Line. Reference Number. Identifier</v>
      </c>
      <c r="J1078" s="23" t="s">
        <v>1927</v>
      </c>
      <c r="K1078" s="7" t="s">
        <v>2830</v>
      </c>
      <c r="L1078" s="23"/>
      <c r="M1078" s="6" t="s">
        <v>1171</v>
      </c>
      <c r="N1078" s="12"/>
      <c r="O1078" s="6" t="s">
        <v>155</v>
      </c>
      <c r="P1078" s="12"/>
      <c r="Q1078" s="6"/>
      <c r="R1078" s="12"/>
      <c r="S1078" s="6"/>
      <c r="T1078" s="9" t="s">
        <v>1172</v>
      </c>
      <c r="U1078" s="29" t="s">
        <v>2332</v>
      </c>
    </row>
    <row r="1079" spans="1:21" s="7" customFormat="1" ht="15.75" customHeight="1">
      <c r="A1079" s="6" t="s">
        <v>1293</v>
      </c>
      <c r="B1079" s="6" t="s">
        <v>1173</v>
      </c>
      <c r="C1079" s="33" t="s">
        <v>302</v>
      </c>
      <c r="D1079" s="5">
        <v>658</v>
      </c>
      <c r="E1079" s="31" t="s">
        <v>2299</v>
      </c>
      <c r="F1079" s="12" t="s">
        <v>157</v>
      </c>
      <c r="G1079" s="29" t="s">
        <v>266</v>
      </c>
      <c r="H1079" s="6" t="s">
        <v>1299</v>
      </c>
      <c r="I1079" s="6" t="str">
        <f>IF("DT"=G1079,TRIM(M1079)&amp;". Type","")&amp;
IF(AND(ISBLANK(F1079),"CC"=G1079),IF(ISTEXT(J1079),TRIM(J1079)&amp;"_ ","")&amp;TRIM(K1079)&amp;". "&amp;IF(ISTEXT(L1079),TRIM(L1079)&amp;"_ ","")&amp;TRIM(M1079),"")&amp;
IF("SC"=G1079,IF(ISTEXT(J1079),TRIM(J1079)&amp;"_ ","")&amp;TRIM(K1079)&amp;". "&amp;IF(ISTEXT(L1079),TRIM(L1079)&amp;"_ ","")&amp;TRIM(M1079)&amp;". "&amp;IF(ISTEXT(N1079),TRIM(N1079)&amp;"_ ","")&amp;TRIM(O1079),"")&amp;
IF(OR(AND("CC"=G1079,ISTEXT(F1079)),"BIE"=G1079),
 IF(ISTEXT(J1079),TRIM(J1079)&amp;"_ ","")&amp;TRIM(K1079)&amp;". "&amp;
IF("ID"=F1079,
"ID",
IF(ISTEXT(L1079),TRIM(L1079)&amp;"_ ","")&amp;TRIM(M1079)&amp;". ")&amp;(
IF("B"=F1079,IF(ISTEXT(N1079),TRIM(N1079)&amp;"_ ","")&amp;TRIM(O1079),"")&amp;
IF("AS"=F1079,IF(ISTEXT(P1079),TRIM(P1079)&amp;"_ ","")&amp;TRIM(Q1079),"")&amp;
IF("RL"=F1079,IF(ISTEXT(R1079),TRIM(R1079)&amp;"_ ","")&amp;TRIM(S1079),"")
),
"")</f>
        <v>Cash Received_ Transaction Line. Reference Date. Date</v>
      </c>
      <c r="J1079" s="23" t="s">
        <v>1927</v>
      </c>
      <c r="K1079" s="7" t="s">
        <v>2830</v>
      </c>
      <c r="L1079" s="23"/>
      <c r="M1079" s="6" t="s">
        <v>1174</v>
      </c>
      <c r="N1079" s="12"/>
      <c r="O1079" s="6" t="s">
        <v>171</v>
      </c>
      <c r="P1079" s="12"/>
      <c r="Q1079" s="6"/>
      <c r="R1079" s="12"/>
      <c r="S1079" s="6"/>
      <c r="T1079" s="9" t="s">
        <v>1175</v>
      </c>
      <c r="U1079" s="29" t="s">
        <v>2332</v>
      </c>
    </row>
    <row r="1080" spans="1:21" s="7" customFormat="1" ht="15.75" customHeight="1">
      <c r="A1080" s="33" t="s">
        <v>1293</v>
      </c>
      <c r="B1080" s="33" t="s">
        <v>294</v>
      </c>
      <c r="C1080" s="33" t="s">
        <v>1044</v>
      </c>
      <c r="D1080" s="5">
        <v>659</v>
      </c>
      <c r="E1080" s="31" t="s">
        <v>2299</v>
      </c>
      <c r="F1080" s="14" t="s">
        <v>177</v>
      </c>
      <c r="G1080" s="29" t="s">
        <v>266</v>
      </c>
      <c r="H1080" s="6" t="s">
        <v>76</v>
      </c>
      <c r="I1080" s="6" t="str">
        <f>IF("DT"=G1080,TRIM(M1080)&amp;". Type","")&amp;
IF(AND(ISBLANK(F1080),"CC"=G1080),IF(ISTEXT(J1080),TRIM(J1080)&amp;"_ ","")&amp;TRIM(K1080)&amp;". "&amp;IF(ISTEXT(L1080),TRIM(L1080)&amp;"_ ","")&amp;TRIM(M1080),"")&amp;
IF("SC"=G1080,IF(ISTEXT(J1080),TRIM(J1080)&amp;"_ ","")&amp;TRIM(K1080)&amp;". "&amp;IF(ISTEXT(L1080),TRIM(L1080)&amp;"_ ","")&amp;TRIM(M1080)&amp;". "&amp;IF(ISTEXT(N1080),TRIM(N1080)&amp;"_ ","")&amp;TRIM(O1080),"")&amp;
IF(OR(AND("CC"=G1080,ISTEXT(F1080)),"BIE"=G1080),
 IF(ISTEXT(J1080),TRIM(J1080)&amp;"_ ","")&amp;TRIM(K1080)&amp;". "&amp;
IF("ID"=F1080,
"ID",
IF(ISTEXT(L1080),TRIM(L1080)&amp;"_ ","")&amp;TRIM(M1080)&amp;". ")&amp;(
IF("B"=F1080,IF(ISTEXT(N1080),TRIM(N1080)&amp;"_ ","")&amp;TRIM(O1080),"")&amp;
IF("AS"=F1080,IF(ISTEXT(P1080),TRIM(P1080)&amp;"_ ","")&amp;TRIM(Q1080),"")&amp;
IF("RL"=F1080,IF(ISTEXT(R1080),TRIM(R1080)&amp;"_ ","")&amp;TRIM(S1080),"")
),
"")</f>
        <v>Cash Received_ Transaction Line. Transaction. Multi Currency Amount</v>
      </c>
      <c r="J1080" s="23" t="s">
        <v>1927</v>
      </c>
      <c r="K1080" s="7" t="s">
        <v>2830</v>
      </c>
      <c r="L1080" s="23"/>
      <c r="M1080" s="6" t="s">
        <v>77</v>
      </c>
      <c r="N1080" s="8"/>
      <c r="O1080" s="6"/>
      <c r="P1080" s="12"/>
      <c r="Q1080" s="6" t="s">
        <v>1047</v>
      </c>
      <c r="R1080" s="12"/>
      <c r="S1080" s="6"/>
      <c r="T1080" s="9" t="s">
        <v>576</v>
      </c>
      <c r="U1080" s="29" t="s">
        <v>2332</v>
      </c>
    </row>
    <row r="1081" spans="1:21" s="7" customFormat="1" ht="15.75" customHeight="1">
      <c r="A1081" s="6" t="s">
        <v>1293</v>
      </c>
      <c r="B1081" s="6" t="s">
        <v>1183</v>
      </c>
      <c r="C1081" s="33" t="s">
        <v>729</v>
      </c>
      <c r="D1081" s="5">
        <v>660</v>
      </c>
      <c r="E1081" s="31" t="s">
        <v>2299</v>
      </c>
      <c r="F1081" s="8" t="s">
        <v>157</v>
      </c>
      <c r="G1081" s="29" t="s">
        <v>266</v>
      </c>
      <c r="H1081" s="6" t="s">
        <v>1300</v>
      </c>
      <c r="I1081" s="6" t="str">
        <f>IF("DT"=G1081,TRIM(M1081)&amp;". Type","")&amp;
IF(AND(ISBLANK(F1081),"CC"=G1081),IF(ISTEXT(J1081),TRIM(J1081)&amp;"_ ","")&amp;TRIM(K1081)&amp;". "&amp;IF(ISTEXT(L1081),TRIM(L1081)&amp;"_ ","")&amp;TRIM(M1081),"")&amp;
IF("SC"=G1081,IF(ISTEXT(J1081),TRIM(J1081)&amp;"_ ","")&amp;TRIM(K1081)&amp;". "&amp;IF(ISTEXT(L1081),TRIM(L1081)&amp;"_ ","")&amp;TRIM(M1081)&amp;". "&amp;IF(ISTEXT(N1081),TRIM(N1081)&amp;"_ ","")&amp;TRIM(O1081),"")&amp;
IF(OR(AND("CC"=G1081,ISTEXT(F1081)),"BIE"=G1081),
 IF(ISTEXT(J1081),TRIM(J1081)&amp;"_ ","")&amp;TRIM(K1081)&amp;". "&amp;
IF("ID"=F1081,
"ID",
IF(ISTEXT(L1081),TRIM(L1081)&amp;"_ ","")&amp;TRIM(M1081)&amp;". ")&amp;(
IF("B"=F1081,IF(ISTEXT(N1081),TRIM(N1081)&amp;"_ ","")&amp;TRIM(O1081),"")&amp;
IF("AS"=F1081,IF(ISTEXT(P1081),TRIM(P1081)&amp;"_ ","")&amp;TRIM(Q1081),"")&amp;
IF("RL"=F1081,IF(ISTEXT(R1081),TRIM(R1081)&amp;"_ ","")&amp;TRIM(S1081),"")
),
"")</f>
        <v>Cash Received_ Transaction Line. Credit Debit Indicator. Indicator</v>
      </c>
      <c r="J1081" s="23" t="s">
        <v>1927</v>
      </c>
      <c r="K1081" s="7" t="s">
        <v>2830</v>
      </c>
      <c r="L1081" s="23"/>
      <c r="M1081" s="6" t="s">
        <v>731</v>
      </c>
      <c r="N1081" s="12"/>
      <c r="O1081" s="6" t="s">
        <v>2001</v>
      </c>
      <c r="P1081" s="12"/>
      <c r="Q1081" s="6"/>
      <c r="R1081" s="12"/>
      <c r="S1081" s="6"/>
      <c r="T1081" s="9" t="s">
        <v>1301</v>
      </c>
      <c r="U1081" s="29" t="s">
        <v>2332</v>
      </c>
    </row>
    <row r="1082" spans="1:21" s="7" customFormat="1" ht="15.75" customHeight="1">
      <c r="A1082" s="6" t="s">
        <v>1293</v>
      </c>
      <c r="B1082" s="6" t="s">
        <v>433</v>
      </c>
      <c r="C1082" s="33" t="s">
        <v>434</v>
      </c>
      <c r="D1082" s="5">
        <v>661</v>
      </c>
      <c r="E1082" s="31" t="s">
        <v>2299</v>
      </c>
      <c r="F1082" s="8" t="s">
        <v>157</v>
      </c>
      <c r="G1082" s="29" t="s">
        <v>266</v>
      </c>
      <c r="H1082" s="6" t="s">
        <v>435</v>
      </c>
      <c r="I1082" s="6" t="str">
        <f>IF("DT"=G1082,TRIM(M1082)&amp;". Type","")&amp;
IF(AND(ISBLANK(F1082),"CC"=G1082),IF(ISTEXT(J1082),TRIM(J1082)&amp;"_ ","")&amp;TRIM(K1082)&amp;". "&amp;IF(ISTEXT(L1082),TRIM(L1082)&amp;"_ ","")&amp;TRIM(M1082),"")&amp;
IF("SC"=G1082,IF(ISTEXT(J1082),TRIM(J1082)&amp;"_ ","")&amp;TRIM(K1082)&amp;". "&amp;IF(ISTEXT(L1082),TRIM(L1082)&amp;"_ ","")&amp;TRIM(M1082)&amp;". "&amp;IF(ISTEXT(N1082),TRIM(N1082)&amp;"_ ","")&amp;TRIM(O1082),"")&amp;
IF(OR(AND("CC"=G1082,ISTEXT(F1082)),"BIE"=G1082),
 IF(ISTEXT(J1082),TRIM(J1082)&amp;"_ ","")&amp;TRIM(K1082)&amp;". "&amp;
IF("ID"=F1082,
"ID",
IF(ISTEXT(L1082),TRIM(L1082)&amp;"_ ","")&amp;TRIM(M1082)&amp;". ")&amp;(
IF("B"=F1082,IF(ISTEXT(N1082),TRIM(N1082)&amp;"_ ","")&amp;TRIM(O1082),"")&amp;
IF("AS"=F1082,IF(ISTEXT(P1082),TRIM(P1082)&amp;"_ ","")&amp;TRIM(Q1082),"")&amp;
IF("RL"=F1082,IF(ISTEXT(R1082),TRIM(R1082)&amp;"_ ","")&amp;TRIM(S1082),"")
),
"")</f>
        <v>Cash Received_ Transaction Line. Remark. Text</v>
      </c>
      <c r="J1082" s="23" t="s">
        <v>1927</v>
      </c>
      <c r="K1082" s="7" t="s">
        <v>2830</v>
      </c>
      <c r="L1082" s="23"/>
      <c r="M1082" s="6" t="s">
        <v>435</v>
      </c>
      <c r="N1082" s="12"/>
      <c r="O1082" s="6" t="s">
        <v>160</v>
      </c>
      <c r="P1082" s="12"/>
      <c r="Q1082" s="6"/>
      <c r="R1082" s="12"/>
      <c r="S1082" s="6"/>
      <c r="T1082" s="9" t="s">
        <v>436</v>
      </c>
      <c r="U1082" s="29" t="s">
        <v>2329</v>
      </c>
    </row>
    <row r="1083" spans="1:21" s="7" customFormat="1" ht="15.75" customHeight="1">
      <c r="A1083" s="6" t="s">
        <v>1293</v>
      </c>
      <c r="B1083" s="6" t="s">
        <v>1143</v>
      </c>
      <c r="C1083" s="33" t="s">
        <v>551</v>
      </c>
      <c r="D1083" s="5">
        <v>662</v>
      </c>
      <c r="E1083" s="31" t="s">
        <v>2299</v>
      </c>
      <c r="F1083" s="8" t="s">
        <v>173</v>
      </c>
      <c r="G1083" s="29" t="s">
        <v>266</v>
      </c>
      <c r="H1083" s="6" t="s">
        <v>1144</v>
      </c>
      <c r="I1083" s="6" t="str">
        <f>IF("DT"=G1083,TRIM(M1083)&amp;". Type","")&amp;
IF(AND(ISBLANK(F1083),"CC"=G1083),IF(ISTEXT(J1083),TRIM(J1083)&amp;"_ ","")&amp;TRIM(K1083)&amp;". "&amp;IF(ISTEXT(L1083),TRIM(L1083)&amp;"_ ","")&amp;TRIM(M1083),"")&amp;
IF("SC"=G1083,IF(ISTEXT(J1083),TRIM(J1083)&amp;"_ ","")&amp;TRIM(K1083)&amp;". "&amp;IF(ISTEXT(L1083),TRIM(L1083)&amp;"_ ","")&amp;TRIM(M1083)&amp;". "&amp;IF(ISTEXT(N1083),TRIM(N1083)&amp;"_ ","")&amp;TRIM(O1083),"")&amp;
IF(OR(AND("CC"=G1083,ISTEXT(F1083)),"BIE"=G1083),
 IF(ISTEXT(J1083),TRIM(J1083)&amp;"_ ","")&amp;TRIM(K1083)&amp;". "&amp;
IF("ID"=F1083,
"ID",
IF(ISTEXT(L1083),TRIM(L1083)&amp;"_ ","")&amp;TRIM(M1083)&amp;". ")&amp;(
IF("B"=F1083,IF(ISTEXT(N1083),TRIM(N1083)&amp;"_ ","")&amp;TRIM(O1083),"")&amp;
IF("AS"=F1083,IF(ISTEXT(P1083),TRIM(P1083)&amp;"_ ","")&amp;TRIM(Q1083),"")&amp;
IF("RL"=F1083,IF(ISTEXT(R1083),TRIM(R1083)&amp;"_ ","")&amp;TRIM(S1083),"")
),
"")</f>
        <v>Cash Received_ Transaction Line. Debit. Chart Of Accounts_ Accounting Account</v>
      </c>
      <c r="J1083" s="23" t="s">
        <v>1927</v>
      </c>
      <c r="K1083" s="7" t="s">
        <v>2830</v>
      </c>
      <c r="L1083" s="23"/>
      <c r="M1083" s="6" t="s">
        <v>1050</v>
      </c>
      <c r="N1083" s="12"/>
      <c r="O1083" s="6"/>
      <c r="P1083" s="12"/>
      <c r="Q1083" s="6"/>
      <c r="R1083" s="12" t="s">
        <v>1887</v>
      </c>
      <c r="S1083" s="7" t="s">
        <v>218</v>
      </c>
      <c r="T1083" s="9" t="s">
        <v>2537</v>
      </c>
      <c r="U1083" s="29" t="s">
        <v>2332</v>
      </c>
    </row>
    <row r="1084" spans="1:21" s="7" customFormat="1" ht="15.75" customHeight="1">
      <c r="A1084" s="6" t="s">
        <v>1293</v>
      </c>
      <c r="B1084" s="6" t="s">
        <v>1145</v>
      </c>
      <c r="C1084" s="33" t="s">
        <v>551</v>
      </c>
      <c r="D1084" s="5">
        <v>663</v>
      </c>
      <c r="E1084" s="31" t="s">
        <v>2299</v>
      </c>
      <c r="F1084" s="8" t="s">
        <v>173</v>
      </c>
      <c r="G1084" s="29" t="s">
        <v>266</v>
      </c>
      <c r="H1084" s="6" t="s">
        <v>1146</v>
      </c>
      <c r="I1084" s="6" t="str">
        <f>IF("DT"=G1084,TRIM(M1084)&amp;". Type","")&amp;
IF(AND(ISBLANK(F1084),"CC"=G1084),IF(ISTEXT(J1084),TRIM(J1084)&amp;"_ ","")&amp;TRIM(K1084)&amp;". "&amp;IF(ISTEXT(L1084),TRIM(L1084)&amp;"_ ","")&amp;TRIM(M1084),"")&amp;
IF("SC"=G1084,IF(ISTEXT(J1084),TRIM(J1084)&amp;"_ ","")&amp;TRIM(K1084)&amp;". "&amp;IF(ISTEXT(L1084),TRIM(L1084)&amp;"_ ","")&amp;TRIM(M1084)&amp;". "&amp;IF(ISTEXT(N1084),TRIM(N1084)&amp;"_ ","")&amp;TRIM(O1084),"")&amp;
IF(OR(AND("CC"=G1084,ISTEXT(F1084)),"BIE"=G1084),
 IF(ISTEXT(J1084),TRIM(J1084)&amp;"_ ","")&amp;TRIM(K1084)&amp;". "&amp;
IF("ID"=F1084,
"ID",
IF(ISTEXT(L1084),TRIM(L1084)&amp;"_ ","")&amp;TRIM(M1084)&amp;". ")&amp;(
IF("B"=F1084,IF(ISTEXT(N1084),TRIM(N1084)&amp;"_ ","")&amp;TRIM(O1084),"")&amp;
IF("AS"=F1084,IF(ISTEXT(P1084),TRIM(P1084)&amp;"_ ","")&amp;TRIM(Q1084),"")&amp;
IF("RL"=F1084,IF(ISTEXT(R1084),TRIM(R1084)&amp;"_ ","")&amp;TRIM(S1084),"")
),
"")</f>
        <v>Cash Received_ Transaction Line. Credit. Chart Of Accounts_ Accounting Account</v>
      </c>
      <c r="J1084" s="23" t="s">
        <v>1927</v>
      </c>
      <c r="K1084" s="7" t="s">
        <v>2830</v>
      </c>
      <c r="L1084" s="23"/>
      <c r="M1084" s="6" t="s">
        <v>2027</v>
      </c>
      <c r="N1084" s="12"/>
      <c r="O1084" s="6"/>
      <c r="P1084" s="12"/>
      <c r="Q1084" s="6"/>
      <c r="R1084" s="12" t="s">
        <v>1887</v>
      </c>
      <c r="S1084" s="7" t="s">
        <v>218</v>
      </c>
      <c r="T1084" s="9" t="s">
        <v>2538</v>
      </c>
      <c r="U1084" s="29" t="s">
        <v>2332</v>
      </c>
    </row>
    <row r="1085" spans="1:21" s="7" customFormat="1" ht="15.75" customHeight="1">
      <c r="A1085" s="33" t="s">
        <v>1293</v>
      </c>
      <c r="B1085" s="33" t="s">
        <v>308</v>
      </c>
      <c r="C1085" s="33" t="s">
        <v>778</v>
      </c>
      <c r="D1085" s="5">
        <v>664</v>
      </c>
      <c r="E1085" s="31" t="s">
        <v>2299</v>
      </c>
      <c r="F1085" s="12" t="s">
        <v>177</v>
      </c>
      <c r="G1085" s="29" t="s">
        <v>266</v>
      </c>
      <c r="H1085" s="6" t="s">
        <v>779</v>
      </c>
      <c r="I1085" s="6" t="str">
        <f>IF("DT"=G1085,TRIM(M1085)&amp;". Type","")&amp;
IF(AND(ISBLANK(F1085),"CC"=G1085),IF(ISTEXT(J1085),TRIM(J1085)&amp;"_ ","")&amp;TRIM(K1085)&amp;". "&amp;IF(ISTEXT(L1085),TRIM(L1085)&amp;"_ ","")&amp;TRIM(M1085),"")&amp;
IF("SC"=G1085,IF(ISTEXT(J1085),TRIM(J1085)&amp;"_ ","")&amp;TRIM(K1085)&amp;". "&amp;IF(ISTEXT(L1085),TRIM(L1085)&amp;"_ ","")&amp;TRIM(M1085)&amp;". "&amp;IF(ISTEXT(N1085),TRIM(N1085)&amp;"_ ","")&amp;TRIM(O1085),"")&amp;
IF(OR(AND("CC"=G1085,ISTEXT(F1085)),"BIE"=G1085),
 IF(ISTEXT(J1085),TRIM(J1085)&amp;"_ ","")&amp;TRIM(K1085)&amp;". "&amp;
IF("ID"=F1085,
"ID",
IF(ISTEXT(L1085),TRIM(L1085)&amp;"_ ","")&amp;TRIM(M1085)&amp;". ")&amp;(
IF("B"=F1085,IF(ISTEXT(N1085),TRIM(N1085)&amp;"_ ","")&amp;TRIM(O1085),"")&amp;
IF("AS"=F1085,IF(ISTEXT(P1085),TRIM(P1085)&amp;"_ ","")&amp;TRIM(Q1085),"")&amp;
IF("RL"=F1085,IF(ISTEXT(R1085),TRIM(R1085)&amp;"_ ","")&amp;TRIM(S1085),"")
),
"")</f>
        <v>Cash Received_ Transaction Line. was. Created_ Handling</v>
      </c>
      <c r="J1085" s="23" t="s">
        <v>1927</v>
      </c>
      <c r="K1085" s="7" t="s">
        <v>2830</v>
      </c>
      <c r="L1085" s="23"/>
      <c r="M1085" s="13" t="s">
        <v>780</v>
      </c>
      <c r="N1085" s="12"/>
      <c r="O1085" s="6"/>
      <c r="P1085" s="8" t="s">
        <v>779</v>
      </c>
      <c r="Q1085" s="13" t="s">
        <v>298</v>
      </c>
      <c r="R1085" s="12"/>
      <c r="S1085" s="6"/>
      <c r="T1085" s="9" t="s">
        <v>2271</v>
      </c>
      <c r="U1085" s="29" t="s">
        <v>2333</v>
      </c>
    </row>
    <row r="1086" spans="1:21" s="7" customFormat="1" ht="15.75" customHeight="1">
      <c r="A1086" s="33" t="s">
        <v>1293</v>
      </c>
      <c r="B1086" s="33" t="s">
        <v>328</v>
      </c>
      <c r="C1086" s="33" t="s">
        <v>778</v>
      </c>
      <c r="D1086" s="5">
        <v>665</v>
      </c>
      <c r="E1086" s="31" t="s">
        <v>2299</v>
      </c>
      <c r="F1086" s="12" t="s">
        <v>177</v>
      </c>
      <c r="G1086" s="29" t="s">
        <v>266</v>
      </c>
      <c r="H1086" s="6" t="s">
        <v>781</v>
      </c>
      <c r="I1086" s="6" t="str">
        <f>IF("DT"=G1086,TRIM(M1086)&amp;". Type","")&amp;
IF(AND(ISBLANK(F1086),"CC"=G1086),IF(ISTEXT(J1086),TRIM(J1086)&amp;"_ ","")&amp;TRIM(K1086)&amp;". "&amp;IF(ISTEXT(L1086),TRIM(L1086)&amp;"_ ","")&amp;TRIM(M1086),"")&amp;
IF("SC"=G1086,IF(ISTEXT(J1086),TRIM(J1086)&amp;"_ ","")&amp;TRIM(K1086)&amp;". "&amp;IF(ISTEXT(L1086),TRIM(L1086)&amp;"_ ","")&amp;TRIM(M1086)&amp;". "&amp;IF(ISTEXT(N1086),TRIM(N1086)&amp;"_ ","")&amp;TRIM(O1086),"")&amp;
IF(OR(AND("CC"=G1086,ISTEXT(F1086)),"BIE"=G1086),
 IF(ISTEXT(J1086),TRIM(J1086)&amp;"_ ","")&amp;TRIM(K1086)&amp;". "&amp;
IF("ID"=F1086,
"ID",
IF(ISTEXT(L1086),TRIM(L1086)&amp;"_ ","")&amp;TRIM(M1086)&amp;". ")&amp;(
IF("B"=F1086,IF(ISTEXT(N1086),TRIM(N1086)&amp;"_ ","")&amp;TRIM(O1086),"")&amp;
IF("AS"=F1086,IF(ISTEXT(P1086),TRIM(P1086)&amp;"_ ","")&amp;TRIM(Q1086),"")&amp;
IF("RL"=F1086,IF(ISTEXT(R1086),TRIM(R1086)&amp;"_ ","")&amp;TRIM(S1086),"")
),
"")</f>
        <v>Cash Received_ Transaction Line. was. Approved_ Handling</v>
      </c>
      <c r="J1086" s="23" t="s">
        <v>1927</v>
      </c>
      <c r="K1086" s="7" t="s">
        <v>2830</v>
      </c>
      <c r="L1086" s="23"/>
      <c r="M1086" s="13" t="s">
        <v>780</v>
      </c>
      <c r="N1086" s="12"/>
      <c r="O1086" s="6"/>
      <c r="P1086" s="8" t="s">
        <v>781</v>
      </c>
      <c r="Q1086" s="13" t="s">
        <v>298</v>
      </c>
      <c r="R1086" s="12"/>
      <c r="S1086" s="6"/>
      <c r="T1086" s="9" t="s">
        <v>2267</v>
      </c>
      <c r="U1086" s="29" t="s">
        <v>2329</v>
      </c>
    </row>
    <row r="1087" spans="1:21" s="7" customFormat="1" ht="15.75" customHeight="1">
      <c r="A1087" s="33" t="s">
        <v>1293</v>
      </c>
      <c r="B1087" s="33" t="s">
        <v>334</v>
      </c>
      <c r="C1087" s="33" t="s">
        <v>778</v>
      </c>
      <c r="D1087" s="5">
        <v>666</v>
      </c>
      <c r="E1087" s="31" t="s">
        <v>2299</v>
      </c>
      <c r="F1087" s="12" t="s">
        <v>177</v>
      </c>
      <c r="G1087" s="29" t="s">
        <v>266</v>
      </c>
      <c r="H1087" s="6" t="s">
        <v>782</v>
      </c>
      <c r="I1087" s="6" t="str">
        <f>IF("DT"=G1087,TRIM(M1087)&amp;". Type","")&amp;
IF(AND(ISBLANK(F1087),"CC"=G1087),IF(ISTEXT(J1087),TRIM(J1087)&amp;"_ ","")&amp;TRIM(K1087)&amp;". "&amp;IF(ISTEXT(L1087),TRIM(L1087)&amp;"_ ","")&amp;TRIM(M1087),"")&amp;
IF("SC"=G1087,IF(ISTEXT(J1087),TRIM(J1087)&amp;"_ ","")&amp;TRIM(K1087)&amp;". "&amp;IF(ISTEXT(L1087),TRIM(L1087)&amp;"_ ","")&amp;TRIM(M1087)&amp;". "&amp;IF(ISTEXT(N1087),TRIM(N1087)&amp;"_ ","")&amp;TRIM(O1087),"")&amp;
IF(OR(AND("CC"=G1087,ISTEXT(F1087)),"BIE"=G1087),
 IF(ISTEXT(J1087),TRIM(J1087)&amp;"_ ","")&amp;TRIM(K1087)&amp;". "&amp;
IF("ID"=F1087,
"ID",
IF(ISTEXT(L1087),TRIM(L1087)&amp;"_ ","")&amp;TRIM(M1087)&amp;". ")&amp;(
IF("B"=F1087,IF(ISTEXT(N1087),TRIM(N1087)&amp;"_ ","")&amp;TRIM(O1087),"")&amp;
IF("AS"=F1087,IF(ISTEXT(P1087),TRIM(P1087)&amp;"_ ","")&amp;TRIM(Q1087),"")&amp;
IF("RL"=F1087,IF(ISTEXT(R1087),TRIM(R1087)&amp;"_ ","")&amp;TRIM(S1087),"")
),
"")</f>
        <v>Cash Received_ Transaction Line. was. Last Modified_ Handling</v>
      </c>
      <c r="J1087" s="23" t="s">
        <v>1927</v>
      </c>
      <c r="K1087" s="7" t="s">
        <v>2830</v>
      </c>
      <c r="L1087" s="23"/>
      <c r="M1087" s="13" t="s">
        <v>780</v>
      </c>
      <c r="N1087" s="12"/>
      <c r="O1087" s="6"/>
      <c r="P1087" s="8" t="s">
        <v>782</v>
      </c>
      <c r="Q1087" s="13" t="s">
        <v>298</v>
      </c>
      <c r="R1087" s="12"/>
      <c r="S1087" s="6"/>
      <c r="T1087" s="9" t="s">
        <v>2273</v>
      </c>
      <c r="U1087" s="29" t="s">
        <v>2329</v>
      </c>
    </row>
    <row r="1088" spans="1:21" s="7" customFormat="1" ht="15.75" customHeight="1">
      <c r="A1088" s="6" t="s">
        <v>1293</v>
      </c>
      <c r="B1088" s="6" t="s">
        <v>437</v>
      </c>
      <c r="C1088" s="33" t="s">
        <v>438</v>
      </c>
      <c r="D1088" s="5">
        <v>667</v>
      </c>
      <c r="E1088" s="31" t="s">
        <v>2299</v>
      </c>
      <c r="F1088" s="12" t="s">
        <v>173</v>
      </c>
      <c r="G1088" s="29" t="s">
        <v>266</v>
      </c>
      <c r="H1088" s="6" t="s">
        <v>439</v>
      </c>
      <c r="I1088" s="6" t="str">
        <f>IF("DT"=G1088,TRIM(M1088)&amp;". Type","")&amp;
IF(AND(ISBLANK(F1088),"CC"=G1088),IF(ISTEXT(J1088),TRIM(J1088)&amp;"_ ","")&amp;TRIM(K1088)&amp;". "&amp;IF(ISTEXT(L1088),TRIM(L1088)&amp;"_ ","")&amp;TRIM(M1088),"")&amp;
IF("SC"=G1088,IF(ISTEXT(J1088),TRIM(J1088)&amp;"_ ","")&amp;TRIM(K1088)&amp;". "&amp;IF(ISTEXT(L1088),TRIM(L1088)&amp;"_ ","")&amp;TRIM(M1088)&amp;". "&amp;IF(ISTEXT(N1088),TRIM(N1088)&amp;"_ ","")&amp;TRIM(O1088),"")&amp;
IF(OR(AND("CC"=G1088,ISTEXT(F1088)),"BIE"=G1088),
 IF(ISTEXT(J1088),TRIM(J1088)&amp;"_ ","")&amp;TRIM(K1088)&amp;". "&amp;
IF("ID"=F1088,
"ID",
IF(ISTEXT(L1088),TRIM(L1088)&amp;"_ ","")&amp;TRIM(M1088)&amp;". ")&amp;(
IF("B"=F1088,IF(ISTEXT(N1088),TRIM(N1088)&amp;"_ ","")&amp;TRIM(O1088),"")&amp;
IF("AS"=F1088,IF(ISTEXT(P1088),TRIM(P1088)&amp;"_ ","")&amp;TRIM(Q1088),"")&amp;
IF("RL"=F1088,IF(ISTEXT(R1088),TRIM(R1088)&amp;"_ ","")&amp;TRIM(S1088),"")
),
"")</f>
        <v>Cash Received_ Transaction Line. X. Business Segment_ List</v>
      </c>
      <c r="J1088" s="23" t="s">
        <v>1927</v>
      </c>
      <c r="K1088" s="7" t="s">
        <v>2830</v>
      </c>
      <c r="L1088" s="23"/>
      <c r="M1088" s="6" t="s">
        <v>2005</v>
      </c>
      <c r="N1088" s="12"/>
      <c r="O1088" s="6"/>
      <c r="P1088" s="12"/>
      <c r="Q1088" s="6"/>
      <c r="R1088" s="12" t="s">
        <v>685</v>
      </c>
      <c r="S1088" s="6" t="s">
        <v>1717</v>
      </c>
      <c r="T1088" s="9" t="s">
        <v>2257</v>
      </c>
      <c r="U1088" s="29" t="s">
        <v>2332</v>
      </c>
    </row>
    <row r="1089" spans="1:21" s="7" customFormat="1" ht="15.75" customHeight="1">
      <c r="A1089" s="6" t="s">
        <v>1287</v>
      </c>
      <c r="B1089" s="6" t="s">
        <v>1288</v>
      </c>
      <c r="C1089" s="33"/>
      <c r="D1089" s="5">
        <v>668</v>
      </c>
      <c r="E1089" s="31" t="s">
        <v>2299</v>
      </c>
      <c r="F1089" s="12" t="s">
        <v>149</v>
      </c>
      <c r="G1089" s="29" t="s">
        <v>266</v>
      </c>
      <c r="H1089" s="6" t="s">
        <v>2390</v>
      </c>
      <c r="I1089" s="6" t="str">
        <f>IF("DT"=G1089,TRIM(M1089)&amp;". Type","")&amp;
IF(AND(ISBLANK(F1089),"CC"=G1089),IF(ISTEXT(J1089),TRIM(J1089)&amp;"_ ","")&amp;TRIM(K1089)&amp;". "&amp;IF(ISTEXT(L1089),TRIM(L1089)&amp;"_ ","")&amp;TRIM(M1089),"")&amp;
IF("SC"=G1089,IF(ISTEXT(J1089),TRIM(J1089)&amp;"_ ","")&amp;TRIM(K1089)&amp;". "&amp;IF(ISTEXT(L1089),TRIM(L1089)&amp;"_ ","")&amp;TRIM(M1089)&amp;". "&amp;IF(ISTEXT(N1089),TRIM(N1089)&amp;"_ ","")&amp;TRIM(O1089),"")&amp;
IF(OR(AND("CC"=G1089,ISTEXT(F1089)),"BIE"=G1089),
 IF(ISTEXT(J1089),TRIM(J1089)&amp;"_ ","")&amp;TRIM(K1089)&amp;". "&amp;
IF("ID"=F1089,
"ID",
IF(ISTEXT(L1089),TRIM(L1089)&amp;"_ ","")&amp;TRIM(M1089)&amp;". ")&amp;(
IF("B"=F1089,IF(ISTEXT(N1089),TRIM(N1089)&amp;"_ ","")&amp;TRIM(O1089),"")&amp;
IF("AS"=F1089,IF(ISTEXT(P1089),TRIM(P1089)&amp;"_ ","")&amp;TRIM(Q1089),"")&amp;
IF("RL"=F1089,IF(ISTEXT(R1089),TRIM(R1089)&amp;"_ ","")&amp;TRIM(S1089),"")
),
"")</f>
        <v xml:space="preserve">AR Cash Application_ Transaction Line. Detail. </v>
      </c>
      <c r="J1089" s="23" t="s">
        <v>1991</v>
      </c>
      <c r="K1089" s="7" t="s">
        <v>2830</v>
      </c>
      <c r="L1089" s="23"/>
      <c r="M1089" s="6" t="s">
        <v>268</v>
      </c>
      <c r="N1089" s="12"/>
      <c r="O1089" s="6"/>
      <c r="P1089" s="12"/>
      <c r="Q1089" s="6"/>
      <c r="R1089" s="12"/>
      <c r="S1089" s="6"/>
      <c r="T1089" s="9" t="s">
        <v>2213</v>
      </c>
      <c r="U1089" s="29"/>
    </row>
    <row r="1090" spans="1:21" s="7" customFormat="1" ht="15.75" customHeight="1">
      <c r="A1090" s="6" t="s">
        <v>1287</v>
      </c>
      <c r="B1090" s="6" t="s">
        <v>1289</v>
      </c>
      <c r="C1090" s="33" t="s">
        <v>406</v>
      </c>
      <c r="D1090" s="5">
        <v>669</v>
      </c>
      <c r="E1090" s="31" t="s">
        <v>2299</v>
      </c>
      <c r="F1090" s="8" t="s">
        <v>153</v>
      </c>
      <c r="G1090" s="29" t="s">
        <v>266</v>
      </c>
      <c r="H1090" s="6" t="s">
        <v>2380</v>
      </c>
      <c r="I1090" s="6" t="str">
        <f>IF("DT"=G1090,TRIM(M1090)&amp;". Type","")&amp;
IF(AND(ISBLANK(F1090),"CC"=G1090),IF(ISTEXT(J1090),TRIM(J1090)&amp;"_ ","")&amp;TRIM(K1090)&amp;". "&amp;IF(ISTEXT(L1090),TRIM(L1090)&amp;"_ ","")&amp;TRIM(M1090),"")&amp;
IF("SC"=G1090,IF(ISTEXT(J1090),TRIM(J1090)&amp;"_ ","")&amp;TRIM(K1090)&amp;". "&amp;IF(ISTEXT(L1090),TRIM(L1090)&amp;"_ ","")&amp;TRIM(M1090)&amp;". "&amp;IF(ISTEXT(N1090),TRIM(N1090)&amp;"_ ","")&amp;TRIM(O1090),"")&amp;
IF(OR(AND("CC"=G1090,ISTEXT(F1090)),"BIE"=G1090),
 IF(ISTEXT(J1090),TRIM(J1090)&amp;"_ ","")&amp;TRIM(K1090)&amp;". "&amp;
IF("ID"=F1090,
"ID",
IF(ISTEXT(L1090),TRIM(L1090)&amp;"_ ","")&amp;TRIM(M1090)&amp;". ")&amp;(
IF("B"=F1090,IF(ISTEXT(N1090),TRIM(N1090)&amp;"_ ","")&amp;TRIM(O1090),"")&amp;
IF("AS"=F1090,IF(ISTEXT(P1090),TRIM(P1090)&amp;"_ ","")&amp;TRIM(Q1090),"")&amp;
IF("RL"=F1090,IF(ISTEXT(R1090),TRIM(R1090)&amp;"_ ","")&amp;TRIM(S1090),"")
),
"")</f>
        <v>AR Cash Application_ Transaction Line. ID</v>
      </c>
      <c r="J1090" s="23" t="s">
        <v>1991</v>
      </c>
      <c r="K1090" s="7" t="s">
        <v>2830</v>
      </c>
      <c r="L1090" s="23"/>
      <c r="M1090" s="6" t="s">
        <v>2021</v>
      </c>
      <c r="N1090" s="12"/>
      <c r="O1090" s="6" t="s">
        <v>155</v>
      </c>
      <c r="P1090" s="12"/>
      <c r="Q1090" s="6"/>
      <c r="R1090" s="12"/>
      <c r="S1090" s="6"/>
      <c r="T1090" s="9" t="s">
        <v>1290</v>
      </c>
      <c r="U1090" s="29" t="s">
        <v>2333</v>
      </c>
    </row>
    <row r="1091" spans="1:21" s="7" customFormat="1" ht="15.75" customHeight="1">
      <c r="A1091" s="6" t="s">
        <v>1287</v>
      </c>
      <c r="B1091" s="6" t="s">
        <v>492</v>
      </c>
      <c r="C1091" s="33" t="s">
        <v>493</v>
      </c>
      <c r="D1091" s="5">
        <v>670</v>
      </c>
      <c r="E1091" s="31" t="s">
        <v>2299</v>
      </c>
      <c r="F1091" s="8" t="s">
        <v>173</v>
      </c>
      <c r="G1091" s="29" t="s">
        <v>266</v>
      </c>
      <c r="H1091" s="6" t="s">
        <v>2144</v>
      </c>
      <c r="I1091" s="6" t="str">
        <f>IF("DT"=G1091,TRIM(M1091)&amp;". Type","")&amp;
IF(AND(ISBLANK(F1091),"CC"=G1091),IF(ISTEXT(J1091),TRIM(J1091)&amp;"_ ","")&amp;TRIM(K1091)&amp;". "&amp;IF(ISTEXT(L1091),TRIM(L1091)&amp;"_ ","")&amp;TRIM(M1091),"")&amp;
IF("SC"=G1091,IF(ISTEXT(J1091),TRIM(J1091)&amp;"_ ","")&amp;TRIM(K1091)&amp;". "&amp;IF(ISTEXT(L1091),TRIM(L1091)&amp;"_ ","")&amp;TRIM(M1091)&amp;". "&amp;IF(ISTEXT(N1091),TRIM(N1091)&amp;"_ ","")&amp;TRIM(O1091),"")&amp;
IF(OR(AND("CC"=G1091,ISTEXT(F1091)),"BIE"=G1091),
 IF(ISTEXT(J1091),TRIM(J1091)&amp;"_ ","")&amp;TRIM(K1091)&amp;". "&amp;
IF("ID"=F1091,
"ID",
IF(ISTEXT(L1091),TRIM(L1091)&amp;"_ ","")&amp;TRIM(M1091)&amp;". ")&amp;(
IF("B"=F1091,IF(ISTEXT(N1091),TRIM(N1091)&amp;"_ ","")&amp;TRIM(O1091),"")&amp;
IF("AS"=F1091,IF(ISTEXT(P1091),TRIM(P1091)&amp;"_ ","")&amp;TRIM(Q1091),"")&amp;
IF("RL"=F1091,IF(ISTEXT(R1091),TRIM(R1091)&amp;"_ ","")&amp;TRIM(S1091),"")
),
"")</f>
        <v>AR Cash Application_ Transaction Line. Recorded. Fiscal Period</v>
      </c>
      <c r="J1091" s="23" t="s">
        <v>1991</v>
      </c>
      <c r="K1091" s="7" t="s">
        <v>2830</v>
      </c>
      <c r="L1091" s="23"/>
      <c r="M1091" s="6" t="s">
        <v>2437</v>
      </c>
      <c r="N1091" s="12"/>
      <c r="O1091" s="6"/>
      <c r="P1091" s="12"/>
      <c r="Q1091" s="6"/>
      <c r="R1091" s="12"/>
      <c r="S1091" s="6" t="s">
        <v>2144</v>
      </c>
      <c r="T1091" s="9" t="s">
        <v>2799</v>
      </c>
      <c r="U1091" s="29" t="s">
        <v>2333</v>
      </c>
    </row>
    <row r="1092" spans="1:21" s="7" customFormat="1" ht="15.75" customHeight="1">
      <c r="A1092" s="6" t="s">
        <v>1287</v>
      </c>
      <c r="B1092" s="6" t="s">
        <v>1291</v>
      </c>
      <c r="C1092" s="33" t="s">
        <v>302</v>
      </c>
      <c r="D1092" s="5">
        <v>671</v>
      </c>
      <c r="E1092" s="31" t="s">
        <v>2299</v>
      </c>
      <c r="F1092" s="12" t="s">
        <v>157</v>
      </c>
      <c r="G1092" s="29" t="s">
        <v>266</v>
      </c>
      <c r="H1092" s="6" t="s">
        <v>1292</v>
      </c>
      <c r="I1092" s="6" t="str">
        <f>IF("DT"=G1092,TRIM(M1092)&amp;". Type","")&amp;
IF(AND(ISBLANK(F1092),"CC"=G1092),IF(ISTEXT(J1092),TRIM(J1092)&amp;"_ ","")&amp;TRIM(K1092)&amp;". "&amp;IF(ISTEXT(L1092),TRIM(L1092)&amp;"_ ","")&amp;TRIM(M1092),"")&amp;
IF("SC"=G1092,IF(ISTEXT(J1092),TRIM(J1092)&amp;"_ ","")&amp;TRIM(K1092)&amp;". "&amp;IF(ISTEXT(L1092),TRIM(L1092)&amp;"_ ","")&amp;TRIM(M1092)&amp;". "&amp;IF(ISTEXT(N1092),TRIM(N1092)&amp;"_ ","")&amp;TRIM(O1092),"")&amp;
IF(OR(AND("CC"=G1092,ISTEXT(F1092)),"BIE"=G1092),
 IF(ISTEXT(J1092),TRIM(J1092)&amp;"_ ","")&amp;TRIM(K1092)&amp;". "&amp;
IF("ID"=F1092,
"ID",
IF(ISTEXT(L1092),TRIM(L1092)&amp;"_ ","")&amp;TRIM(M1092)&amp;". ")&amp;(
IF("B"=F1092,IF(ISTEXT(N1092),TRIM(N1092)&amp;"_ ","")&amp;TRIM(O1092),"")&amp;
IF("AS"=F1092,IF(ISTEXT(P1092),TRIM(P1092)&amp;"_ ","")&amp;TRIM(Q1092),"")&amp;
IF("RL"=F1092,IF(ISTEXT(R1092),TRIM(R1092)&amp;"_ ","")&amp;TRIM(S1092),"")
),
"")</f>
        <v>AR Cash Application_ Transaction Line. AR Application Date. Date</v>
      </c>
      <c r="J1092" s="23" t="s">
        <v>1991</v>
      </c>
      <c r="K1092" s="7" t="s">
        <v>2830</v>
      </c>
      <c r="L1092" s="23"/>
      <c r="M1092" s="6" t="s">
        <v>2069</v>
      </c>
      <c r="N1092" s="12"/>
      <c r="O1092" s="6" t="s">
        <v>171</v>
      </c>
      <c r="P1092" s="12"/>
      <c r="Q1092" s="6"/>
      <c r="R1092" s="12"/>
      <c r="S1092" s="6"/>
      <c r="T1092" s="9" t="s">
        <v>1155</v>
      </c>
      <c r="U1092" s="29" t="s">
        <v>2333</v>
      </c>
    </row>
    <row r="1093" spans="1:21" s="7" customFormat="1" ht="15.75" customHeight="1">
      <c r="A1093" s="6" t="s">
        <v>1287</v>
      </c>
      <c r="B1093" s="6" t="s">
        <v>405</v>
      </c>
      <c r="C1093" s="33" t="s">
        <v>406</v>
      </c>
      <c r="D1093" s="5">
        <v>672</v>
      </c>
      <c r="E1093" s="31" t="s">
        <v>2299</v>
      </c>
      <c r="F1093" s="8" t="s">
        <v>173</v>
      </c>
      <c r="G1093" s="29" t="s">
        <v>266</v>
      </c>
      <c r="H1093" s="6" t="s">
        <v>407</v>
      </c>
      <c r="I1093" s="6" t="str">
        <f>IF("DT"=G1093,TRIM(M1093)&amp;". Type","")&amp;
IF(AND(ISBLANK(F1093),"CC"=G1093),IF(ISTEXT(J1093),TRIM(J1093)&amp;"_ ","")&amp;TRIM(K1093)&amp;". "&amp;IF(ISTEXT(L1093),TRIM(L1093)&amp;"_ ","")&amp;TRIM(M1093),"")&amp;
IF("SC"=G1093,IF(ISTEXT(J1093),TRIM(J1093)&amp;"_ ","")&amp;TRIM(K1093)&amp;". "&amp;IF(ISTEXT(L1093),TRIM(L1093)&amp;"_ ","")&amp;TRIM(M1093)&amp;". "&amp;IF(ISTEXT(N1093),TRIM(N1093)&amp;"_ ","")&amp;TRIM(O1093),"")&amp;
IF(OR(AND("CC"=G1093,ISTEXT(F1093)),"BIE"=G1093),
 IF(ISTEXT(J1093),TRIM(J1093)&amp;"_ ","")&amp;TRIM(K1093)&amp;". "&amp;
IF("ID"=F1093,
"ID",
IF(ISTEXT(L1093),TRIM(L1093)&amp;"_ ","")&amp;TRIM(M1093)&amp;". ")&amp;(
IF("B"=F1093,IF(ISTEXT(N1093),TRIM(N1093)&amp;"_ ","")&amp;TRIM(O1093),"")&amp;
IF("AS"=F1093,IF(ISTEXT(P1093),TRIM(P1093)&amp;"_ ","")&amp;TRIM(Q1093),"")&amp;
IF("RL"=F1093,IF(ISTEXT(R1093),TRIM(R1093)&amp;"_ ","")&amp;TRIM(S1093),"")
),
"")</f>
        <v>AR Cash Application_ Transaction Line. Customer Account ID. Customer_ Party</v>
      </c>
      <c r="J1093" s="23" t="s">
        <v>1991</v>
      </c>
      <c r="K1093" s="7" t="s">
        <v>2830</v>
      </c>
      <c r="L1093" s="23"/>
      <c r="M1093" s="6" t="s">
        <v>407</v>
      </c>
      <c r="N1093" s="12"/>
      <c r="O1093" s="6"/>
      <c r="P1093" s="12"/>
      <c r="Q1093" s="6"/>
      <c r="R1093" s="12" t="s">
        <v>2022</v>
      </c>
      <c r="S1093" s="6" t="s">
        <v>2023</v>
      </c>
      <c r="T1093" s="9" t="s">
        <v>2644</v>
      </c>
      <c r="U1093" s="29" t="s">
        <v>2333</v>
      </c>
    </row>
    <row r="1094" spans="1:21" s="7" customFormat="1" ht="15.75" customHeight="1">
      <c r="A1094" s="6" t="s">
        <v>1287</v>
      </c>
      <c r="B1094" s="6" t="s">
        <v>1191</v>
      </c>
      <c r="C1094" s="33" t="s">
        <v>389</v>
      </c>
      <c r="D1094" s="5">
        <v>673</v>
      </c>
      <c r="E1094" s="31" t="s">
        <v>2299</v>
      </c>
      <c r="F1094" s="8" t="s">
        <v>173</v>
      </c>
      <c r="G1094" s="29" t="s">
        <v>266</v>
      </c>
      <c r="H1094" s="6" t="s">
        <v>1192</v>
      </c>
      <c r="I1094" s="6" t="str">
        <f>IF("DT"=G1094,TRIM(M1094)&amp;". Type","")&amp;
IF(AND(ISBLANK(F1094),"CC"=G1094),IF(ISTEXT(J1094),TRIM(J1094)&amp;"_ ","")&amp;TRIM(K1094)&amp;". "&amp;IF(ISTEXT(L1094),TRIM(L1094)&amp;"_ ","")&amp;TRIM(M1094),"")&amp;
IF("SC"=G1094,IF(ISTEXT(J1094),TRIM(J1094)&amp;"_ ","")&amp;TRIM(K1094)&amp;". "&amp;IF(ISTEXT(L1094),TRIM(L1094)&amp;"_ ","")&amp;TRIM(M1094)&amp;". "&amp;IF(ISTEXT(N1094),TRIM(N1094)&amp;"_ ","")&amp;TRIM(O1094),"")&amp;
IF(OR(AND("CC"=G1094,ISTEXT(F1094)),"BIE"=G1094),
 IF(ISTEXT(J1094),TRIM(J1094)&amp;"_ ","")&amp;TRIM(K1094)&amp;". "&amp;
IF("ID"=F1094,
"ID",
IF(ISTEXT(L1094),TRIM(L1094)&amp;"_ ","")&amp;TRIM(M1094)&amp;". ")&amp;(
IF("B"=F1094,IF(ISTEXT(N1094),TRIM(N1094)&amp;"_ ","")&amp;TRIM(O1094),"")&amp;
IF("AS"=F1094,IF(ISTEXT(P1094),TRIM(P1094)&amp;"_ ","")&amp;TRIM(Q1094),"")&amp;
IF("RL"=F1094,IF(ISTEXT(R1094),TRIM(R1094)&amp;"_ ","")&amp;TRIM(S1094),"")
),
"")</f>
        <v>AR Cash Application_ Transaction Line. Receipt ID. Cash_ Receipt</v>
      </c>
      <c r="J1094" s="23" t="s">
        <v>1991</v>
      </c>
      <c r="K1094" s="7" t="s">
        <v>2830</v>
      </c>
      <c r="L1094" s="23"/>
      <c r="M1094" s="6" t="s">
        <v>1192</v>
      </c>
      <c r="N1094" s="12"/>
      <c r="O1094" s="6"/>
      <c r="P1094" s="12"/>
      <c r="Q1094" s="6"/>
      <c r="R1094" s="12" t="s">
        <v>2139</v>
      </c>
      <c r="S1094" s="6" t="s">
        <v>2138</v>
      </c>
      <c r="T1094" s="9" t="s">
        <v>2645</v>
      </c>
      <c r="U1094" s="29" t="s">
        <v>2333</v>
      </c>
    </row>
    <row r="1095" spans="1:21" s="7" customFormat="1" ht="15.75" customHeight="1">
      <c r="A1095" s="6" t="s">
        <v>1287</v>
      </c>
      <c r="B1095" s="6" t="s">
        <v>486</v>
      </c>
      <c r="C1095" s="33" t="s">
        <v>389</v>
      </c>
      <c r="D1095" s="5">
        <v>674</v>
      </c>
      <c r="E1095" s="31" t="s">
        <v>2299</v>
      </c>
      <c r="F1095" s="8" t="s">
        <v>173</v>
      </c>
      <c r="G1095" s="29" t="s">
        <v>266</v>
      </c>
      <c r="H1095" s="6" t="s">
        <v>487</v>
      </c>
      <c r="I1095" s="6" t="str">
        <f>IF("DT"=G1095,TRIM(M1095)&amp;". Type","")&amp;
IF(AND(ISBLANK(F1095),"CC"=G1095),IF(ISTEXT(J1095),TRIM(J1095)&amp;"_ ","")&amp;TRIM(K1095)&amp;". "&amp;IF(ISTEXT(L1095),TRIM(L1095)&amp;"_ ","")&amp;TRIM(M1095),"")&amp;
IF("SC"=G1095,IF(ISTEXT(J1095),TRIM(J1095)&amp;"_ ","")&amp;TRIM(K1095)&amp;". "&amp;IF(ISTEXT(L1095),TRIM(L1095)&amp;"_ ","")&amp;TRIM(M1095)&amp;". "&amp;IF(ISTEXT(N1095),TRIM(N1095)&amp;"_ ","")&amp;TRIM(O1095),"")&amp;
IF(OR(AND("CC"=G1095,ISTEXT(F1095)),"BIE"=G1095),
 IF(ISTEXT(J1095),TRIM(J1095)&amp;"_ ","")&amp;TRIM(K1095)&amp;". "&amp;
IF("ID"=F1095,
"ID",
IF(ISTEXT(L1095),TRIM(L1095)&amp;"_ ","")&amp;TRIM(M1095)&amp;". ")&amp;(
IF("B"=F1095,IF(ISTEXT(N1095),TRIM(N1095)&amp;"_ ","")&amp;TRIM(O1095),"")&amp;
IF("AS"=F1095,IF(ISTEXT(P1095),TRIM(P1095)&amp;"_ ","")&amp;TRIM(Q1095),"")&amp;
IF("RL"=F1095,IF(ISTEXT(R1095),TRIM(R1095)&amp;"_ ","")&amp;TRIM(S1095),"")
),
"")</f>
        <v>AR Cash Application_ Transaction Line. Invoice ID. Generated_ Invoice</v>
      </c>
      <c r="J1095" s="23" t="s">
        <v>1991</v>
      </c>
      <c r="K1095" s="7" t="s">
        <v>2830</v>
      </c>
      <c r="L1095" s="23"/>
      <c r="M1095" s="6" t="s">
        <v>487</v>
      </c>
      <c r="N1095" s="12"/>
      <c r="O1095" s="6"/>
      <c r="P1095" s="12"/>
      <c r="Q1095" s="6"/>
      <c r="R1095" s="12" t="s">
        <v>2063</v>
      </c>
      <c r="S1095" s="6" t="s">
        <v>2019</v>
      </c>
      <c r="T1095" s="9" t="s">
        <v>2679</v>
      </c>
      <c r="U1095" s="29" t="s">
        <v>2333</v>
      </c>
    </row>
    <row r="1096" spans="1:21" s="7" customFormat="1" ht="15.75" customHeight="1">
      <c r="A1096" s="6" t="s">
        <v>1287</v>
      </c>
      <c r="B1096" s="6" t="s">
        <v>423</v>
      </c>
      <c r="C1096" s="33" t="s">
        <v>389</v>
      </c>
      <c r="D1096" s="5">
        <v>675</v>
      </c>
      <c r="E1096" s="31" t="s">
        <v>2299</v>
      </c>
      <c r="F1096" s="8" t="s">
        <v>173</v>
      </c>
      <c r="G1096" s="29" t="s">
        <v>266</v>
      </c>
      <c r="H1096" s="6" t="s">
        <v>424</v>
      </c>
      <c r="I1096" s="6" t="str">
        <f>IF("DT"=G1096,TRIM(M1096)&amp;". Type","")&amp;
IF(AND(ISBLANK(F1096),"CC"=G1096),IF(ISTEXT(J1096),TRIM(J1096)&amp;"_ ","")&amp;TRIM(K1096)&amp;". "&amp;IF(ISTEXT(L1096),TRIM(L1096)&amp;"_ ","")&amp;TRIM(M1096),"")&amp;
IF("SC"=G1096,IF(ISTEXT(J1096),TRIM(J1096)&amp;"_ ","")&amp;TRIM(K1096)&amp;". "&amp;IF(ISTEXT(L1096),TRIM(L1096)&amp;"_ ","")&amp;TRIM(M1096)&amp;". "&amp;IF(ISTEXT(N1096),TRIM(N1096)&amp;"_ ","")&amp;TRIM(O1096),"")&amp;
IF(OR(AND("CC"=G1096,ISTEXT(F1096)),"BIE"=G1096),
 IF(ISTEXT(J1096),TRIM(J1096)&amp;"_ ","")&amp;TRIM(K1096)&amp;". "&amp;
IF("ID"=F1096,
"ID",
IF(ISTEXT(L1096),TRIM(L1096)&amp;"_ ","")&amp;TRIM(M1096)&amp;". ")&amp;(
IF("B"=F1096,IF(ISTEXT(N1096),TRIM(N1096)&amp;"_ ","")&amp;TRIM(O1096),"")&amp;
IF("AS"=F1096,IF(ISTEXT(P1096),TRIM(P1096)&amp;"_ ","")&amp;TRIM(Q1096),"")&amp;
IF("RL"=F1096,IF(ISTEXT(R1096),TRIM(R1096)&amp;"_ ","")&amp;TRIM(S1096),"")
),
"")</f>
        <v>AR Cash Application_ Transaction Line. Settlement Method Code. Settlement method_ List</v>
      </c>
      <c r="J1096" s="23" t="s">
        <v>1991</v>
      </c>
      <c r="K1096" s="7" t="s">
        <v>2830</v>
      </c>
      <c r="L1096" s="23"/>
      <c r="M1096" s="6" t="s">
        <v>424</v>
      </c>
      <c r="N1096" s="12"/>
      <c r="O1096" s="6"/>
      <c r="P1096" s="12"/>
      <c r="Q1096" s="6"/>
      <c r="R1096" s="12" t="s">
        <v>2140</v>
      </c>
      <c r="S1096" s="6" t="s">
        <v>2009</v>
      </c>
      <c r="T1096" s="9" t="s">
        <v>2593</v>
      </c>
      <c r="U1096" s="29" t="s">
        <v>2333</v>
      </c>
    </row>
    <row r="1097" spans="1:21" s="7" customFormat="1" ht="15.75" customHeight="1">
      <c r="A1097" s="33" t="s">
        <v>1287</v>
      </c>
      <c r="B1097" s="33" t="s">
        <v>294</v>
      </c>
      <c r="C1097" s="33" t="s">
        <v>1044</v>
      </c>
      <c r="D1097" s="5">
        <v>676</v>
      </c>
      <c r="E1097" s="31" t="s">
        <v>2299</v>
      </c>
      <c r="F1097" s="14" t="s">
        <v>177</v>
      </c>
      <c r="G1097" s="29" t="s">
        <v>266</v>
      </c>
      <c r="H1097" s="6" t="s">
        <v>76</v>
      </c>
      <c r="I1097" s="6" t="str">
        <f>IF("DT"=G1097,TRIM(M1097)&amp;". Type","")&amp;
IF(AND(ISBLANK(F1097),"CC"=G1097),IF(ISTEXT(J1097),TRIM(J1097)&amp;"_ ","")&amp;TRIM(K1097)&amp;". "&amp;IF(ISTEXT(L1097),TRIM(L1097)&amp;"_ ","")&amp;TRIM(M1097),"")&amp;
IF("SC"=G1097,IF(ISTEXT(J1097),TRIM(J1097)&amp;"_ ","")&amp;TRIM(K1097)&amp;". "&amp;IF(ISTEXT(L1097),TRIM(L1097)&amp;"_ ","")&amp;TRIM(M1097)&amp;". "&amp;IF(ISTEXT(N1097),TRIM(N1097)&amp;"_ ","")&amp;TRIM(O1097),"")&amp;
IF(OR(AND("CC"=G1097,ISTEXT(F1097)),"BIE"=G1097),
 IF(ISTEXT(J1097),TRIM(J1097)&amp;"_ ","")&amp;TRIM(K1097)&amp;". "&amp;
IF("ID"=F1097,
"ID",
IF(ISTEXT(L1097),TRIM(L1097)&amp;"_ ","")&amp;TRIM(M1097)&amp;". ")&amp;(
IF("B"=F1097,IF(ISTEXT(N1097),TRIM(N1097)&amp;"_ ","")&amp;TRIM(O1097),"")&amp;
IF("AS"=F1097,IF(ISTEXT(P1097),TRIM(P1097)&amp;"_ ","")&amp;TRIM(Q1097),"")&amp;
IF("RL"=F1097,IF(ISTEXT(R1097),TRIM(R1097)&amp;"_ ","")&amp;TRIM(S1097),"")
),
"")</f>
        <v>AR Cash Application_ Transaction Line. Transaction. Multi Currency Amount</v>
      </c>
      <c r="J1097" s="23" t="s">
        <v>1991</v>
      </c>
      <c r="K1097" s="7" t="s">
        <v>2830</v>
      </c>
      <c r="L1097" s="23"/>
      <c r="M1097" s="6" t="s">
        <v>77</v>
      </c>
      <c r="N1097" s="8"/>
      <c r="O1097" s="6"/>
      <c r="P1097" s="12"/>
      <c r="Q1097" s="6" t="s">
        <v>1047</v>
      </c>
      <c r="R1097" s="12"/>
      <c r="S1097" s="6"/>
      <c r="T1097" s="9" t="s">
        <v>576</v>
      </c>
      <c r="U1097" s="29" t="s">
        <v>2333</v>
      </c>
    </row>
    <row r="1098" spans="1:21" s="7" customFormat="1" ht="15.75" customHeight="1">
      <c r="A1098" s="6" t="s">
        <v>1287</v>
      </c>
      <c r="B1098" s="6" t="s">
        <v>433</v>
      </c>
      <c r="C1098" s="33" t="s">
        <v>434</v>
      </c>
      <c r="D1098" s="5">
        <v>677</v>
      </c>
      <c r="E1098" s="31" t="s">
        <v>2299</v>
      </c>
      <c r="F1098" s="8" t="s">
        <v>157</v>
      </c>
      <c r="G1098" s="29" t="s">
        <v>266</v>
      </c>
      <c r="H1098" s="6" t="s">
        <v>435</v>
      </c>
      <c r="I1098" s="6" t="str">
        <f>IF("DT"=G1098,TRIM(M1098)&amp;". Type","")&amp;
IF(AND(ISBLANK(F1098),"CC"=G1098),IF(ISTEXT(J1098),TRIM(J1098)&amp;"_ ","")&amp;TRIM(K1098)&amp;". "&amp;IF(ISTEXT(L1098),TRIM(L1098)&amp;"_ ","")&amp;TRIM(M1098),"")&amp;
IF("SC"=G1098,IF(ISTEXT(J1098),TRIM(J1098)&amp;"_ ","")&amp;TRIM(K1098)&amp;". "&amp;IF(ISTEXT(L1098),TRIM(L1098)&amp;"_ ","")&amp;TRIM(M1098)&amp;". "&amp;IF(ISTEXT(N1098),TRIM(N1098)&amp;"_ ","")&amp;TRIM(O1098),"")&amp;
IF(OR(AND("CC"=G1098,ISTEXT(F1098)),"BIE"=G1098),
 IF(ISTEXT(J1098),TRIM(J1098)&amp;"_ ","")&amp;TRIM(K1098)&amp;". "&amp;
IF("ID"=F1098,
"ID",
IF(ISTEXT(L1098),TRIM(L1098)&amp;"_ ","")&amp;TRIM(M1098)&amp;". ")&amp;(
IF("B"=F1098,IF(ISTEXT(N1098),TRIM(N1098)&amp;"_ ","")&amp;TRIM(O1098),"")&amp;
IF("AS"=F1098,IF(ISTEXT(P1098),TRIM(P1098)&amp;"_ ","")&amp;TRIM(Q1098),"")&amp;
IF("RL"=F1098,IF(ISTEXT(R1098),TRIM(R1098)&amp;"_ ","")&amp;TRIM(S1098),"")
),
"")</f>
        <v>AR Cash Application_ Transaction Line. Remark. Text</v>
      </c>
      <c r="J1098" s="23" t="s">
        <v>1991</v>
      </c>
      <c r="K1098" s="7" t="s">
        <v>2830</v>
      </c>
      <c r="L1098" s="23"/>
      <c r="M1098" s="6" t="s">
        <v>435</v>
      </c>
      <c r="N1098" s="12"/>
      <c r="O1098" s="6" t="s">
        <v>160</v>
      </c>
      <c r="P1098" s="12"/>
      <c r="Q1098" s="6"/>
      <c r="R1098" s="12"/>
      <c r="S1098" s="6"/>
      <c r="T1098" s="9" t="s">
        <v>436</v>
      </c>
      <c r="U1098" s="29" t="s">
        <v>2329</v>
      </c>
    </row>
    <row r="1099" spans="1:21" s="7" customFormat="1" ht="15.75" customHeight="1">
      <c r="A1099" s="6" t="s">
        <v>1287</v>
      </c>
      <c r="B1099" s="6" t="s">
        <v>1143</v>
      </c>
      <c r="C1099" s="33" t="s">
        <v>551</v>
      </c>
      <c r="D1099" s="5">
        <v>678</v>
      </c>
      <c r="E1099" s="31" t="s">
        <v>2299</v>
      </c>
      <c r="F1099" s="8" t="s">
        <v>173</v>
      </c>
      <c r="G1099" s="29" t="s">
        <v>266</v>
      </c>
      <c r="H1099" s="6" t="s">
        <v>1144</v>
      </c>
      <c r="I1099" s="6" t="str">
        <f>IF("DT"=G1099,TRIM(M1099)&amp;". Type","")&amp;
IF(AND(ISBLANK(F1099),"CC"=G1099),IF(ISTEXT(J1099),TRIM(J1099)&amp;"_ ","")&amp;TRIM(K1099)&amp;". "&amp;IF(ISTEXT(L1099),TRIM(L1099)&amp;"_ ","")&amp;TRIM(M1099),"")&amp;
IF("SC"=G1099,IF(ISTEXT(J1099),TRIM(J1099)&amp;"_ ","")&amp;TRIM(K1099)&amp;". "&amp;IF(ISTEXT(L1099),TRIM(L1099)&amp;"_ ","")&amp;TRIM(M1099)&amp;". "&amp;IF(ISTEXT(N1099),TRIM(N1099)&amp;"_ ","")&amp;TRIM(O1099),"")&amp;
IF(OR(AND("CC"=G1099,ISTEXT(F1099)),"BIE"=G1099),
 IF(ISTEXT(J1099),TRIM(J1099)&amp;"_ ","")&amp;TRIM(K1099)&amp;". "&amp;
IF("ID"=F1099,
"ID",
IF(ISTEXT(L1099),TRIM(L1099)&amp;"_ ","")&amp;TRIM(M1099)&amp;". ")&amp;(
IF("B"=F1099,IF(ISTEXT(N1099),TRIM(N1099)&amp;"_ ","")&amp;TRIM(O1099),"")&amp;
IF("AS"=F1099,IF(ISTEXT(P1099),TRIM(P1099)&amp;"_ ","")&amp;TRIM(Q1099),"")&amp;
IF("RL"=F1099,IF(ISTEXT(R1099),TRIM(R1099)&amp;"_ ","")&amp;TRIM(S1099),"")
),
"")</f>
        <v>AR Cash Application_ Transaction Line. Debit. Chart Of Accounts_ Accounting Account</v>
      </c>
      <c r="J1099" s="23" t="s">
        <v>1991</v>
      </c>
      <c r="K1099" s="7" t="s">
        <v>2830</v>
      </c>
      <c r="L1099" s="23"/>
      <c r="M1099" s="6" t="s">
        <v>1050</v>
      </c>
      <c r="N1099" s="12"/>
      <c r="O1099" s="6"/>
      <c r="P1099" s="12"/>
      <c r="Q1099" s="6"/>
      <c r="R1099" s="12" t="s">
        <v>1887</v>
      </c>
      <c r="S1099" s="7" t="s">
        <v>218</v>
      </c>
      <c r="T1099" s="9" t="s">
        <v>2537</v>
      </c>
      <c r="U1099" s="29" t="s">
        <v>2333</v>
      </c>
    </row>
    <row r="1100" spans="1:21" s="7" customFormat="1" ht="15.75" customHeight="1">
      <c r="A1100" s="6" t="s">
        <v>1287</v>
      </c>
      <c r="B1100" s="6" t="s">
        <v>1145</v>
      </c>
      <c r="C1100" s="33" t="s">
        <v>551</v>
      </c>
      <c r="D1100" s="5">
        <v>679</v>
      </c>
      <c r="E1100" s="31" t="s">
        <v>2299</v>
      </c>
      <c r="F1100" s="8" t="s">
        <v>173</v>
      </c>
      <c r="G1100" s="29" t="s">
        <v>266</v>
      </c>
      <c r="H1100" s="6" t="s">
        <v>1146</v>
      </c>
      <c r="I1100" s="6" t="str">
        <f>IF("DT"=G1100,TRIM(M1100)&amp;". Type","")&amp;
IF(AND(ISBLANK(F1100),"CC"=G1100),IF(ISTEXT(J1100),TRIM(J1100)&amp;"_ ","")&amp;TRIM(K1100)&amp;". "&amp;IF(ISTEXT(L1100),TRIM(L1100)&amp;"_ ","")&amp;TRIM(M1100),"")&amp;
IF("SC"=G1100,IF(ISTEXT(J1100),TRIM(J1100)&amp;"_ ","")&amp;TRIM(K1100)&amp;". "&amp;IF(ISTEXT(L1100),TRIM(L1100)&amp;"_ ","")&amp;TRIM(M1100)&amp;". "&amp;IF(ISTEXT(N1100),TRIM(N1100)&amp;"_ ","")&amp;TRIM(O1100),"")&amp;
IF(OR(AND("CC"=G1100,ISTEXT(F1100)),"BIE"=G1100),
 IF(ISTEXT(J1100),TRIM(J1100)&amp;"_ ","")&amp;TRIM(K1100)&amp;". "&amp;
IF("ID"=F1100,
"ID",
IF(ISTEXT(L1100),TRIM(L1100)&amp;"_ ","")&amp;TRIM(M1100)&amp;". ")&amp;(
IF("B"=F1100,IF(ISTEXT(N1100),TRIM(N1100)&amp;"_ ","")&amp;TRIM(O1100),"")&amp;
IF("AS"=F1100,IF(ISTEXT(P1100),TRIM(P1100)&amp;"_ ","")&amp;TRIM(Q1100),"")&amp;
IF("RL"=F1100,IF(ISTEXT(R1100),TRIM(R1100)&amp;"_ ","")&amp;TRIM(S1100),"")
),
"")</f>
        <v>AR Cash Application_ Transaction Line. Credit. Chart Of Accounts_ Accounting Account</v>
      </c>
      <c r="J1100" s="23" t="s">
        <v>1991</v>
      </c>
      <c r="K1100" s="7" t="s">
        <v>2830</v>
      </c>
      <c r="L1100" s="23"/>
      <c r="M1100" s="6" t="s">
        <v>2027</v>
      </c>
      <c r="N1100" s="12"/>
      <c r="O1100" s="6"/>
      <c r="P1100" s="12"/>
      <c r="Q1100" s="6"/>
      <c r="R1100" s="12" t="s">
        <v>1887</v>
      </c>
      <c r="S1100" s="7" t="s">
        <v>218</v>
      </c>
      <c r="T1100" s="9" t="s">
        <v>2538</v>
      </c>
      <c r="U1100" s="29" t="s">
        <v>2333</v>
      </c>
    </row>
    <row r="1101" spans="1:21" s="7" customFormat="1" ht="15.75" customHeight="1">
      <c r="A1101" s="33" t="s">
        <v>1287</v>
      </c>
      <c r="B1101" s="33" t="s">
        <v>308</v>
      </c>
      <c r="C1101" s="33" t="s">
        <v>778</v>
      </c>
      <c r="D1101" s="5">
        <v>680</v>
      </c>
      <c r="E1101" s="31" t="s">
        <v>2299</v>
      </c>
      <c r="F1101" s="12" t="s">
        <v>177</v>
      </c>
      <c r="G1101" s="29" t="s">
        <v>266</v>
      </c>
      <c r="H1101" s="6" t="s">
        <v>779</v>
      </c>
      <c r="I1101" s="6" t="str">
        <f>IF("DT"=G1101,TRIM(M1101)&amp;". Type","")&amp;
IF(AND(ISBLANK(F1101),"CC"=G1101),IF(ISTEXT(J1101),TRIM(J1101)&amp;"_ ","")&amp;TRIM(K1101)&amp;". "&amp;IF(ISTEXT(L1101),TRIM(L1101)&amp;"_ ","")&amp;TRIM(M1101),"")&amp;
IF("SC"=G1101,IF(ISTEXT(J1101),TRIM(J1101)&amp;"_ ","")&amp;TRIM(K1101)&amp;". "&amp;IF(ISTEXT(L1101),TRIM(L1101)&amp;"_ ","")&amp;TRIM(M1101)&amp;". "&amp;IF(ISTEXT(N1101),TRIM(N1101)&amp;"_ ","")&amp;TRIM(O1101),"")&amp;
IF(OR(AND("CC"=G1101,ISTEXT(F1101)),"BIE"=G1101),
 IF(ISTEXT(J1101),TRIM(J1101)&amp;"_ ","")&amp;TRIM(K1101)&amp;". "&amp;
IF("ID"=F1101,
"ID",
IF(ISTEXT(L1101),TRIM(L1101)&amp;"_ ","")&amp;TRIM(M1101)&amp;". ")&amp;(
IF("B"=F1101,IF(ISTEXT(N1101),TRIM(N1101)&amp;"_ ","")&amp;TRIM(O1101),"")&amp;
IF("AS"=F1101,IF(ISTEXT(P1101),TRIM(P1101)&amp;"_ ","")&amp;TRIM(Q1101),"")&amp;
IF("RL"=F1101,IF(ISTEXT(R1101),TRIM(R1101)&amp;"_ ","")&amp;TRIM(S1101),"")
),
"")</f>
        <v>AR Cash Application_ Transaction Line. was. Created_ Handling</v>
      </c>
      <c r="J1101" s="23" t="s">
        <v>1991</v>
      </c>
      <c r="K1101" s="7" t="s">
        <v>2830</v>
      </c>
      <c r="L1101" s="23"/>
      <c r="M1101" s="13" t="s">
        <v>780</v>
      </c>
      <c r="N1101" s="12"/>
      <c r="O1101" s="6"/>
      <c r="P1101" s="8" t="s">
        <v>779</v>
      </c>
      <c r="Q1101" s="13" t="s">
        <v>298</v>
      </c>
      <c r="R1101" s="12"/>
      <c r="S1101" s="6"/>
      <c r="T1101" s="9" t="s">
        <v>2271</v>
      </c>
      <c r="U1101" s="29" t="s">
        <v>2333</v>
      </c>
    </row>
    <row r="1102" spans="1:21" s="7" customFormat="1" ht="15.75" customHeight="1">
      <c r="A1102" s="33" t="s">
        <v>1287</v>
      </c>
      <c r="B1102" s="33" t="s">
        <v>328</v>
      </c>
      <c r="C1102" s="33" t="s">
        <v>778</v>
      </c>
      <c r="D1102" s="5">
        <v>681</v>
      </c>
      <c r="E1102" s="31" t="s">
        <v>2299</v>
      </c>
      <c r="F1102" s="12" t="s">
        <v>177</v>
      </c>
      <c r="G1102" s="29" t="s">
        <v>266</v>
      </c>
      <c r="H1102" s="6" t="s">
        <v>781</v>
      </c>
      <c r="I1102" s="6" t="str">
        <f>IF("DT"=G1102,TRIM(M1102)&amp;". Type","")&amp;
IF(AND(ISBLANK(F1102),"CC"=G1102),IF(ISTEXT(J1102),TRIM(J1102)&amp;"_ ","")&amp;TRIM(K1102)&amp;". "&amp;IF(ISTEXT(L1102),TRIM(L1102)&amp;"_ ","")&amp;TRIM(M1102),"")&amp;
IF("SC"=G1102,IF(ISTEXT(J1102),TRIM(J1102)&amp;"_ ","")&amp;TRIM(K1102)&amp;". "&amp;IF(ISTEXT(L1102),TRIM(L1102)&amp;"_ ","")&amp;TRIM(M1102)&amp;". "&amp;IF(ISTEXT(N1102),TRIM(N1102)&amp;"_ ","")&amp;TRIM(O1102),"")&amp;
IF(OR(AND("CC"=G1102,ISTEXT(F1102)),"BIE"=G1102),
 IF(ISTEXT(J1102),TRIM(J1102)&amp;"_ ","")&amp;TRIM(K1102)&amp;". "&amp;
IF("ID"=F1102,
"ID",
IF(ISTEXT(L1102),TRIM(L1102)&amp;"_ ","")&amp;TRIM(M1102)&amp;". ")&amp;(
IF("B"=F1102,IF(ISTEXT(N1102),TRIM(N1102)&amp;"_ ","")&amp;TRIM(O1102),"")&amp;
IF("AS"=F1102,IF(ISTEXT(P1102),TRIM(P1102)&amp;"_ ","")&amp;TRIM(Q1102),"")&amp;
IF("RL"=F1102,IF(ISTEXT(R1102),TRIM(R1102)&amp;"_ ","")&amp;TRIM(S1102),"")
),
"")</f>
        <v>AR Cash Application_ Transaction Line. was. Approved_ Handling</v>
      </c>
      <c r="J1102" s="23" t="s">
        <v>1991</v>
      </c>
      <c r="K1102" s="7" t="s">
        <v>2830</v>
      </c>
      <c r="L1102" s="23"/>
      <c r="M1102" s="13" t="s">
        <v>780</v>
      </c>
      <c r="N1102" s="12"/>
      <c r="O1102" s="6"/>
      <c r="P1102" s="8" t="s">
        <v>781</v>
      </c>
      <c r="Q1102" s="13" t="s">
        <v>298</v>
      </c>
      <c r="R1102" s="12"/>
      <c r="S1102" s="6"/>
      <c r="T1102" s="9" t="s">
        <v>2267</v>
      </c>
      <c r="U1102" s="29" t="s">
        <v>2329</v>
      </c>
    </row>
    <row r="1103" spans="1:21" s="7" customFormat="1" ht="15.75" customHeight="1">
      <c r="A1103" s="33" t="s">
        <v>1287</v>
      </c>
      <c r="B1103" s="33" t="s">
        <v>334</v>
      </c>
      <c r="C1103" s="33" t="s">
        <v>778</v>
      </c>
      <c r="D1103" s="5">
        <v>682</v>
      </c>
      <c r="E1103" s="31" t="s">
        <v>2299</v>
      </c>
      <c r="F1103" s="12" t="s">
        <v>177</v>
      </c>
      <c r="G1103" s="29" t="s">
        <v>266</v>
      </c>
      <c r="H1103" s="6" t="s">
        <v>782</v>
      </c>
      <c r="I1103" s="6" t="str">
        <f>IF("DT"=G1103,TRIM(M1103)&amp;". Type","")&amp;
IF(AND(ISBLANK(F1103),"CC"=G1103),IF(ISTEXT(J1103),TRIM(J1103)&amp;"_ ","")&amp;TRIM(K1103)&amp;". "&amp;IF(ISTEXT(L1103),TRIM(L1103)&amp;"_ ","")&amp;TRIM(M1103),"")&amp;
IF("SC"=G1103,IF(ISTEXT(J1103),TRIM(J1103)&amp;"_ ","")&amp;TRIM(K1103)&amp;". "&amp;IF(ISTEXT(L1103),TRIM(L1103)&amp;"_ ","")&amp;TRIM(M1103)&amp;". "&amp;IF(ISTEXT(N1103),TRIM(N1103)&amp;"_ ","")&amp;TRIM(O1103),"")&amp;
IF(OR(AND("CC"=G1103,ISTEXT(F1103)),"BIE"=G1103),
 IF(ISTEXT(J1103),TRIM(J1103)&amp;"_ ","")&amp;TRIM(K1103)&amp;". "&amp;
IF("ID"=F1103,
"ID",
IF(ISTEXT(L1103),TRIM(L1103)&amp;"_ ","")&amp;TRIM(M1103)&amp;". ")&amp;(
IF("B"=F1103,IF(ISTEXT(N1103),TRIM(N1103)&amp;"_ ","")&amp;TRIM(O1103),"")&amp;
IF("AS"=F1103,IF(ISTEXT(P1103),TRIM(P1103)&amp;"_ ","")&amp;TRIM(Q1103),"")&amp;
IF("RL"=F1103,IF(ISTEXT(R1103),TRIM(R1103)&amp;"_ ","")&amp;TRIM(S1103),"")
),
"")</f>
        <v>AR Cash Application_ Transaction Line. was. Last Modified_ Handling</v>
      </c>
      <c r="J1103" s="23" t="s">
        <v>1991</v>
      </c>
      <c r="K1103" s="7" t="s">
        <v>2830</v>
      </c>
      <c r="L1103" s="23"/>
      <c r="M1103" s="13" t="s">
        <v>780</v>
      </c>
      <c r="N1103" s="12"/>
      <c r="O1103" s="6"/>
      <c r="P1103" s="8" t="s">
        <v>782</v>
      </c>
      <c r="Q1103" s="13" t="s">
        <v>298</v>
      </c>
      <c r="R1103" s="12"/>
      <c r="S1103" s="6"/>
      <c r="T1103" s="9" t="s">
        <v>2273</v>
      </c>
      <c r="U1103" s="29" t="s">
        <v>2329</v>
      </c>
    </row>
    <row r="1104" spans="1:21" s="7" customFormat="1" ht="15.75" customHeight="1">
      <c r="A1104" s="6" t="s">
        <v>1287</v>
      </c>
      <c r="B1104" s="6" t="s">
        <v>437</v>
      </c>
      <c r="C1104" s="33" t="s">
        <v>438</v>
      </c>
      <c r="D1104" s="5">
        <v>683</v>
      </c>
      <c r="E1104" s="31" t="s">
        <v>2299</v>
      </c>
      <c r="F1104" s="12" t="s">
        <v>173</v>
      </c>
      <c r="G1104" s="29" t="s">
        <v>266</v>
      </c>
      <c r="H1104" s="6" t="s">
        <v>439</v>
      </c>
      <c r="I1104" s="6" t="str">
        <f>IF("DT"=G1104,TRIM(M1104)&amp;". Type","")&amp;
IF(AND(ISBLANK(F1104),"CC"=G1104),IF(ISTEXT(J1104),TRIM(J1104)&amp;"_ ","")&amp;TRIM(K1104)&amp;". "&amp;IF(ISTEXT(L1104),TRIM(L1104)&amp;"_ ","")&amp;TRIM(M1104),"")&amp;
IF("SC"=G1104,IF(ISTEXT(J1104),TRIM(J1104)&amp;"_ ","")&amp;TRIM(K1104)&amp;". "&amp;IF(ISTEXT(L1104),TRIM(L1104)&amp;"_ ","")&amp;TRIM(M1104)&amp;". "&amp;IF(ISTEXT(N1104),TRIM(N1104)&amp;"_ ","")&amp;TRIM(O1104),"")&amp;
IF(OR(AND("CC"=G1104,ISTEXT(F1104)),"BIE"=G1104),
 IF(ISTEXT(J1104),TRIM(J1104)&amp;"_ ","")&amp;TRIM(K1104)&amp;". "&amp;
IF("ID"=F1104,
"ID",
IF(ISTEXT(L1104),TRIM(L1104)&amp;"_ ","")&amp;TRIM(M1104)&amp;". ")&amp;(
IF("B"=F1104,IF(ISTEXT(N1104),TRIM(N1104)&amp;"_ ","")&amp;TRIM(O1104),"")&amp;
IF("AS"=F1104,IF(ISTEXT(P1104),TRIM(P1104)&amp;"_ ","")&amp;TRIM(Q1104),"")&amp;
IF("RL"=F1104,IF(ISTEXT(R1104),TRIM(R1104)&amp;"_ ","")&amp;TRIM(S1104),"")
),
"")</f>
        <v>AR Cash Application_ Transaction Line. X. Business Segment_ List</v>
      </c>
      <c r="J1104" s="23" t="s">
        <v>1991</v>
      </c>
      <c r="K1104" s="7" t="s">
        <v>2830</v>
      </c>
      <c r="L1104" s="23"/>
      <c r="M1104" s="6" t="s">
        <v>2005</v>
      </c>
      <c r="N1104" s="12"/>
      <c r="O1104" s="6"/>
      <c r="P1104" s="12"/>
      <c r="Q1104" s="6"/>
      <c r="R1104" s="12" t="s">
        <v>685</v>
      </c>
      <c r="S1104" s="6" t="s">
        <v>1717</v>
      </c>
      <c r="T1104" s="9" t="s">
        <v>2257</v>
      </c>
      <c r="U1104" s="29" t="s">
        <v>2332</v>
      </c>
    </row>
    <row r="1105" spans="1:21" s="7" customFormat="1" ht="15.75" customHeight="1">
      <c r="A1105" s="6" t="s">
        <v>1277</v>
      </c>
      <c r="B1105" s="6" t="s">
        <v>1278</v>
      </c>
      <c r="C1105" s="33"/>
      <c r="D1105" s="5">
        <v>684</v>
      </c>
      <c r="E1105" s="31" t="s">
        <v>2299</v>
      </c>
      <c r="F1105" s="12" t="s">
        <v>149</v>
      </c>
      <c r="G1105" s="29" t="s">
        <v>266</v>
      </c>
      <c r="H1105" s="6" t="s">
        <v>1279</v>
      </c>
      <c r="I1105" s="6" t="str">
        <f>IF("DT"=G1105,TRIM(M1105)&amp;". Type","")&amp;
IF(AND(ISBLANK(F1105),"CC"=G1105),IF(ISTEXT(J1105),TRIM(J1105)&amp;"_ ","")&amp;TRIM(K1105)&amp;". "&amp;IF(ISTEXT(L1105),TRIM(L1105)&amp;"_ ","")&amp;TRIM(M1105),"")&amp;
IF("SC"=G1105,IF(ISTEXT(J1105),TRIM(J1105)&amp;"_ ","")&amp;TRIM(K1105)&amp;". "&amp;IF(ISTEXT(L1105),TRIM(L1105)&amp;"_ ","")&amp;TRIM(M1105)&amp;". "&amp;IF(ISTEXT(N1105),TRIM(N1105)&amp;"_ ","")&amp;TRIM(O1105),"")&amp;
IF(OR(AND("CC"=G1105,ISTEXT(F1105)),"BIE"=G1105),
 IF(ISTEXT(J1105),TRIM(J1105)&amp;"_ ","")&amp;TRIM(K1105)&amp;". "&amp;
IF("ID"=F1105,
"ID",
IF(ISTEXT(L1105),TRIM(L1105)&amp;"_ ","")&amp;TRIM(M1105)&amp;". ")&amp;(
IF("B"=F1105,IF(ISTEXT(N1105),TRIM(N1105)&amp;"_ ","")&amp;TRIM(O1105),"")&amp;
IF("AS"=F1105,IF(ISTEXT(P1105),TRIM(P1105)&amp;"_ ","")&amp;TRIM(Q1105),"")&amp;
IF("RL"=F1105,IF(ISTEXT(R1105),TRIM(R1105)&amp;"_ ","")&amp;TRIM(S1105),"")
),
"")</f>
        <v xml:space="preserve">AR Adjustment_ Transaction. Detail. </v>
      </c>
      <c r="J1105" s="23" t="s">
        <v>1989</v>
      </c>
      <c r="K1105" s="7" t="s">
        <v>273</v>
      </c>
      <c r="L1105" s="23"/>
      <c r="M1105" s="6" t="s">
        <v>268</v>
      </c>
      <c r="N1105" s="12"/>
      <c r="O1105" s="6"/>
      <c r="P1105" s="12"/>
      <c r="Q1105" s="6"/>
      <c r="R1105" s="12"/>
      <c r="S1105" s="6"/>
      <c r="T1105" s="9" t="s">
        <v>2214</v>
      </c>
      <c r="U1105" s="29"/>
    </row>
    <row r="1106" spans="1:21" s="7" customFormat="1" ht="15.75" customHeight="1">
      <c r="A1106" s="6" t="s">
        <v>1277</v>
      </c>
      <c r="B1106" s="6" t="s">
        <v>1128</v>
      </c>
      <c r="C1106" s="33" t="s">
        <v>406</v>
      </c>
      <c r="D1106" s="5">
        <v>685</v>
      </c>
      <c r="E1106" s="31" t="s">
        <v>2299</v>
      </c>
      <c r="F1106" s="8" t="s">
        <v>153</v>
      </c>
      <c r="G1106" s="29" t="s">
        <v>266</v>
      </c>
      <c r="H1106" s="6" t="s">
        <v>2394</v>
      </c>
      <c r="I1106" s="6" t="str">
        <f>IF("DT"=G1106,TRIM(M1106)&amp;". Type","")&amp;
IF(AND(ISBLANK(F1106),"CC"=G1106),IF(ISTEXT(J1106),TRIM(J1106)&amp;"_ ","")&amp;TRIM(K1106)&amp;". "&amp;IF(ISTEXT(L1106),TRIM(L1106)&amp;"_ ","")&amp;TRIM(M1106),"")&amp;
IF("SC"=G1106,IF(ISTEXT(J1106),TRIM(J1106)&amp;"_ ","")&amp;TRIM(K1106)&amp;". "&amp;IF(ISTEXT(L1106),TRIM(L1106)&amp;"_ ","")&amp;TRIM(M1106)&amp;". "&amp;IF(ISTEXT(N1106),TRIM(N1106)&amp;"_ ","")&amp;TRIM(O1106),"")&amp;
IF(OR(AND("CC"=G1106,ISTEXT(F1106)),"BIE"=G1106),
 IF(ISTEXT(J1106),TRIM(J1106)&amp;"_ ","")&amp;TRIM(K1106)&amp;". "&amp;
IF("ID"=F1106,
"ID",
IF(ISTEXT(L1106),TRIM(L1106)&amp;"_ ","")&amp;TRIM(M1106)&amp;". ")&amp;(
IF("B"=F1106,IF(ISTEXT(N1106),TRIM(N1106)&amp;"_ ","")&amp;TRIM(O1106),"")&amp;
IF("AS"=F1106,IF(ISTEXT(P1106),TRIM(P1106)&amp;"_ ","")&amp;TRIM(Q1106),"")&amp;
IF("RL"=F1106,IF(ISTEXT(R1106),TRIM(R1106)&amp;"_ ","")&amp;TRIM(S1106),"")
),
"")</f>
        <v>AR Adjustment_ Transaction. ID</v>
      </c>
      <c r="J1106" s="23" t="s">
        <v>1989</v>
      </c>
      <c r="K1106" s="7" t="s">
        <v>273</v>
      </c>
      <c r="L1106" s="23"/>
      <c r="M1106" s="6" t="s">
        <v>2021</v>
      </c>
      <c r="N1106" s="12"/>
      <c r="O1106" s="6" t="s">
        <v>155</v>
      </c>
      <c r="P1106" s="12"/>
      <c r="Q1106" s="6"/>
      <c r="R1106" s="12"/>
      <c r="S1106" s="6"/>
      <c r="T1106" s="9" t="s">
        <v>2646</v>
      </c>
      <c r="U1106" s="29" t="s">
        <v>2333</v>
      </c>
    </row>
    <row r="1107" spans="1:21" s="7" customFormat="1" ht="15.75" customHeight="1">
      <c r="A1107" s="6" t="s">
        <v>1277</v>
      </c>
      <c r="B1107" s="6" t="s">
        <v>1130</v>
      </c>
      <c r="C1107" s="33" t="s">
        <v>351</v>
      </c>
      <c r="D1107" s="5">
        <v>686</v>
      </c>
      <c r="E1107" s="31" t="s">
        <v>2299</v>
      </c>
      <c r="F1107" s="8" t="s">
        <v>157</v>
      </c>
      <c r="G1107" s="29" t="s">
        <v>266</v>
      </c>
      <c r="H1107" s="6" t="s">
        <v>2433</v>
      </c>
      <c r="I1107" s="6" t="str">
        <f>IF("DT"=G1107,TRIM(M1107)&amp;". Type","")&amp;
IF(AND(ISBLANK(F1107),"CC"=G1107),IF(ISTEXT(J1107),TRIM(J1107)&amp;"_ ","")&amp;TRIM(K1107)&amp;". "&amp;IF(ISTEXT(L1107),TRIM(L1107)&amp;"_ ","")&amp;TRIM(M1107),"")&amp;
IF("SC"=G1107,IF(ISTEXT(J1107),TRIM(J1107)&amp;"_ ","")&amp;TRIM(K1107)&amp;". "&amp;IF(ISTEXT(L1107),TRIM(L1107)&amp;"_ ","")&amp;TRIM(M1107)&amp;". "&amp;IF(ISTEXT(N1107),TRIM(N1107)&amp;"_ ","")&amp;TRIM(O1107),"")&amp;
IF(OR(AND("CC"=G1107,ISTEXT(F1107)),"BIE"=G1107),
 IF(ISTEXT(J1107),TRIM(J1107)&amp;"_ ","")&amp;TRIM(K1107)&amp;". "&amp;
IF("ID"=F1107,
"ID",
IF(ISTEXT(L1107),TRIM(L1107)&amp;"_ ","")&amp;TRIM(M1107)&amp;". ")&amp;(
IF("B"=F1107,IF(ISTEXT(N1107),TRIM(N1107)&amp;"_ ","")&amp;TRIM(O1107),"")&amp;
IF("AS"=F1107,IF(ISTEXT(P1107),TRIM(P1107)&amp;"_ ","")&amp;TRIM(Q1107),"")&amp;
IF("RL"=F1107,IF(ISTEXT(R1107),TRIM(R1107)&amp;"_ ","")&amp;TRIM(S1107),"")
),
"")</f>
        <v>AR Adjustment_ Transaction. Number. Identifier</v>
      </c>
      <c r="J1107" s="23" t="s">
        <v>1989</v>
      </c>
      <c r="K1107" s="7" t="s">
        <v>273</v>
      </c>
      <c r="L1107" s="23"/>
      <c r="M1107" s="6" t="s">
        <v>2433</v>
      </c>
      <c r="N1107" s="12"/>
      <c r="O1107" s="6" t="s">
        <v>155</v>
      </c>
      <c r="P1107" s="12"/>
      <c r="Q1107" s="6"/>
      <c r="R1107" s="12"/>
      <c r="S1107" s="6"/>
      <c r="T1107" s="9" t="s">
        <v>1280</v>
      </c>
      <c r="U1107" s="29" t="s">
        <v>2333</v>
      </c>
    </row>
    <row r="1108" spans="1:21" s="7" customFormat="1" ht="15.75" customHeight="1">
      <c r="A1108" s="6" t="s">
        <v>1277</v>
      </c>
      <c r="B1108" s="6" t="s">
        <v>1132</v>
      </c>
      <c r="C1108" s="33" t="s">
        <v>502</v>
      </c>
      <c r="D1108" s="5">
        <v>687</v>
      </c>
      <c r="E1108" s="31" t="s">
        <v>2299</v>
      </c>
      <c r="F1108" s="8" t="s">
        <v>157</v>
      </c>
      <c r="G1108" s="29" t="s">
        <v>266</v>
      </c>
      <c r="H1108" s="6" t="s">
        <v>503</v>
      </c>
      <c r="I1108" s="6" t="str">
        <f>IF("DT"=G1108,TRIM(M1108)&amp;". Type","")&amp;
IF(AND(ISBLANK(F1108),"CC"=G1108),IF(ISTEXT(J1108),TRIM(J1108)&amp;"_ ","")&amp;TRIM(K1108)&amp;". "&amp;IF(ISTEXT(L1108),TRIM(L1108)&amp;"_ ","")&amp;TRIM(M1108),"")&amp;
IF("SC"=G1108,IF(ISTEXT(J1108),TRIM(J1108)&amp;"_ ","")&amp;TRIM(K1108)&amp;". "&amp;IF(ISTEXT(L1108),TRIM(L1108)&amp;"_ ","")&amp;TRIM(M1108)&amp;". "&amp;IF(ISTEXT(N1108),TRIM(N1108)&amp;"_ ","")&amp;TRIM(O1108),"")&amp;
IF(OR(AND("CC"=G1108,ISTEXT(F1108)),"BIE"=G1108),
 IF(ISTEXT(J1108),TRIM(J1108)&amp;"_ ","")&amp;TRIM(K1108)&amp;". "&amp;
IF("ID"=F1108,
"ID",
IF(ISTEXT(L1108),TRIM(L1108)&amp;"_ ","")&amp;TRIM(M1108)&amp;". ")&amp;(
IF("B"=F1108,IF(ISTEXT(N1108),TRIM(N1108)&amp;"_ ","")&amp;TRIM(O1108),"")&amp;
IF("AS"=F1108,IF(ISTEXT(P1108),TRIM(P1108)&amp;"_ ","")&amp;TRIM(Q1108),"")&amp;
IF("RL"=F1108,IF(ISTEXT(R1108),TRIM(R1108)&amp;"_ ","")&amp;TRIM(S1108),"")
),
"")</f>
        <v>AR Adjustment_ Transaction. Type Name. Name</v>
      </c>
      <c r="J1108" s="23" t="s">
        <v>1989</v>
      </c>
      <c r="K1108" s="7" t="s">
        <v>273</v>
      </c>
      <c r="L1108" s="23"/>
      <c r="M1108" s="6" t="s">
        <v>503</v>
      </c>
      <c r="N1108" s="12"/>
      <c r="O1108" s="6" t="s">
        <v>213</v>
      </c>
      <c r="P1108" s="12"/>
      <c r="Q1108" s="6"/>
      <c r="R1108" s="12"/>
      <c r="S1108" s="6"/>
      <c r="T1108" s="9" t="s">
        <v>1281</v>
      </c>
      <c r="U1108" s="29" t="s">
        <v>2333</v>
      </c>
    </row>
    <row r="1109" spans="1:21" s="7" customFormat="1" ht="15.75" customHeight="1">
      <c r="A1109" s="6" t="s">
        <v>1277</v>
      </c>
      <c r="B1109" s="6" t="s">
        <v>1134</v>
      </c>
      <c r="C1109" s="33" t="s">
        <v>351</v>
      </c>
      <c r="D1109" s="5">
        <v>688</v>
      </c>
      <c r="E1109" s="31" t="s">
        <v>2299</v>
      </c>
      <c r="F1109" s="8" t="s">
        <v>157</v>
      </c>
      <c r="G1109" s="29" t="s">
        <v>266</v>
      </c>
      <c r="H1109" s="6" t="s">
        <v>2478</v>
      </c>
      <c r="I1109" s="6" t="str">
        <f>IF("DT"=G1109,TRIM(M1109)&amp;". Type","")&amp;
IF(AND(ISBLANK(F1109),"CC"=G1109),IF(ISTEXT(J1109),TRIM(J1109)&amp;"_ ","")&amp;TRIM(K1109)&amp;". "&amp;IF(ISTEXT(L1109),TRIM(L1109)&amp;"_ ","")&amp;TRIM(M1109),"")&amp;
IF("SC"=G1109,IF(ISTEXT(J1109),TRIM(J1109)&amp;"_ ","")&amp;TRIM(K1109)&amp;". "&amp;IF(ISTEXT(L1109),TRIM(L1109)&amp;"_ ","")&amp;TRIM(M1109)&amp;". "&amp;IF(ISTEXT(N1109),TRIM(N1109)&amp;"_ ","")&amp;TRIM(O1109),"")&amp;
IF(OR(AND("CC"=G1109,ISTEXT(F1109)),"BIE"=G1109),
 IF(ISTEXT(J1109),TRIM(J1109)&amp;"_ ","")&amp;TRIM(K1109)&amp;". "&amp;
IF("ID"=F1109,
"ID",
IF(ISTEXT(L1109),TRIM(L1109)&amp;"_ ","")&amp;TRIM(M1109)&amp;". ")&amp;(
IF("B"=F1109,IF(ISTEXT(N1109),TRIM(N1109)&amp;"_ ","")&amp;TRIM(O1109),"")&amp;
IF("AS"=F1109,IF(ISTEXT(P1109),TRIM(P1109)&amp;"_ ","")&amp;TRIM(Q1109),"")&amp;
IF("RL"=F1109,IF(ISTEXT(R1109),TRIM(R1109)&amp;"_ ","")&amp;TRIM(S1109),"")
),
"")</f>
        <v>AR Adjustment_ Transaction. Document Number. Identifier</v>
      </c>
      <c r="J1109" s="23" t="s">
        <v>1989</v>
      </c>
      <c r="K1109" s="7" t="s">
        <v>273</v>
      </c>
      <c r="L1109" s="23"/>
      <c r="M1109" s="6" t="s">
        <v>2478</v>
      </c>
      <c r="N1109" s="12"/>
      <c r="O1109" s="6" t="s">
        <v>155</v>
      </c>
      <c r="P1109" s="12"/>
      <c r="Q1109" s="6"/>
      <c r="R1109" s="12"/>
      <c r="S1109" s="6"/>
      <c r="T1109" s="9" t="s">
        <v>1282</v>
      </c>
      <c r="U1109" s="29" t="s">
        <v>2333</v>
      </c>
    </row>
    <row r="1110" spans="1:21" s="7" customFormat="1" ht="15.75" customHeight="1">
      <c r="A1110" s="6" t="s">
        <v>1277</v>
      </c>
      <c r="B1110" s="6" t="s">
        <v>486</v>
      </c>
      <c r="C1110" s="33" t="s">
        <v>389</v>
      </c>
      <c r="D1110" s="5">
        <v>689</v>
      </c>
      <c r="E1110" s="31" t="s">
        <v>2299</v>
      </c>
      <c r="F1110" s="8" t="s">
        <v>173</v>
      </c>
      <c r="G1110" s="29" t="s">
        <v>266</v>
      </c>
      <c r="H1110" s="6" t="s">
        <v>487</v>
      </c>
      <c r="I1110" s="6" t="str">
        <f>IF("DT"=G1110,TRIM(M1110)&amp;". Type","")&amp;
IF(AND(ISBLANK(F1110),"CC"=G1110),IF(ISTEXT(J1110),TRIM(J1110)&amp;"_ ","")&amp;TRIM(K1110)&amp;". "&amp;IF(ISTEXT(L1110),TRIM(L1110)&amp;"_ ","")&amp;TRIM(M1110),"")&amp;
IF("SC"=G1110,IF(ISTEXT(J1110),TRIM(J1110)&amp;"_ ","")&amp;TRIM(K1110)&amp;". "&amp;IF(ISTEXT(L1110),TRIM(L1110)&amp;"_ ","")&amp;TRIM(M1110)&amp;". "&amp;IF(ISTEXT(N1110),TRIM(N1110)&amp;"_ ","")&amp;TRIM(O1110),"")&amp;
IF(OR(AND("CC"=G1110,ISTEXT(F1110)),"BIE"=G1110),
 IF(ISTEXT(J1110),TRIM(J1110)&amp;"_ ","")&amp;TRIM(K1110)&amp;". "&amp;
IF("ID"=F1110,
"ID",
IF(ISTEXT(L1110),TRIM(L1110)&amp;"_ ","")&amp;TRIM(M1110)&amp;". ")&amp;(
IF("B"=F1110,IF(ISTEXT(N1110),TRIM(N1110)&amp;"_ ","")&amp;TRIM(O1110),"")&amp;
IF("AS"=F1110,IF(ISTEXT(P1110),TRIM(P1110)&amp;"_ ","")&amp;TRIM(Q1110),"")&amp;
IF("RL"=F1110,IF(ISTEXT(R1110),TRIM(R1110)&amp;"_ ","")&amp;TRIM(S1110),"")
),
"")</f>
        <v>AR Adjustment_ Transaction. Invoice ID. Generated_ Invoice</v>
      </c>
      <c r="J1110" s="23" t="s">
        <v>1989</v>
      </c>
      <c r="K1110" s="7" t="s">
        <v>273</v>
      </c>
      <c r="L1110" s="23"/>
      <c r="M1110" s="6" t="s">
        <v>487</v>
      </c>
      <c r="N1110" s="12"/>
      <c r="O1110" s="6"/>
      <c r="P1110" s="12"/>
      <c r="Q1110" s="6"/>
      <c r="R1110" s="12" t="s">
        <v>2062</v>
      </c>
      <c r="S1110" s="6" t="s">
        <v>212</v>
      </c>
      <c r="T1110" s="9" t="s">
        <v>2683</v>
      </c>
      <c r="U1110" s="29" t="s">
        <v>2333</v>
      </c>
    </row>
    <row r="1111" spans="1:21" s="7" customFormat="1" ht="15.75" customHeight="1">
      <c r="A1111" s="6" t="s">
        <v>1277</v>
      </c>
      <c r="B1111" s="6" t="s">
        <v>1065</v>
      </c>
      <c r="C1111" s="33" t="s">
        <v>406</v>
      </c>
      <c r="D1111" s="5">
        <v>690</v>
      </c>
      <c r="E1111" s="31" t="s">
        <v>2299</v>
      </c>
      <c r="F1111" s="8" t="s">
        <v>173</v>
      </c>
      <c r="G1111" s="29" t="s">
        <v>266</v>
      </c>
      <c r="H1111" s="6" t="s">
        <v>1066</v>
      </c>
      <c r="I1111" s="6" t="str">
        <f>IF("DT"=G1111,TRIM(M1111)&amp;". Type","")&amp;
IF(AND(ISBLANK(F1111),"CC"=G1111),IF(ISTEXT(J1111),TRIM(J1111)&amp;"_ ","")&amp;TRIM(K1111)&amp;". "&amp;IF(ISTEXT(L1111),TRIM(L1111)&amp;"_ ","")&amp;TRIM(M1111),"")&amp;
IF("SC"=G1111,IF(ISTEXT(J1111),TRIM(J1111)&amp;"_ ","")&amp;TRIM(K1111)&amp;". "&amp;IF(ISTEXT(L1111),TRIM(L1111)&amp;"_ ","")&amp;TRIM(M1111)&amp;". "&amp;IF(ISTEXT(N1111),TRIM(N1111)&amp;"_ ","")&amp;TRIM(O1111),"")&amp;
IF(OR(AND("CC"=G1111,ISTEXT(F1111)),"BIE"=G1111),
 IF(ISTEXT(J1111),TRIM(J1111)&amp;"_ ","")&amp;TRIM(K1111)&amp;". "&amp;
IF("ID"=F1111,
"ID",
IF(ISTEXT(L1111),TRIM(L1111)&amp;"_ ","")&amp;TRIM(M1111)&amp;". ")&amp;(
IF("B"=F1111,IF(ISTEXT(N1111),TRIM(N1111)&amp;"_ ","")&amp;TRIM(O1111),"")&amp;
IF("AS"=F1111,IF(ISTEXT(P1111),TRIM(P1111)&amp;"_ ","")&amp;TRIM(Q1111),"")&amp;
IF("RL"=F1111,IF(ISTEXT(R1111),TRIM(R1111)&amp;"_ ","")&amp;TRIM(S1111),"")
),
"")</f>
        <v>AR Adjustment_ Transaction. Journal ID. GLDetail_ List</v>
      </c>
      <c r="J1111" s="23" t="s">
        <v>1989</v>
      </c>
      <c r="K1111" s="7" t="s">
        <v>273</v>
      </c>
      <c r="L1111" s="23"/>
      <c r="M1111" s="6" t="s">
        <v>1066</v>
      </c>
      <c r="N1111" s="12"/>
      <c r="O1111" s="6"/>
      <c r="P1111" s="12"/>
      <c r="Q1111" s="6"/>
      <c r="R1111" s="12" t="s">
        <v>2141</v>
      </c>
      <c r="S1111" s="6" t="s">
        <v>2009</v>
      </c>
      <c r="T1111" s="9" t="s">
        <v>2643</v>
      </c>
      <c r="U1111" s="29" t="s">
        <v>2329</v>
      </c>
    </row>
    <row r="1112" spans="1:21" s="7" customFormat="1" ht="15.75" customHeight="1">
      <c r="A1112" s="6" t="s">
        <v>1277</v>
      </c>
      <c r="B1112" s="6" t="s">
        <v>492</v>
      </c>
      <c r="C1112" s="33" t="s">
        <v>493</v>
      </c>
      <c r="D1112" s="5">
        <v>691</v>
      </c>
      <c r="E1112" s="31" t="s">
        <v>2299</v>
      </c>
      <c r="F1112" s="8" t="s">
        <v>173</v>
      </c>
      <c r="G1112" s="29" t="s">
        <v>266</v>
      </c>
      <c r="H1112" s="6" t="s">
        <v>2144</v>
      </c>
      <c r="I1112" s="6" t="str">
        <f>IF("DT"=G1112,TRIM(M1112)&amp;". Type","")&amp;
IF(AND(ISBLANK(F1112),"CC"=G1112),IF(ISTEXT(J1112),TRIM(J1112)&amp;"_ ","")&amp;TRIM(K1112)&amp;". "&amp;IF(ISTEXT(L1112),TRIM(L1112)&amp;"_ ","")&amp;TRIM(M1112),"")&amp;
IF("SC"=G1112,IF(ISTEXT(J1112),TRIM(J1112)&amp;"_ ","")&amp;TRIM(K1112)&amp;". "&amp;IF(ISTEXT(L1112),TRIM(L1112)&amp;"_ ","")&amp;TRIM(M1112)&amp;". "&amp;IF(ISTEXT(N1112),TRIM(N1112)&amp;"_ ","")&amp;TRIM(O1112),"")&amp;
IF(OR(AND("CC"=G1112,ISTEXT(F1112)),"BIE"=G1112),
 IF(ISTEXT(J1112),TRIM(J1112)&amp;"_ ","")&amp;TRIM(K1112)&amp;". "&amp;
IF("ID"=F1112,
"ID",
IF(ISTEXT(L1112),TRIM(L1112)&amp;"_ ","")&amp;TRIM(M1112)&amp;". ")&amp;(
IF("B"=F1112,IF(ISTEXT(N1112),TRIM(N1112)&amp;"_ ","")&amp;TRIM(O1112),"")&amp;
IF("AS"=F1112,IF(ISTEXT(P1112),TRIM(P1112)&amp;"_ ","")&amp;TRIM(Q1112),"")&amp;
IF("RL"=F1112,IF(ISTEXT(R1112),TRIM(R1112)&amp;"_ ","")&amp;TRIM(S1112),"")
),
"")</f>
        <v>AR Adjustment_ Transaction. Recorded. Fiscal Period</v>
      </c>
      <c r="J1112" s="23" t="s">
        <v>1989</v>
      </c>
      <c r="K1112" s="7" t="s">
        <v>273</v>
      </c>
      <c r="L1112" s="23"/>
      <c r="M1112" s="6" t="s">
        <v>2437</v>
      </c>
      <c r="N1112" s="12"/>
      <c r="O1112" s="6"/>
      <c r="P1112" s="12"/>
      <c r="Q1112" s="6"/>
      <c r="R1112" s="12"/>
      <c r="S1112" s="6" t="s">
        <v>2144</v>
      </c>
      <c r="T1112" s="9" t="s">
        <v>2800</v>
      </c>
      <c r="U1112" s="29" t="s">
        <v>2333</v>
      </c>
    </row>
    <row r="1113" spans="1:21" s="7" customFormat="1" ht="15.75" customHeight="1">
      <c r="A1113" s="6" t="s">
        <v>1277</v>
      </c>
      <c r="B1113" s="6" t="s">
        <v>1140</v>
      </c>
      <c r="C1113" s="33" t="s">
        <v>302</v>
      </c>
      <c r="D1113" s="5">
        <v>692</v>
      </c>
      <c r="E1113" s="31" t="s">
        <v>2299</v>
      </c>
      <c r="F1113" s="12" t="s">
        <v>157</v>
      </c>
      <c r="G1113" s="29" t="s">
        <v>266</v>
      </c>
      <c r="H1113" s="6" t="s">
        <v>1141</v>
      </c>
      <c r="I1113" s="6" t="str">
        <f>IF("DT"=G1113,TRIM(M1113)&amp;". Type","")&amp;
IF(AND(ISBLANK(F1113),"CC"=G1113),IF(ISTEXT(J1113),TRIM(J1113)&amp;"_ ","")&amp;TRIM(K1113)&amp;". "&amp;IF(ISTEXT(L1113),TRIM(L1113)&amp;"_ ","")&amp;TRIM(M1113),"")&amp;
IF("SC"=G1113,IF(ISTEXT(J1113),TRIM(J1113)&amp;"_ ","")&amp;TRIM(K1113)&amp;". "&amp;IF(ISTEXT(L1113),TRIM(L1113)&amp;"_ ","")&amp;TRIM(M1113)&amp;". "&amp;IF(ISTEXT(N1113),TRIM(N1113)&amp;"_ ","")&amp;TRIM(O1113),"")&amp;
IF(OR(AND("CC"=G1113,ISTEXT(F1113)),"BIE"=G1113),
 IF(ISTEXT(J1113),TRIM(J1113)&amp;"_ ","")&amp;TRIM(K1113)&amp;". "&amp;
IF("ID"=F1113,
"ID",
IF(ISTEXT(L1113),TRIM(L1113)&amp;"_ ","")&amp;TRIM(M1113)&amp;". ")&amp;(
IF("B"=F1113,IF(ISTEXT(N1113),TRIM(N1113)&amp;"_ ","")&amp;TRIM(O1113),"")&amp;
IF("AS"=F1113,IF(ISTEXT(P1113),TRIM(P1113)&amp;"_ ","")&amp;TRIM(Q1113),"")&amp;
IF("RL"=F1113,IF(ISTEXT(R1113),TRIM(R1113)&amp;"_ ","")&amp;TRIM(S1113),"")
),
"")</f>
        <v>AR Adjustment_ Transaction. Adjustment Date. Date</v>
      </c>
      <c r="J1113" s="23" t="s">
        <v>1989</v>
      </c>
      <c r="K1113" s="7" t="s">
        <v>273</v>
      </c>
      <c r="L1113" s="23"/>
      <c r="M1113" s="6" t="s">
        <v>2070</v>
      </c>
      <c r="N1113" s="12"/>
      <c r="O1113" s="6" t="s">
        <v>171</v>
      </c>
      <c r="P1113" s="12"/>
      <c r="Q1113" s="6"/>
      <c r="R1113" s="12"/>
      <c r="S1113" s="6"/>
      <c r="T1113" s="9" t="s">
        <v>1283</v>
      </c>
      <c r="U1113" s="29" t="s">
        <v>2333</v>
      </c>
    </row>
    <row r="1114" spans="1:21" s="7" customFormat="1" ht="15.75" customHeight="1">
      <c r="A1114" s="6" t="s">
        <v>1277</v>
      </c>
      <c r="B1114" s="6" t="s">
        <v>405</v>
      </c>
      <c r="C1114" s="33" t="s">
        <v>406</v>
      </c>
      <c r="D1114" s="5">
        <v>693</v>
      </c>
      <c r="E1114" s="31" t="s">
        <v>2299</v>
      </c>
      <c r="F1114" s="8" t="s">
        <v>173</v>
      </c>
      <c r="G1114" s="29" t="s">
        <v>266</v>
      </c>
      <c r="H1114" s="6" t="s">
        <v>407</v>
      </c>
      <c r="I1114" s="6" t="str">
        <f>IF("DT"=G1114,TRIM(M1114)&amp;". Type","")&amp;
IF(AND(ISBLANK(F1114),"CC"=G1114),IF(ISTEXT(J1114),TRIM(J1114)&amp;"_ ","")&amp;TRIM(K1114)&amp;". "&amp;IF(ISTEXT(L1114),TRIM(L1114)&amp;"_ ","")&amp;TRIM(M1114),"")&amp;
IF("SC"=G1114,IF(ISTEXT(J1114),TRIM(J1114)&amp;"_ ","")&amp;TRIM(K1114)&amp;". "&amp;IF(ISTEXT(L1114),TRIM(L1114)&amp;"_ ","")&amp;TRIM(M1114)&amp;". "&amp;IF(ISTEXT(N1114),TRIM(N1114)&amp;"_ ","")&amp;TRIM(O1114),"")&amp;
IF(OR(AND("CC"=G1114,ISTEXT(F1114)),"BIE"=G1114),
 IF(ISTEXT(J1114),TRIM(J1114)&amp;"_ ","")&amp;TRIM(K1114)&amp;". "&amp;
IF("ID"=F1114,
"ID",
IF(ISTEXT(L1114),TRIM(L1114)&amp;"_ ","")&amp;TRIM(M1114)&amp;". ")&amp;(
IF("B"=F1114,IF(ISTEXT(N1114),TRIM(N1114)&amp;"_ ","")&amp;TRIM(O1114),"")&amp;
IF("AS"=F1114,IF(ISTEXT(P1114),TRIM(P1114)&amp;"_ ","")&amp;TRIM(Q1114),"")&amp;
IF("RL"=F1114,IF(ISTEXT(R1114),TRIM(R1114)&amp;"_ ","")&amp;TRIM(S1114),"")
),
"")</f>
        <v>AR Adjustment_ Transaction. Recorded. Customer_ List</v>
      </c>
      <c r="J1114" s="23" t="s">
        <v>1989</v>
      </c>
      <c r="K1114" s="7" t="s">
        <v>273</v>
      </c>
      <c r="L1114" s="23"/>
      <c r="M1114" s="6" t="s">
        <v>2437</v>
      </c>
      <c r="N1114" s="12"/>
      <c r="O1114" s="6"/>
      <c r="P1114" s="12"/>
      <c r="Q1114" s="6"/>
      <c r="R1114" s="12" t="s">
        <v>2421</v>
      </c>
      <c r="S1114" s="6" t="s">
        <v>2411</v>
      </c>
      <c r="T1114" s="9" t="s">
        <v>2647</v>
      </c>
      <c r="U1114" s="29" t="s">
        <v>2333</v>
      </c>
    </row>
    <row r="1115" spans="1:21" s="7" customFormat="1" ht="15.75" customHeight="1">
      <c r="A1115" s="33" t="s">
        <v>1277</v>
      </c>
      <c r="B1115" s="33" t="s">
        <v>277</v>
      </c>
      <c r="C1115" s="33" t="s">
        <v>1147</v>
      </c>
      <c r="D1115" s="5">
        <v>694</v>
      </c>
      <c r="E1115" s="31" t="s">
        <v>2299</v>
      </c>
      <c r="F1115" s="14" t="s">
        <v>2016</v>
      </c>
      <c r="G1115" s="29" t="s">
        <v>266</v>
      </c>
      <c r="H1115" s="6" t="s">
        <v>2015</v>
      </c>
      <c r="I1115" s="6" t="str">
        <f>IF("DT"=G1115,TRIM(M1115)&amp;". Type","")&amp;
IF(AND(ISBLANK(F1115),"CC"=G1115),IF(ISTEXT(J1115),TRIM(J1115)&amp;"_ ","")&amp;TRIM(K1115)&amp;". "&amp;IF(ISTEXT(L1115),TRIM(L1115)&amp;"_ ","")&amp;TRIM(M1115),"")&amp;
IF("SC"=G1115,IF(ISTEXT(J1115),TRIM(J1115)&amp;"_ ","")&amp;TRIM(K1115)&amp;". "&amp;IF(ISTEXT(L1115),TRIM(L1115)&amp;"_ ","")&amp;TRIM(M1115)&amp;". "&amp;IF(ISTEXT(N1115),TRIM(N1115)&amp;"_ ","")&amp;TRIM(O1115),"")&amp;
IF(OR(AND("CC"=G1115,ISTEXT(F1115)),"BIE"=G1115),
 IF(ISTEXT(J1115),TRIM(J1115)&amp;"_ ","")&amp;TRIM(K1115)&amp;". "&amp;
IF("ID"=F1115,
"ID",
IF(ISTEXT(L1115),TRIM(L1115)&amp;"_ ","")&amp;TRIM(M1115)&amp;". ")&amp;(
IF("B"=F1115,IF(ISTEXT(N1115),TRIM(N1115)&amp;"_ ","")&amp;TRIM(O1115),"")&amp;
IF("AS"=F1115,IF(ISTEXT(P1115),TRIM(P1115)&amp;"_ ","")&amp;TRIM(Q1115),"")&amp;
IF("RL"=F1115,IF(ISTEXT(R1115),TRIM(R1115)&amp;"_ ","")&amp;TRIM(S1115),"")
),
"")</f>
        <v>AR Adjustment_ Transaction. Adjusted. Multi Currency Amount</v>
      </c>
      <c r="J1115" s="23" t="s">
        <v>1989</v>
      </c>
      <c r="K1115" s="7" t="s">
        <v>273</v>
      </c>
      <c r="L1115" s="23"/>
      <c r="M1115" s="6" t="s">
        <v>2017</v>
      </c>
      <c r="N1115" s="12"/>
      <c r="P1115" s="22"/>
      <c r="Q1115" s="7" t="s">
        <v>1047</v>
      </c>
      <c r="R1115" s="22"/>
      <c r="T1115" s="10" t="s">
        <v>2285</v>
      </c>
      <c r="U1115" s="29" t="s">
        <v>2333</v>
      </c>
    </row>
    <row r="1116" spans="1:21" s="7" customFormat="1" ht="15.75" customHeight="1">
      <c r="A1116" s="33" t="s">
        <v>1277</v>
      </c>
      <c r="B1116" s="33" t="s">
        <v>308</v>
      </c>
      <c r="C1116" s="33" t="s">
        <v>778</v>
      </c>
      <c r="D1116" s="5">
        <v>695</v>
      </c>
      <c r="E1116" s="31" t="s">
        <v>2299</v>
      </c>
      <c r="F1116" s="12" t="s">
        <v>177</v>
      </c>
      <c r="G1116" s="29" t="s">
        <v>266</v>
      </c>
      <c r="H1116" s="6" t="s">
        <v>779</v>
      </c>
      <c r="I1116" s="6" t="str">
        <f>IF("DT"=G1116,TRIM(M1116)&amp;". Type","")&amp;
IF(AND(ISBLANK(F1116),"CC"=G1116),IF(ISTEXT(J1116),TRIM(J1116)&amp;"_ ","")&amp;TRIM(K1116)&amp;". "&amp;IF(ISTEXT(L1116),TRIM(L1116)&amp;"_ ","")&amp;TRIM(M1116),"")&amp;
IF("SC"=G1116,IF(ISTEXT(J1116),TRIM(J1116)&amp;"_ ","")&amp;TRIM(K1116)&amp;". "&amp;IF(ISTEXT(L1116),TRIM(L1116)&amp;"_ ","")&amp;TRIM(M1116)&amp;". "&amp;IF(ISTEXT(N1116),TRIM(N1116)&amp;"_ ","")&amp;TRIM(O1116),"")&amp;
IF(OR(AND("CC"=G1116,ISTEXT(F1116)),"BIE"=G1116),
 IF(ISTEXT(J1116),TRIM(J1116)&amp;"_ ","")&amp;TRIM(K1116)&amp;". "&amp;
IF("ID"=F1116,
"ID",
IF(ISTEXT(L1116),TRIM(L1116)&amp;"_ ","")&amp;TRIM(M1116)&amp;". ")&amp;(
IF("B"=F1116,IF(ISTEXT(N1116),TRIM(N1116)&amp;"_ ","")&amp;TRIM(O1116),"")&amp;
IF("AS"=F1116,IF(ISTEXT(P1116),TRIM(P1116)&amp;"_ ","")&amp;TRIM(Q1116),"")&amp;
IF("RL"=F1116,IF(ISTEXT(R1116),TRIM(R1116)&amp;"_ ","")&amp;TRIM(S1116),"")
),
"")</f>
        <v>AR Adjustment_ Transaction. was. Created_ Handling</v>
      </c>
      <c r="J1116" s="23" t="s">
        <v>1989</v>
      </c>
      <c r="K1116" s="7" t="s">
        <v>273</v>
      </c>
      <c r="L1116" s="23"/>
      <c r="M1116" s="13" t="s">
        <v>780</v>
      </c>
      <c r="N1116" s="12"/>
      <c r="O1116" s="6"/>
      <c r="P1116" s="12" t="s">
        <v>779</v>
      </c>
      <c r="Q1116" s="13" t="s">
        <v>298</v>
      </c>
      <c r="R1116" s="12"/>
      <c r="S1116" s="6"/>
      <c r="T1116" s="9" t="s">
        <v>2271</v>
      </c>
      <c r="U1116" s="29" t="s">
        <v>2333</v>
      </c>
    </row>
    <row r="1117" spans="1:21" s="7" customFormat="1" ht="15.75" customHeight="1">
      <c r="A1117" s="33" t="s">
        <v>1277</v>
      </c>
      <c r="B1117" s="33" t="s">
        <v>328</v>
      </c>
      <c r="C1117" s="33" t="s">
        <v>778</v>
      </c>
      <c r="D1117" s="5">
        <v>696</v>
      </c>
      <c r="E1117" s="31" t="s">
        <v>2299</v>
      </c>
      <c r="F1117" s="12" t="s">
        <v>177</v>
      </c>
      <c r="G1117" s="29" t="s">
        <v>266</v>
      </c>
      <c r="H1117" s="6" t="s">
        <v>781</v>
      </c>
      <c r="I1117" s="6" t="str">
        <f>IF("DT"=G1117,TRIM(M1117)&amp;". Type","")&amp;
IF(AND(ISBLANK(F1117),"CC"=G1117),IF(ISTEXT(J1117),TRIM(J1117)&amp;"_ ","")&amp;TRIM(K1117)&amp;". "&amp;IF(ISTEXT(L1117),TRIM(L1117)&amp;"_ ","")&amp;TRIM(M1117),"")&amp;
IF("SC"=G1117,IF(ISTEXT(J1117),TRIM(J1117)&amp;"_ ","")&amp;TRIM(K1117)&amp;". "&amp;IF(ISTEXT(L1117),TRIM(L1117)&amp;"_ ","")&amp;TRIM(M1117)&amp;". "&amp;IF(ISTEXT(N1117),TRIM(N1117)&amp;"_ ","")&amp;TRIM(O1117),"")&amp;
IF(OR(AND("CC"=G1117,ISTEXT(F1117)),"BIE"=G1117),
 IF(ISTEXT(J1117),TRIM(J1117)&amp;"_ ","")&amp;TRIM(K1117)&amp;". "&amp;
IF("ID"=F1117,
"ID",
IF(ISTEXT(L1117),TRIM(L1117)&amp;"_ ","")&amp;TRIM(M1117)&amp;". ")&amp;(
IF("B"=F1117,IF(ISTEXT(N1117),TRIM(N1117)&amp;"_ ","")&amp;TRIM(O1117),"")&amp;
IF("AS"=F1117,IF(ISTEXT(P1117),TRIM(P1117)&amp;"_ ","")&amp;TRIM(Q1117),"")&amp;
IF("RL"=F1117,IF(ISTEXT(R1117),TRIM(R1117)&amp;"_ ","")&amp;TRIM(S1117),"")
),
"")</f>
        <v>AR Adjustment_ Transaction. was. Approved_ Handling</v>
      </c>
      <c r="J1117" s="23" t="s">
        <v>1989</v>
      </c>
      <c r="K1117" s="7" t="s">
        <v>273</v>
      </c>
      <c r="L1117" s="23"/>
      <c r="M1117" s="13" t="s">
        <v>780</v>
      </c>
      <c r="N1117" s="12"/>
      <c r="O1117" s="6"/>
      <c r="P1117" s="12" t="s">
        <v>781</v>
      </c>
      <c r="Q1117" s="13" t="s">
        <v>298</v>
      </c>
      <c r="R1117" s="12"/>
      <c r="S1117" s="6"/>
      <c r="T1117" s="9" t="s">
        <v>2267</v>
      </c>
      <c r="U1117" s="29" t="s">
        <v>2329</v>
      </c>
    </row>
    <row r="1118" spans="1:21" s="7" customFormat="1" ht="15.75" customHeight="1">
      <c r="A1118" s="33" t="s">
        <v>1277</v>
      </c>
      <c r="B1118" s="33" t="s">
        <v>334</v>
      </c>
      <c r="C1118" s="33" t="s">
        <v>778</v>
      </c>
      <c r="D1118" s="5">
        <v>697</v>
      </c>
      <c r="E1118" s="31" t="s">
        <v>2299</v>
      </c>
      <c r="F1118" s="12" t="s">
        <v>177</v>
      </c>
      <c r="G1118" s="29" t="s">
        <v>266</v>
      </c>
      <c r="H1118" s="6" t="s">
        <v>1284</v>
      </c>
      <c r="I1118" s="6" t="str">
        <f>IF("DT"=G1118,TRIM(M1118)&amp;". Type","")&amp;
IF(AND(ISBLANK(F1118),"CC"=G1118),IF(ISTEXT(J1118),TRIM(J1118)&amp;"_ ","")&amp;TRIM(K1118)&amp;". "&amp;IF(ISTEXT(L1118),TRIM(L1118)&amp;"_ ","")&amp;TRIM(M1118),"")&amp;
IF("SC"=G1118,IF(ISTEXT(J1118),TRIM(J1118)&amp;"_ ","")&amp;TRIM(K1118)&amp;". "&amp;IF(ISTEXT(L1118),TRIM(L1118)&amp;"_ ","")&amp;TRIM(M1118)&amp;". "&amp;IF(ISTEXT(N1118),TRIM(N1118)&amp;"_ ","")&amp;TRIM(O1118),"")&amp;
IF(OR(AND("CC"=G1118,ISTEXT(F1118)),"BIE"=G1118),
 IF(ISTEXT(J1118),TRIM(J1118)&amp;"_ ","")&amp;TRIM(K1118)&amp;". "&amp;
IF("ID"=F1118,
"ID",
IF(ISTEXT(L1118),TRIM(L1118)&amp;"_ ","")&amp;TRIM(M1118)&amp;". ")&amp;(
IF("B"=F1118,IF(ISTEXT(N1118),TRIM(N1118)&amp;"_ ","")&amp;TRIM(O1118),"")&amp;
IF("AS"=F1118,IF(ISTEXT(P1118),TRIM(P1118)&amp;"_ ","")&amp;TRIM(Q1118),"")&amp;
IF("RL"=F1118,IF(ISTEXT(R1118),TRIM(R1118)&amp;"_ ","")&amp;TRIM(S1118),"")
),
"")</f>
        <v>AR Adjustment_ Transaction. was. Last Modified_ Handling</v>
      </c>
      <c r="J1118" s="23" t="s">
        <v>1989</v>
      </c>
      <c r="K1118" s="7" t="s">
        <v>273</v>
      </c>
      <c r="L1118" s="23"/>
      <c r="M1118" s="13" t="s">
        <v>780</v>
      </c>
      <c r="N1118" s="12"/>
      <c r="O1118" s="6"/>
      <c r="P1118" s="12" t="s">
        <v>782</v>
      </c>
      <c r="Q1118" s="13" t="s">
        <v>298</v>
      </c>
      <c r="R1118" s="12"/>
      <c r="S1118" s="6"/>
      <c r="T1118" s="9" t="s">
        <v>2273</v>
      </c>
      <c r="U1118" s="29" t="s">
        <v>2329</v>
      </c>
    </row>
    <row r="1119" spans="1:21" s="7" customFormat="1" ht="15.75" customHeight="1">
      <c r="A1119" s="33" t="s">
        <v>1277</v>
      </c>
      <c r="B1119" s="33" t="s">
        <v>484</v>
      </c>
      <c r="C1119" s="33" t="s">
        <v>152</v>
      </c>
      <c r="D1119" s="5">
        <v>698</v>
      </c>
      <c r="E1119" s="31" t="s">
        <v>2299</v>
      </c>
      <c r="F1119" s="14" t="s">
        <v>177</v>
      </c>
      <c r="G1119" s="29" t="s">
        <v>266</v>
      </c>
      <c r="H1119" s="6" t="s">
        <v>2754</v>
      </c>
      <c r="I1119" s="6" t="str">
        <f>IF("DT"=G1119,TRIM(M1119)&amp;". Type","")&amp;
IF(AND(ISBLANK(F1119),"CC"=G1119),IF(ISTEXT(J1119),TRIM(J1119)&amp;"_ ","")&amp;TRIM(K1119)&amp;". "&amp;IF(ISTEXT(L1119),TRIM(L1119)&amp;"_ ","")&amp;TRIM(M1119),"")&amp;
IF("SC"=G1119,IF(ISTEXT(J1119),TRIM(J1119)&amp;"_ ","")&amp;TRIM(K1119)&amp;". "&amp;IF(ISTEXT(L1119),TRIM(L1119)&amp;"_ ","")&amp;TRIM(M1119)&amp;". "&amp;IF(ISTEXT(N1119),TRIM(N1119)&amp;"_ ","")&amp;TRIM(O1119),"")&amp;
IF(OR(AND("CC"=G1119,ISTEXT(F1119)),"BIE"=G1119),
 IF(ISTEXT(J1119),TRIM(J1119)&amp;"_ ","")&amp;TRIM(K1119)&amp;". "&amp;
IF("ID"=F1119,
"ID",
IF(ISTEXT(L1119),TRIM(L1119)&amp;"_ ","")&amp;TRIM(M1119)&amp;". ")&amp;(
IF("B"=F1119,IF(ISTEXT(N1119),TRIM(N1119)&amp;"_ ","")&amp;TRIM(O1119),"")&amp;
IF("AS"=F1119,IF(ISTEXT(P1119),TRIM(P1119)&amp;"_ ","")&amp;TRIM(Q1119),"")&amp;
IF("RL"=F1119,IF(ISTEXT(R1119),TRIM(R1119)&amp;"_ ","")&amp;TRIM(S1119),"")
),
"")</f>
        <v>AR Adjustment_ Transaction. has a. Local Currency Tax_ List</v>
      </c>
      <c r="J1119" s="23" t="s">
        <v>1989</v>
      </c>
      <c r="K1119" s="7" t="s">
        <v>273</v>
      </c>
      <c r="L1119" s="23"/>
      <c r="M1119" s="6" t="s">
        <v>1044</v>
      </c>
      <c r="N1119" s="12"/>
      <c r="P1119" s="22" t="s">
        <v>2755</v>
      </c>
      <c r="Q1119" s="7" t="s">
        <v>1717</v>
      </c>
      <c r="R1119" s="22"/>
      <c r="T1119" s="10" t="s">
        <v>2862</v>
      </c>
      <c r="U1119" s="29" t="s">
        <v>2439</v>
      </c>
    </row>
    <row r="1120" spans="1:21" s="7" customFormat="1" ht="15.75" customHeight="1">
      <c r="A1120" s="6" t="s">
        <v>1277</v>
      </c>
      <c r="B1120" s="6" t="s">
        <v>1143</v>
      </c>
      <c r="C1120" s="33" t="s">
        <v>551</v>
      </c>
      <c r="D1120" s="5">
        <v>699</v>
      </c>
      <c r="E1120" s="31" t="s">
        <v>2299</v>
      </c>
      <c r="F1120" s="8" t="s">
        <v>173</v>
      </c>
      <c r="G1120" s="29" t="s">
        <v>266</v>
      </c>
      <c r="H1120" s="6" t="s">
        <v>1144</v>
      </c>
      <c r="I1120" s="6" t="str">
        <f>IF("DT"=G1120,TRIM(M1120)&amp;". Type","")&amp;
IF(AND(ISBLANK(F1120),"CC"=G1120),IF(ISTEXT(J1120),TRIM(J1120)&amp;"_ ","")&amp;TRIM(K1120)&amp;". "&amp;IF(ISTEXT(L1120),TRIM(L1120)&amp;"_ ","")&amp;TRIM(M1120),"")&amp;
IF("SC"=G1120,IF(ISTEXT(J1120),TRIM(J1120)&amp;"_ ","")&amp;TRIM(K1120)&amp;". "&amp;IF(ISTEXT(L1120),TRIM(L1120)&amp;"_ ","")&amp;TRIM(M1120)&amp;". "&amp;IF(ISTEXT(N1120),TRIM(N1120)&amp;"_ ","")&amp;TRIM(O1120),"")&amp;
IF(OR(AND("CC"=G1120,ISTEXT(F1120)),"BIE"=G1120),
 IF(ISTEXT(J1120),TRIM(J1120)&amp;"_ ","")&amp;TRIM(K1120)&amp;". "&amp;
IF("ID"=F1120,
"ID",
IF(ISTEXT(L1120),TRIM(L1120)&amp;"_ ","")&amp;TRIM(M1120)&amp;". ")&amp;(
IF("B"=F1120,IF(ISTEXT(N1120),TRIM(N1120)&amp;"_ ","")&amp;TRIM(O1120),"")&amp;
IF("AS"=F1120,IF(ISTEXT(P1120),TRIM(P1120)&amp;"_ ","")&amp;TRIM(Q1120),"")&amp;
IF("RL"=F1120,IF(ISTEXT(R1120),TRIM(R1120)&amp;"_ ","")&amp;TRIM(S1120),"")
),
"")</f>
        <v>AR Adjustment_ Transaction. Debit. Chart Of Accounts_ Accounting Account</v>
      </c>
      <c r="J1120" s="23" t="s">
        <v>1989</v>
      </c>
      <c r="K1120" s="7" t="s">
        <v>273</v>
      </c>
      <c r="L1120" s="23"/>
      <c r="M1120" s="6" t="s">
        <v>1050</v>
      </c>
      <c r="N1120" s="12"/>
      <c r="O1120" s="6"/>
      <c r="P1120" s="12"/>
      <c r="Q1120" s="6"/>
      <c r="R1120" s="12" t="s">
        <v>1887</v>
      </c>
      <c r="S1120" s="7" t="s">
        <v>218</v>
      </c>
      <c r="T1120" s="9" t="s">
        <v>2537</v>
      </c>
      <c r="U1120" s="29" t="s">
        <v>2329</v>
      </c>
    </row>
    <row r="1121" spans="1:21" s="7" customFormat="1" ht="15.75" customHeight="1">
      <c r="A1121" s="6" t="s">
        <v>1277</v>
      </c>
      <c r="B1121" s="6" t="s">
        <v>1145</v>
      </c>
      <c r="C1121" s="33" t="s">
        <v>551</v>
      </c>
      <c r="D1121" s="5">
        <v>700</v>
      </c>
      <c r="E1121" s="31" t="s">
        <v>2299</v>
      </c>
      <c r="F1121" s="8" t="s">
        <v>173</v>
      </c>
      <c r="G1121" s="29" t="s">
        <v>266</v>
      </c>
      <c r="H1121" s="6" t="s">
        <v>1146</v>
      </c>
      <c r="I1121" s="6" t="str">
        <f>IF("DT"=G1121,TRIM(M1121)&amp;". Type","")&amp;
IF(AND(ISBLANK(F1121),"CC"=G1121),IF(ISTEXT(J1121),TRIM(J1121)&amp;"_ ","")&amp;TRIM(K1121)&amp;". "&amp;IF(ISTEXT(L1121),TRIM(L1121)&amp;"_ ","")&amp;TRIM(M1121),"")&amp;
IF("SC"=G1121,IF(ISTEXT(J1121),TRIM(J1121)&amp;"_ ","")&amp;TRIM(K1121)&amp;". "&amp;IF(ISTEXT(L1121),TRIM(L1121)&amp;"_ ","")&amp;TRIM(M1121)&amp;". "&amp;IF(ISTEXT(N1121),TRIM(N1121)&amp;"_ ","")&amp;TRIM(O1121),"")&amp;
IF(OR(AND("CC"=G1121,ISTEXT(F1121)),"BIE"=G1121),
 IF(ISTEXT(J1121),TRIM(J1121)&amp;"_ ","")&amp;TRIM(K1121)&amp;". "&amp;
IF("ID"=F1121,
"ID",
IF(ISTEXT(L1121),TRIM(L1121)&amp;"_ ","")&amp;TRIM(M1121)&amp;". ")&amp;(
IF("B"=F1121,IF(ISTEXT(N1121),TRIM(N1121)&amp;"_ ","")&amp;TRIM(O1121),"")&amp;
IF("AS"=F1121,IF(ISTEXT(P1121),TRIM(P1121)&amp;"_ ","")&amp;TRIM(Q1121),"")&amp;
IF("RL"=F1121,IF(ISTEXT(R1121),TRIM(R1121)&amp;"_ ","")&amp;TRIM(S1121),"")
),
"")</f>
        <v>AR Adjustment_ Transaction. Credit. Chart Of Accounts_ Accounting Account</v>
      </c>
      <c r="J1121" s="23" t="s">
        <v>1989</v>
      </c>
      <c r="K1121" s="7" t="s">
        <v>273</v>
      </c>
      <c r="L1121" s="23"/>
      <c r="M1121" s="6" t="s">
        <v>2027</v>
      </c>
      <c r="N1121" s="12"/>
      <c r="O1121" s="6"/>
      <c r="P1121" s="12"/>
      <c r="Q1121" s="6"/>
      <c r="R1121" s="12" t="s">
        <v>1887</v>
      </c>
      <c r="S1121" s="7" t="s">
        <v>218</v>
      </c>
      <c r="T1121" s="9" t="s">
        <v>2538</v>
      </c>
      <c r="U1121" s="29" t="s">
        <v>2329</v>
      </c>
    </row>
    <row r="1122" spans="1:21" s="7" customFormat="1" ht="15.75" customHeight="1">
      <c r="A1122" s="6" t="s">
        <v>1277</v>
      </c>
      <c r="B1122" s="6" t="s">
        <v>437</v>
      </c>
      <c r="C1122" s="33" t="s">
        <v>438</v>
      </c>
      <c r="D1122" s="5">
        <v>701</v>
      </c>
      <c r="E1122" s="31" t="s">
        <v>2299</v>
      </c>
      <c r="F1122" s="12" t="s">
        <v>173</v>
      </c>
      <c r="G1122" s="29" t="s">
        <v>266</v>
      </c>
      <c r="H1122" s="6" t="s">
        <v>439</v>
      </c>
      <c r="I1122" s="6" t="str">
        <f>IF("DT"=G1122,TRIM(M1122)&amp;". Type","")&amp;
IF(AND(ISBLANK(F1122),"CC"=G1122),IF(ISTEXT(J1122),TRIM(J1122)&amp;"_ ","")&amp;TRIM(K1122)&amp;". "&amp;IF(ISTEXT(L1122),TRIM(L1122)&amp;"_ ","")&amp;TRIM(M1122),"")&amp;
IF("SC"=G1122,IF(ISTEXT(J1122),TRIM(J1122)&amp;"_ ","")&amp;TRIM(K1122)&amp;". "&amp;IF(ISTEXT(L1122),TRIM(L1122)&amp;"_ ","")&amp;TRIM(M1122)&amp;". "&amp;IF(ISTEXT(N1122),TRIM(N1122)&amp;"_ ","")&amp;TRIM(O1122),"")&amp;
IF(OR(AND("CC"=G1122,ISTEXT(F1122)),"BIE"=G1122),
 IF(ISTEXT(J1122),TRIM(J1122)&amp;"_ ","")&amp;TRIM(K1122)&amp;". "&amp;
IF("ID"=F1122,
"ID",
IF(ISTEXT(L1122),TRIM(L1122)&amp;"_ ","")&amp;TRIM(M1122)&amp;". ")&amp;(
IF("B"=F1122,IF(ISTEXT(N1122),TRIM(N1122)&amp;"_ ","")&amp;TRIM(O1122),"")&amp;
IF("AS"=F1122,IF(ISTEXT(P1122),TRIM(P1122)&amp;"_ ","")&amp;TRIM(Q1122),"")&amp;
IF("RL"=F1122,IF(ISTEXT(R1122),TRIM(R1122)&amp;"_ ","")&amp;TRIM(S1122),"")
),
"")</f>
        <v>AR Adjustment_ Transaction. X. Business Segment_ List</v>
      </c>
      <c r="J1122" s="23" t="s">
        <v>1989</v>
      </c>
      <c r="K1122" s="7" t="s">
        <v>273</v>
      </c>
      <c r="L1122" s="23"/>
      <c r="M1122" s="6" t="s">
        <v>2005</v>
      </c>
      <c r="N1122" s="12"/>
      <c r="O1122" s="6"/>
      <c r="P1122" s="12"/>
      <c r="Q1122" s="6"/>
      <c r="R1122" s="12" t="s">
        <v>685</v>
      </c>
      <c r="S1122" s="6" t="s">
        <v>1717</v>
      </c>
      <c r="T1122" s="9" t="s">
        <v>2257</v>
      </c>
      <c r="U1122" s="29" t="s">
        <v>2332</v>
      </c>
    </row>
    <row r="1123" spans="1:21" s="7" customFormat="1" ht="15.75" customHeight="1">
      <c r="A1123" s="6" t="s">
        <v>1285</v>
      </c>
      <c r="B1123" s="6" t="s">
        <v>1285</v>
      </c>
      <c r="C1123" s="33"/>
      <c r="D1123" s="5">
        <v>702</v>
      </c>
      <c r="E1123" s="31" t="s">
        <v>2299</v>
      </c>
      <c r="F1123" s="12" t="s">
        <v>149</v>
      </c>
      <c r="G1123" s="29" t="s">
        <v>266</v>
      </c>
      <c r="H1123" s="6" t="s">
        <v>1286</v>
      </c>
      <c r="I1123" s="6" t="str">
        <f>IF("DT"=G1123,TRIM(M1123)&amp;". Type","")&amp;
IF(AND(ISBLANK(F1123),"CC"=G1123),IF(ISTEXT(J1123),TRIM(J1123)&amp;"_ ","")&amp;TRIM(K1123)&amp;". "&amp;IF(ISTEXT(L1123),TRIM(L1123)&amp;"_ ","")&amp;TRIM(M1123),"")&amp;
IF("SC"=G1123,IF(ISTEXT(J1123),TRIM(J1123)&amp;"_ ","")&amp;TRIM(K1123)&amp;". "&amp;IF(ISTEXT(L1123),TRIM(L1123)&amp;"_ ","")&amp;TRIM(M1123)&amp;". "&amp;IF(ISTEXT(N1123),TRIM(N1123)&amp;"_ ","")&amp;TRIM(O1123),"")&amp;
IF(OR(AND("CC"=G1123,ISTEXT(F1123)),"BIE"=G1123),
 IF(ISTEXT(J1123),TRIM(J1123)&amp;"_ ","")&amp;TRIM(K1123)&amp;". "&amp;
IF("ID"=F1123,
"ID",
IF(ISTEXT(L1123),TRIM(L1123)&amp;"_ ","")&amp;TRIM(M1123)&amp;". ")&amp;(
IF("B"=F1123,IF(ISTEXT(N1123),TRIM(N1123)&amp;"_ ","")&amp;TRIM(O1123),"")&amp;
IF("AS"=F1123,IF(ISTEXT(P1123),TRIM(P1123)&amp;"_ ","")&amp;TRIM(Q1123),"")&amp;
IF("RL"=F1123,IF(ISTEXT(R1123),TRIM(R1123)&amp;"_ ","")&amp;TRIM(S1123),"")
),
"")</f>
        <v xml:space="preserve">AR Adjustment Details_ Transaction Line. Detail. </v>
      </c>
      <c r="J1123" s="23" t="s">
        <v>1990</v>
      </c>
      <c r="K1123" s="7" t="s">
        <v>2328</v>
      </c>
      <c r="L1123" s="23"/>
      <c r="M1123" s="6" t="s">
        <v>268</v>
      </c>
      <c r="N1123" s="12"/>
      <c r="O1123" s="6"/>
      <c r="P1123" s="12"/>
      <c r="Q1123" s="6"/>
      <c r="R1123" s="12"/>
      <c r="S1123" s="6"/>
      <c r="T1123" s="9" t="s">
        <v>2801</v>
      </c>
      <c r="U1123" s="29"/>
    </row>
    <row r="1124" spans="1:21" s="7" customFormat="1" ht="15.75" customHeight="1">
      <c r="A1124" s="6" t="s">
        <v>1285</v>
      </c>
      <c r="B1124" s="6" t="s">
        <v>1128</v>
      </c>
      <c r="C1124" s="33" t="s">
        <v>406</v>
      </c>
      <c r="D1124" s="5">
        <v>703</v>
      </c>
      <c r="E1124" s="31" t="s">
        <v>2299</v>
      </c>
      <c r="F1124" s="8" t="s">
        <v>173</v>
      </c>
      <c r="G1124" s="29" t="s">
        <v>266</v>
      </c>
      <c r="H1124" s="6" t="s">
        <v>1129</v>
      </c>
      <c r="I1124" s="6" t="str">
        <f>IF("DT"=G1124,TRIM(M1124)&amp;". Type","")&amp;
IF(AND(ISBLANK(F1124),"CC"=G1124),IF(ISTEXT(J1124),TRIM(J1124)&amp;"_ ","")&amp;TRIM(K1124)&amp;". "&amp;IF(ISTEXT(L1124),TRIM(L1124)&amp;"_ ","")&amp;TRIM(M1124),"")&amp;
IF("SC"=G1124,IF(ISTEXT(J1124),TRIM(J1124)&amp;"_ ","")&amp;TRIM(K1124)&amp;". "&amp;IF(ISTEXT(L1124),TRIM(L1124)&amp;"_ ","")&amp;TRIM(M1124)&amp;". "&amp;IF(ISTEXT(N1124),TRIM(N1124)&amp;"_ ","")&amp;TRIM(O1124),"")&amp;
IF(OR(AND("CC"=G1124,ISTEXT(F1124)),"BIE"=G1124),
 IF(ISTEXT(J1124),TRIM(J1124)&amp;"_ ","")&amp;TRIM(K1124)&amp;". "&amp;
IF("ID"=F1124,
"ID",
IF(ISTEXT(L1124),TRIM(L1124)&amp;"_ ","")&amp;TRIM(M1124)&amp;". ")&amp;(
IF("B"=F1124,IF(ISTEXT(N1124),TRIM(N1124)&amp;"_ ","")&amp;TRIM(O1124),"")&amp;
IF("AS"=F1124,IF(ISTEXT(P1124),TRIM(P1124)&amp;"_ ","")&amp;TRIM(Q1124),"")&amp;
IF("RL"=F1124,IF(ISTEXT(R1124),TRIM(R1124)&amp;"_ ","")&amp;TRIM(S1124),"")
),
"")</f>
        <v>AR Adjustment Details_ Transaction Line. Header. AR Adjustment_ Transaction</v>
      </c>
      <c r="J1124" s="23" t="s">
        <v>1990</v>
      </c>
      <c r="K1124" s="7" t="s">
        <v>2328</v>
      </c>
      <c r="L1124" s="23"/>
      <c r="M1124" s="6" t="s">
        <v>2342</v>
      </c>
      <c r="N1124" s="12"/>
      <c r="O1124" s="6"/>
      <c r="P1124" s="12"/>
      <c r="Q1124" s="6"/>
      <c r="R1124" s="12" t="s">
        <v>1989</v>
      </c>
      <c r="S1124" s="6" t="s">
        <v>273</v>
      </c>
      <c r="T1124" s="9" t="s">
        <v>2594</v>
      </c>
      <c r="U1124" s="29" t="s">
        <v>2333</v>
      </c>
    </row>
    <row r="1125" spans="1:21" s="7" customFormat="1" ht="15.75" customHeight="1">
      <c r="A1125" s="6" t="s">
        <v>1285</v>
      </c>
      <c r="B1125" s="6" t="s">
        <v>1149</v>
      </c>
      <c r="C1125" s="33" t="s">
        <v>389</v>
      </c>
      <c r="D1125" s="5">
        <v>704</v>
      </c>
      <c r="E1125" s="31" t="s">
        <v>2299</v>
      </c>
      <c r="F1125" s="8" t="s">
        <v>153</v>
      </c>
      <c r="G1125" s="29" t="s">
        <v>266</v>
      </c>
      <c r="H1125" s="6" t="s">
        <v>2395</v>
      </c>
      <c r="I1125" s="6" t="str">
        <f>IF("DT"=G1125,TRIM(M1125)&amp;". Type","")&amp;
IF(AND(ISBLANK(F1125),"CC"=G1125),IF(ISTEXT(J1125),TRIM(J1125)&amp;"_ ","")&amp;TRIM(K1125)&amp;". "&amp;IF(ISTEXT(L1125),TRIM(L1125)&amp;"_ ","")&amp;TRIM(M1125),"")&amp;
IF("SC"=G1125,IF(ISTEXT(J1125),TRIM(J1125)&amp;"_ ","")&amp;TRIM(K1125)&amp;". "&amp;IF(ISTEXT(L1125),TRIM(L1125)&amp;"_ ","")&amp;TRIM(M1125)&amp;". "&amp;IF(ISTEXT(N1125),TRIM(N1125)&amp;"_ ","")&amp;TRIM(O1125),"")&amp;
IF(OR(AND("CC"=G1125,ISTEXT(F1125)),"BIE"=G1125),
 IF(ISTEXT(J1125),TRIM(J1125)&amp;"_ ","")&amp;TRIM(K1125)&amp;". "&amp;
IF("ID"=F1125,
"ID",
IF(ISTEXT(L1125),TRIM(L1125)&amp;"_ ","")&amp;TRIM(M1125)&amp;". ")&amp;(
IF("B"=F1125,IF(ISTEXT(N1125),TRIM(N1125)&amp;"_ ","")&amp;TRIM(O1125),"")&amp;
IF("AS"=F1125,IF(ISTEXT(P1125),TRIM(P1125)&amp;"_ ","")&amp;TRIM(Q1125),"")&amp;
IF("RL"=F1125,IF(ISTEXT(R1125),TRIM(R1125)&amp;"_ ","")&amp;TRIM(S1125),"")
),
"")</f>
        <v>AR Adjustment Details_ Transaction Line. ID</v>
      </c>
      <c r="J1125" s="23" t="s">
        <v>1990</v>
      </c>
      <c r="K1125" s="7" t="s">
        <v>2328</v>
      </c>
      <c r="L1125" s="23"/>
      <c r="M1125" s="6" t="s">
        <v>154</v>
      </c>
      <c r="N1125" s="12"/>
      <c r="O1125" s="6" t="s">
        <v>155</v>
      </c>
      <c r="P1125" s="12"/>
      <c r="Q1125" s="6"/>
      <c r="R1125" s="12"/>
      <c r="S1125" s="6"/>
      <c r="T1125" s="9" t="s">
        <v>2648</v>
      </c>
      <c r="U1125" s="29" t="s">
        <v>2333</v>
      </c>
    </row>
    <row r="1126" spans="1:21" s="7" customFormat="1" ht="15.75" customHeight="1">
      <c r="A1126" s="6" t="s">
        <v>1285</v>
      </c>
      <c r="B1126" s="6" t="s">
        <v>1150</v>
      </c>
      <c r="C1126" s="33" t="s">
        <v>446</v>
      </c>
      <c r="D1126" s="5">
        <v>705</v>
      </c>
      <c r="E1126" s="31" t="s">
        <v>2299</v>
      </c>
      <c r="F1126" s="8" t="s">
        <v>157</v>
      </c>
      <c r="G1126" s="29" t="s">
        <v>266</v>
      </c>
      <c r="H1126" s="6" t="s">
        <v>2355</v>
      </c>
      <c r="I1126" s="6" t="str">
        <f>IF("DT"=G1126,TRIM(M1126)&amp;". Type","")&amp;
IF(AND(ISBLANK(F1126),"CC"=G1126),IF(ISTEXT(J1126),TRIM(J1126)&amp;"_ ","")&amp;TRIM(K1126)&amp;". "&amp;IF(ISTEXT(L1126),TRIM(L1126)&amp;"_ ","")&amp;TRIM(M1126),"")&amp;
IF("SC"=G1126,IF(ISTEXT(J1126),TRIM(J1126)&amp;"_ ","")&amp;TRIM(K1126)&amp;". "&amp;IF(ISTEXT(L1126),TRIM(L1126)&amp;"_ ","")&amp;TRIM(M1126)&amp;". "&amp;IF(ISTEXT(N1126),TRIM(N1126)&amp;"_ ","")&amp;TRIM(O1126),"")&amp;
IF(OR(AND("CC"=G1126,ISTEXT(F1126)),"BIE"=G1126),
 IF(ISTEXT(J1126),TRIM(J1126)&amp;"_ ","")&amp;TRIM(K1126)&amp;". "&amp;
IF("ID"=F1126,
"ID",
IF(ISTEXT(L1126),TRIM(L1126)&amp;"_ ","")&amp;TRIM(M1126)&amp;". ")&amp;(
IF("B"=F1126,IF(ISTEXT(N1126),TRIM(N1126)&amp;"_ ","")&amp;TRIM(O1126),"")&amp;
IF("AS"=F1126,IF(ISTEXT(P1126),TRIM(P1126)&amp;"_ ","")&amp;TRIM(Q1126),"")&amp;
IF("RL"=F1126,IF(ISTEXT(R1126),TRIM(R1126)&amp;"_ ","")&amp;TRIM(S1126),"")
),
"")</f>
        <v>AR Adjustment Details_ Transaction Line. Line Number. Code</v>
      </c>
      <c r="J1126" s="23" t="s">
        <v>1990</v>
      </c>
      <c r="K1126" s="7" t="s">
        <v>2328</v>
      </c>
      <c r="L1126" s="23"/>
      <c r="M1126" s="6" t="s">
        <v>2355</v>
      </c>
      <c r="N1126" s="12"/>
      <c r="O1126" s="6" t="s">
        <v>1996</v>
      </c>
      <c r="P1126" s="12"/>
      <c r="Q1126" s="6"/>
      <c r="R1126" s="12"/>
      <c r="S1126" s="6"/>
      <c r="T1126" s="9" t="s">
        <v>1834</v>
      </c>
      <c r="U1126" s="29" t="s">
        <v>2333</v>
      </c>
    </row>
    <row r="1127" spans="1:21" s="7" customFormat="1" ht="15.75" customHeight="1">
      <c r="A1127" s="6" t="s">
        <v>1285</v>
      </c>
      <c r="B1127" s="6" t="s">
        <v>486</v>
      </c>
      <c r="C1127" s="33" t="s">
        <v>389</v>
      </c>
      <c r="D1127" s="5">
        <v>706</v>
      </c>
      <c r="E1127" s="31" t="s">
        <v>2299</v>
      </c>
      <c r="F1127" s="8" t="s">
        <v>173</v>
      </c>
      <c r="G1127" s="29" t="s">
        <v>266</v>
      </c>
      <c r="H1127" s="6" t="s">
        <v>487</v>
      </c>
      <c r="I1127" s="6" t="str">
        <f>IF("DT"=G1127,TRIM(M1127)&amp;". Type","")&amp;
IF(AND(ISBLANK(F1127),"CC"=G1127),IF(ISTEXT(J1127),TRIM(J1127)&amp;"_ ","")&amp;TRIM(K1127)&amp;". "&amp;IF(ISTEXT(L1127),TRIM(L1127)&amp;"_ ","")&amp;TRIM(M1127),"")&amp;
IF("SC"=G1127,IF(ISTEXT(J1127),TRIM(J1127)&amp;"_ ","")&amp;TRIM(K1127)&amp;". "&amp;IF(ISTEXT(L1127),TRIM(L1127)&amp;"_ ","")&amp;TRIM(M1127)&amp;". "&amp;IF(ISTEXT(N1127),TRIM(N1127)&amp;"_ ","")&amp;TRIM(O1127),"")&amp;
IF(OR(AND("CC"=G1127,ISTEXT(F1127)),"BIE"=G1127),
 IF(ISTEXT(J1127),TRIM(J1127)&amp;"_ ","")&amp;TRIM(K1127)&amp;". "&amp;
IF("ID"=F1127,
"ID",
IF(ISTEXT(L1127),TRIM(L1127)&amp;"_ ","")&amp;TRIM(M1127)&amp;". ")&amp;(
IF("B"=F1127,IF(ISTEXT(N1127),TRIM(N1127)&amp;"_ ","")&amp;TRIM(O1127),"")&amp;
IF("AS"=F1127,IF(ISTEXT(P1127),TRIM(P1127)&amp;"_ ","")&amp;TRIM(Q1127),"")&amp;
IF("RL"=F1127,IF(ISTEXT(R1127),TRIM(R1127)&amp;"_ ","")&amp;TRIM(S1127),"")
),
"")</f>
        <v>AR Adjustment Details_ Transaction Line. Invoice ID. Received_ Invoice</v>
      </c>
      <c r="J1127" s="23" t="s">
        <v>1990</v>
      </c>
      <c r="K1127" s="7" t="s">
        <v>2328</v>
      </c>
      <c r="L1127" s="23"/>
      <c r="M1127" s="6" t="s">
        <v>487</v>
      </c>
      <c r="N1127" s="12"/>
      <c r="O1127" s="6"/>
      <c r="P1127" s="12"/>
      <c r="Q1127" s="6"/>
      <c r="R1127" s="12" t="s">
        <v>2018</v>
      </c>
      <c r="S1127" s="6" t="s">
        <v>2019</v>
      </c>
      <c r="T1127" s="9" t="s">
        <v>2684</v>
      </c>
      <c r="U1127" s="29" t="s">
        <v>2333</v>
      </c>
    </row>
    <row r="1128" spans="1:21" s="7" customFormat="1" ht="15.75" customHeight="1">
      <c r="A1128" s="6" t="s">
        <v>1285</v>
      </c>
      <c r="B1128" s="6" t="s">
        <v>529</v>
      </c>
      <c r="C1128" s="33" t="s">
        <v>389</v>
      </c>
      <c r="D1128" s="5">
        <v>707</v>
      </c>
      <c r="E1128" s="31" t="s">
        <v>2299</v>
      </c>
      <c r="F1128" s="8" t="s">
        <v>173</v>
      </c>
      <c r="G1128" s="29" t="s">
        <v>266</v>
      </c>
      <c r="H1128" s="6" t="s">
        <v>530</v>
      </c>
      <c r="I1128" s="6" t="str">
        <f>IF("DT"=G1128,TRIM(M1128)&amp;". Type","")&amp;
IF(AND(ISBLANK(F1128),"CC"=G1128),IF(ISTEXT(J1128),TRIM(J1128)&amp;"_ ","")&amp;TRIM(K1128)&amp;". "&amp;IF(ISTEXT(L1128),TRIM(L1128)&amp;"_ ","")&amp;TRIM(M1128),"")&amp;
IF("SC"=G1128,IF(ISTEXT(J1128),TRIM(J1128)&amp;"_ ","")&amp;TRIM(K1128)&amp;". "&amp;IF(ISTEXT(L1128),TRIM(L1128)&amp;"_ ","")&amp;TRIM(M1128)&amp;". "&amp;IF(ISTEXT(N1128),TRIM(N1128)&amp;"_ ","")&amp;TRIM(O1128),"")&amp;
IF(OR(AND("CC"=G1128,ISTEXT(F1128)),"BIE"=G1128),
 IF(ISTEXT(J1128),TRIM(J1128)&amp;"_ ","")&amp;TRIM(K1128)&amp;". "&amp;
IF("ID"=F1128,
"ID",
IF(ISTEXT(L1128),TRIM(L1128)&amp;"_ ","")&amp;TRIM(M1128)&amp;". ")&amp;(
IF("B"=F1128,IF(ISTEXT(N1128),TRIM(N1128)&amp;"_ ","")&amp;TRIM(O1128),"")&amp;
IF("AS"=F1128,IF(ISTEXT(P1128),TRIM(P1128)&amp;"_ ","")&amp;TRIM(Q1128),"")&amp;
IF("RL"=F1128,IF(ISTEXT(R1128),TRIM(R1128)&amp;"_ ","")&amp;TRIM(S1128),"")
),
"")</f>
        <v>AR Adjustment Details_ Transaction Line. Invoice Line ID. Received_ Invoice Line</v>
      </c>
      <c r="J1128" s="23" t="s">
        <v>1990</v>
      </c>
      <c r="K1128" s="7" t="s">
        <v>2328</v>
      </c>
      <c r="L1128" s="23"/>
      <c r="M1128" s="6" t="s">
        <v>530</v>
      </c>
      <c r="N1128" s="12"/>
      <c r="O1128" s="6"/>
      <c r="P1128" s="12"/>
      <c r="Q1128" s="6"/>
      <c r="R1128" s="12" t="s">
        <v>2018</v>
      </c>
      <c r="S1128" s="6" t="s">
        <v>2020</v>
      </c>
      <c r="T1128" s="9" t="s">
        <v>2685</v>
      </c>
      <c r="U1128" s="29" t="s">
        <v>2333</v>
      </c>
    </row>
    <row r="1129" spans="1:21" s="7" customFormat="1" ht="15.75" customHeight="1">
      <c r="A1129" s="6" t="s">
        <v>1285</v>
      </c>
      <c r="B1129" s="6" t="s">
        <v>1065</v>
      </c>
      <c r="C1129" s="33" t="s">
        <v>406</v>
      </c>
      <c r="D1129" s="5">
        <v>708</v>
      </c>
      <c r="E1129" s="31" t="s">
        <v>2299</v>
      </c>
      <c r="F1129" s="8" t="s">
        <v>173</v>
      </c>
      <c r="G1129" s="29" t="s">
        <v>266</v>
      </c>
      <c r="H1129" s="6" t="s">
        <v>1066</v>
      </c>
      <c r="I1129" s="6" t="str">
        <f>IF("DT"=G1129,TRIM(M1129)&amp;". Type","")&amp;
IF(AND(ISBLANK(F1129),"CC"=G1129),IF(ISTEXT(J1129),TRIM(J1129)&amp;"_ ","")&amp;TRIM(K1129)&amp;". "&amp;IF(ISTEXT(L1129),TRIM(L1129)&amp;"_ ","")&amp;TRIM(M1129),"")&amp;
IF("SC"=G1129,IF(ISTEXT(J1129),TRIM(J1129)&amp;"_ ","")&amp;TRIM(K1129)&amp;". "&amp;IF(ISTEXT(L1129),TRIM(L1129)&amp;"_ ","")&amp;TRIM(M1129)&amp;". "&amp;IF(ISTEXT(N1129),TRIM(N1129)&amp;"_ ","")&amp;TRIM(O1129),"")&amp;
IF(OR(AND("CC"=G1129,ISTEXT(F1129)),"BIE"=G1129),
 IF(ISTEXT(J1129),TRIM(J1129)&amp;"_ ","")&amp;TRIM(K1129)&amp;". "&amp;
IF("ID"=F1129,
"ID",
IF(ISTEXT(L1129),TRIM(L1129)&amp;"_ ","")&amp;TRIM(M1129)&amp;". ")&amp;(
IF("B"=F1129,IF(ISTEXT(N1129),TRIM(N1129)&amp;"_ ","")&amp;TRIM(O1129),"")&amp;
IF("AS"=F1129,IF(ISTEXT(P1129),TRIM(P1129)&amp;"_ ","")&amp;TRIM(Q1129),"")&amp;
IF("RL"=F1129,IF(ISTEXT(R1129),TRIM(R1129)&amp;"_ ","")&amp;TRIM(S1129),"")
),
"")</f>
        <v>AR Adjustment Details_ Transaction Line. Journal ID. GL Details_ List</v>
      </c>
      <c r="J1129" s="23" t="s">
        <v>1990</v>
      </c>
      <c r="K1129" s="7" t="s">
        <v>2328</v>
      </c>
      <c r="L1129" s="23"/>
      <c r="M1129" s="6" t="s">
        <v>1066</v>
      </c>
      <c r="N1129" s="12"/>
      <c r="O1129" s="6"/>
      <c r="P1129" s="12"/>
      <c r="Q1129" s="6"/>
      <c r="R1129" s="12" t="s">
        <v>2010</v>
      </c>
      <c r="S1129" s="6" t="s">
        <v>2009</v>
      </c>
      <c r="T1129" s="9" t="s">
        <v>2643</v>
      </c>
      <c r="U1129" s="29" t="s">
        <v>2329</v>
      </c>
    </row>
    <row r="1130" spans="1:21" s="7" customFormat="1" ht="15.75" customHeight="1">
      <c r="A1130" s="33" t="s">
        <v>1285</v>
      </c>
      <c r="B1130" s="33" t="s">
        <v>277</v>
      </c>
      <c r="C1130" s="33" t="s">
        <v>1044</v>
      </c>
      <c r="D1130" s="5">
        <v>709</v>
      </c>
      <c r="E1130" s="31" t="s">
        <v>2299</v>
      </c>
      <c r="F1130" s="14" t="s">
        <v>2016</v>
      </c>
      <c r="G1130" s="29" t="s">
        <v>266</v>
      </c>
      <c r="H1130" s="6" t="s">
        <v>2014</v>
      </c>
      <c r="I1130" s="6" t="str">
        <f>IF("DT"=G1130,TRIM(M1130)&amp;". Type","")&amp;
IF(AND(ISBLANK(F1130),"CC"=G1130),IF(ISTEXT(J1130),TRIM(J1130)&amp;"_ ","")&amp;TRIM(K1130)&amp;". "&amp;IF(ISTEXT(L1130),TRIM(L1130)&amp;"_ ","")&amp;TRIM(M1130),"")&amp;
IF("SC"=G1130,IF(ISTEXT(J1130),TRIM(J1130)&amp;"_ ","")&amp;TRIM(K1130)&amp;". "&amp;IF(ISTEXT(L1130),TRIM(L1130)&amp;"_ ","")&amp;TRIM(M1130)&amp;". "&amp;IF(ISTEXT(N1130),TRIM(N1130)&amp;"_ ","")&amp;TRIM(O1130),"")&amp;
IF(OR(AND("CC"=G1130,ISTEXT(F1130)),"BIE"=G1130),
 IF(ISTEXT(J1130),TRIM(J1130)&amp;"_ ","")&amp;TRIM(K1130)&amp;". "&amp;
IF("ID"=F1130,
"ID",
IF(ISTEXT(L1130),TRIM(L1130)&amp;"_ ","")&amp;TRIM(M1130)&amp;". ")&amp;(
IF("B"=F1130,IF(ISTEXT(N1130),TRIM(N1130)&amp;"_ ","")&amp;TRIM(O1130),"")&amp;
IF("AS"=F1130,IF(ISTEXT(P1130),TRIM(P1130)&amp;"_ ","")&amp;TRIM(Q1130),"")&amp;
IF("RL"=F1130,IF(ISTEXT(R1130),TRIM(R1130)&amp;"_ ","")&amp;TRIM(S1130),"")
),
"")</f>
        <v>AR Adjustment Details_ Transaction Line. Adjusted. Multi Currency Amount</v>
      </c>
      <c r="J1130" s="23" t="s">
        <v>1990</v>
      </c>
      <c r="K1130" s="7" t="s">
        <v>2328</v>
      </c>
      <c r="L1130" s="23"/>
      <c r="M1130" s="6" t="s">
        <v>2017</v>
      </c>
      <c r="N1130" s="12"/>
      <c r="O1130" s="6"/>
      <c r="P1130" s="12"/>
      <c r="Q1130" s="6" t="s">
        <v>1047</v>
      </c>
      <c r="R1130" s="12"/>
      <c r="S1130" s="6"/>
      <c r="T1130" s="9" t="s">
        <v>2285</v>
      </c>
      <c r="U1130" s="29" t="s">
        <v>2333</v>
      </c>
    </row>
    <row r="1131" spans="1:21" s="7" customFormat="1" ht="15.75" customHeight="1">
      <c r="A1131" s="33" t="s">
        <v>1285</v>
      </c>
      <c r="B1131" s="33" t="s">
        <v>484</v>
      </c>
      <c r="C1131" s="33" t="s">
        <v>152</v>
      </c>
      <c r="D1131" s="5">
        <v>710</v>
      </c>
      <c r="E1131" s="31" t="s">
        <v>2299</v>
      </c>
      <c r="F1131" s="14" t="s">
        <v>177</v>
      </c>
      <c r="G1131" s="29" t="s">
        <v>266</v>
      </c>
      <c r="H1131" s="6" t="s">
        <v>2754</v>
      </c>
      <c r="I1131" s="6" t="str">
        <f>IF("DT"=G1131,TRIM(M1131)&amp;". Type","")&amp;
IF(AND(ISBLANK(F1131),"CC"=G1131),IF(ISTEXT(J1131),TRIM(J1131)&amp;"_ ","")&amp;TRIM(K1131)&amp;". "&amp;IF(ISTEXT(L1131),TRIM(L1131)&amp;"_ ","")&amp;TRIM(M1131),"")&amp;
IF("SC"=G1131,IF(ISTEXT(J1131),TRIM(J1131)&amp;"_ ","")&amp;TRIM(K1131)&amp;". "&amp;IF(ISTEXT(L1131),TRIM(L1131)&amp;"_ ","")&amp;TRIM(M1131)&amp;". "&amp;IF(ISTEXT(N1131),TRIM(N1131)&amp;"_ ","")&amp;TRIM(O1131),"")&amp;
IF(OR(AND("CC"=G1131,ISTEXT(F1131)),"BIE"=G1131),
 IF(ISTEXT(J1131),TRIM(J1131)&amp;"_ ","")&amp;TRIM(K1131)&amp;". "&amp;
IF("ID"=F1131,
"ID",
IF(ISTEXT(L1131),TRIM(L1131)&amp;"_ ","")&amp;TRIM(M1131)&amp;". ")&amp;(
IF("B"=F1131,IF(ISTEXT(N1131),TRIM(N1131)&amp;"_ ","")&amp;TRIM(O1131),"")&amp;
IF("AS"=F1131,IF(ISTEXT(P1131),TRIM(P1131)&amp;"_ ","")&amp;TRIM(Q1131),"")&amp;
IF("RL"=F1131,IF(ISTEXT(R1131),TRIM(R1131)&amp;"_ ","")&amp;TRIM(S1131),"")
),
"")</f>
        <v>AR Adjustment Details_ Transaction Line. has a. Local Currency Tax_ List</v>
      </c>
      <c r="J1131" s="23" t="s">
        <v>1990</v>
      </c>
      <c r="K1131" s="7" t="s">
        <v>2328</v>
      </c>
      <c r="L1131" s="23"/>
      <c r="M1131" s="6" t="s">
        <v>1044</v>
      </c>
      <c r="N1131" s="12"/>
      <c r="O1131" s="6"/>
      <c r="P1131" s="12" t="s">
        <v>2754</v>
      </c>
      <c r="Q1131" s="7" t="s">
        <v>1717</v>
      </c>
      <c r="R1131" s="12"/>
      <c r="S1131" s="6"/>
      <c r="T1131" s="9" t="s">
        <v>2862</v>
      </c>
      <c r="U1131" s="29" t="s">
        <v>2439</v>
      </c>
    </row>
    <row r="1132" spans="1:21" s="7" customFormat="1" ht="15.75" customHeight="1">
      <c r="A1132" s="6" t="s">
        <v>1285</v>
      </c>
      <c r="B1132" s="6" t="s">
        <v>1143</v>
      </c>
      <c r="C1132" s="33" t="s">
        <v>551</v>
      </c>
      <c r="D1132" s="5">
        <v>711</v>
      </c>
      <c r="E1132" s="31" t="s">
        <v>2299</v>
      </c>
      <c r="F1132" s="8" t="s">
        <v>173</v>
      </c>
      <c r="G1132" s="29" t="s">
        <v>266</v>
      </c>
      <c r="H1132" s="6" t="s">
        <v>1144</v>
      </c>
      <c r="I1132" s="6" t="str">
        <f>IF("DT"=G1132,TRIM(M1132)&amp;". Type","")&amp;
IF(AND(ISBLANK(F1132),"CC"=G1132),IF(ISTEXT(J1132),TRIM(J1132)&amp;"_ ","")&amp;TRIM(K1132)&amp;". "&amp;IF(ISTEXT(L1132),TRIM(L1132)&amp;"_ ","")&amp;TRIM(M1132),"")&amp;
IF("SC"=G1132,IF(ISTEXT(J1132),TRIM(J1132)&amp;"_ ","")&amp;TRIM(K1132)&amp;". "&amp;IF(ISTEXT(L1132),TRIM(L1132)&amp;"_ ","")&amp;TRIM(M1132)&amp;". "&amp;IF(ISTEXT(N1132),TRIM(N1132)&amp;"_ ","")&amp;TRIM(O1132),"")&amp;
IF(OR(AND("CC"=G1132,ISTEXT(F1132)),"BIE"=G1132),
 IF(ISTEXT(J1132),TRIM(J1132)&amp;"_ ","")&amp;TRIM(K1132)&amp;". "&amp;
IF("ID"=F1132,
"ID",
IF(ISTEXT(L1132),TRIM(L1132)&amp;"_ ","")&amp;TRIM(M1132)&amp;". ")&amp;(
IF("B"=F1132,IF(ISTEXT(N1132),TRIM(N1132)&amp;"_ ","")&amp;TRIM(O1132),"")&amp;
IF("AS"=F1132,IF(ISTEXT(P1132),TRIM(P1132)&amp;"_ ","")&amp;TRIM(Q1132),"")&amp;
IF("RL"=F1132,IF(ISTEXT(R1132),TRIM(R1132)&amp;"_ ","")&amp;TRIM(S1132),"")
),
"")</f>
        <v>AR Adjustment Details_ Transaction Line. Debit. Chart Of Accounts_ Accounting Account</v>
      </c>
      <c r="J1132" s="23" t="s">
        <v>1990</v>
      </c>
      <c r="K1132" s="7" t="s">
        <v>2328</v>
      </c>
      <c r="L1132" s="23"/>
      <c r="M1132" s="6" t="s">
        <v>1050</v>
      </c>
      <c r="N1132" s="12"/>
      <c r="O1132" s="6"/>
      <c r="P1132" s="12"/>
      <c r="Q1132" s="6"/>
      <c r="R1132" s="12" t="s">
        <v>1887</v>
      </c>
      <c r="S1132" s="7" t="s">
        <v>218</v>
      </c>
      <c r="T1132" s="9" t="s">
        <v>2537</v>
      </c>
      <c r="U1132" s="29" t="s">
        <v>2329</v>
      </c>
    </row>
    <row r="1133" spans="1:21" s="7" customFormat="1" ht="15.75" customHeight="1">
      <c r="A1133" s="6" t="s">
        <v>1285</v>
      </c>
      <c r="B1133" s="6" t="s">
        <v>1145</v>
      </c>
      <c r="C1133" s="33" t="s">
        <v>551</v>
      </c>
      <c r="D1133" s="5">
        <v>712</v>
      </c>
      <c r="E1133" s="31" t="s">
        <v>2299</v>
      </c>
      <c r="F1133" s="8" t="s">
        <v>173</v>
      </c>
      <c r="G1133" s="29" t="s">
        <v>266</v>
      </c>
      <c r="H1133" s="6" t="s">
        <v>1146</v>
      </c>
      <c r="I1133" s="6" t="str">
        <f>IF("DT"=G1133,TRIM(M1133)&amp;". Type","")&amp;
IF(AND(ISBLANK(F1133),"CC"=G1133),IF(ISTEXT(J1133),TRIM(J1133)&amp;"_ ","")&amp;TRIM(K1133)&amp;". "&amp;IF(ISTEXT(L1133),TRIM(L1133)&amp;"_ ","")&amp;TRIM(M1133),"")&amp;
IF("SC"=G1133,IF(ISTEXT(J1133),TRIM(J1133)&amp;"_ ","")&amp;TRIM(K1133)&amp;". "&amp;IF(ISTEXT(L1133),TRIM(L1133)&amp;"_ ","")&amp;TRIM(M1133)&amp;". "&amp;IF(ISTEXT(N1133),TRIM(N1133)&amp;"_ ","")&amp;TRIM(O1133),"")&amp;
IF(OR(AND("CC"=G1133,ISTEXT(F1133)),"BIE"=G1133),
 IF(ISTEXT(J1133),TRIM(J1133)&amp;"_ ","")&amp;TRIM(K1133)&amp;". "&amp;
IF("ID"=F1133,
"ID",
IF(ISTEXT(L1133),TRIM(L1133)&amp;"_ ","")&amp;TRIM(M1133)&amp;". ")&amp;(
IF("B"=F1133,IF(ISTEXT(N1133),TRIM(N1133)&amp;"_ ","")&amp;TRIM(O1133),"")&amp;
IF("AS"=F1133,IF(ISTEXT(P1133),TRIM(P1133)&amp;"_ ","")&amp;TRIM(Q1133),"")&amp;
IF("RL"=F1133,IF(ISTEXT(R1133),TRIM(R1133)&amp;"_ ","")&amp;TRIM(S1133),"")
),
"")</f>
        <v>AR Adjustment Details_ Transaction Line. Credit. Chart Of Accounts_ Accounting Account</v>
      </c>
      <c r="J1133" s="23" t="s">
        <v>1990</v>
      </c>
      <c r="K1133" s="7" t="s">
        <v>2328</v>
      </c>
      <c r="L1133" s="23"/>
      <c r="M1133" s="6" t="s">
        <v>2027</v>
      </c>
      <c r="N1133" s="12"/>
      <c r="O1133" s="6"/>
      <c r="P1133" s="12"/>
      <c r="Q1133" s="6"/>
      <c r="R1133" s="12" t="s">
        <v>1887</v>
      </c>
      <c r="S1133" s="7" t="s">
        <v>218</v>
      </c>
      <c r="T1133" s="9" t="s">
        <v>2538</v>
      </c>
      <c r="U1133" s="29" t="s">
        <v>2329</v>
      </c>
    </row>
    <row r="1134" spans="1:21" s="7" customFormat="1" ht="15.75" customHeight="1">
      <c r="A1134" s="6" t="s">
        <v>1285</v>
      </c>
      <c r="B1134" s="6" t="s">
        <v>437</v>
      </c>
      <c r="C1134" s="33" t="s">
        <v>438</v>
      </c>
      <c r="D1134" s="5">
        <v>713</v>
      </c>
      <c r="E1134" s="31" t="s">
        <v>2299</v>
      </c>
      <c r="F1134" s="12" t="s">
        <v>173</v>
      </c>
      <c r="G1134" s="29" t="s">
        <v>266</v>
      </c>
      <c r="H1134" s="6" t="s">
        <v>439</v>
      </c>
      <c r="I1134" s="6" t="str">
        <f>IF("DT"=G1134,TRIM(M1134)&amp;". Type","")&amp;
IF(AND(ISBLANK(F1134),"CC"=G1134),IF(ISTEXT(J1134),TRIM(J1134)&amp;"_ ","")&amp;TRIM(K1134)&amp;". "&amp;IF(ISTEXT(L1134),TRIM(L1134)&amp;"_ ","")&amp;TRIM(M1134),"")&amp;
IF("SC"=G1134,IF(ISTEXT(J1134),TRIM(J1134)&amp;"_ ","")&amp;TRIM(K1134)&amp;". "&amp;IF(ISTEXT(L1134),TRIM(L1134)&amp;"_ ","")&amp;TRIM(M1134)&amp;". "&amp;IF(ISTEXT(N1134),TRIM(N1134)&amp;"_ ","")&amp;TRIM(O1134),"")&amp;
IF(OR(AND("CC"=G1134,ISTEXT(F1134)),"BIE"=G1134),
 IF(ISTEXT(J1134),TRIM(J1134)&amp;"_ ","")&amp;TRIM(K1134)&amp;". "&amp;
IF("ID"=F1134,
"ID",
IF(ISTEXT(L1134),TRIM(L1134)&amp;"_ ","")&amp;TRIM(M1134)&amp;". ")&amp;(
IF("B"=F1134,IF(ISTEXT(N1134),TRIM(N1134)&amp;"_ ","")&amp;TRIM(O1134),"")&amp;
IF("AS"=F1134,IF(ISTEXT(P1134),TRIM(P1134)&amp;"_ ","")&amp;TRIM(Q1134),"")&amp;
IF("RL"=F1134,IF(ISTEXT(R1134),TRIM(R1134)&amp;"_ ","")&amp;TRIM(S1134),"")
),
"")</f>
        <v>AR Adjustment Details_ Transaction Line. X. Business Segment_ List</v>
      </c>
      <c r="J1134" s="23" t="s">
        <v>1990</v>
      </c>
      <c r="K1134" s="7" t="s">
        <v>2328</v>
      </c>
      <c r="L1134" s="23"/>
      <c r="M1134" s="6" t="s">
        <v>2005</v>
      </c>
      <c r="N1134" s="12"/>
      <c r="O1134" s="6"/>
      <c r="P1134" s="12"/>
      <c r="Q1134" s="6"/>
      <c r="R1134" s="12" t="s">
        <v>685</v>
      </c>
      <c r="S1134" s="6" t="s">
        <v>1717</v>
      </c>
      <c r="T1134" s="9" t="s">
        <v>2257</v>
      </c>
      <c r="U1134" s="29" t="s">
        <v>2332</v>
      </c>
    </row>
    <row r="1135" spans="1:21" s="7" customFormat="1" ht="15.75" customHeight="1">
      <c r="A1135" s="6" t="s">
        <v>1271</v>
      </c>
      <c r="B1135" s="6" t="s">
        <v>388</v>
      </c>
      <c r="C1135" s="33" t="s">
        <v>309</v>
      </c>
      <c r="D1135" s="5">
        <v>714</v>
      </c>
      <c r="E1135" s="31" t="s">
        <v>2299</v>
      </c>
      <c r="F1135" s="12" t="s">
        <v>149</v>
      </c>
      <c r="G1135" s="29" t="s">
        <v>266</v>
      </c>
      <c r="H1135" s="6" t="s">
        <v>1272</v>
      </c>
      <c r="I1135" s="6" t="str">
        <f>IF("DT"=G1135,TRIM(M1135)&amp;". Type","")&amp;
IF(AND(ISBLANK(F1135),"CC"=G1135),IF(ISTEXT(J1135),TRIM(J1135)&amp;"_ ","")&amp;TRIM(K1135)&amp;". "&amp;IF(ISTEXT(L1135),TRIM(L1135)&amp;"_ ","")&amp;TRIM(M1135),"")&amp;
IF("SC"=G1135,IF(ISTEXT(J1135),TRIM(J1135)&amp;"_ ","")&amp;TRIM(K1135)&amp;". "&amp;IF(ISTEXT(L1135),TRIM(L1135)&amp;"_ ","")&amp;TRIM(M1135)&amp;". "&amp;IF(ISTEXT(N1135),TRIM(N1135)&amp;"_ ","")&amp;TRIM(O1135),"")&amp;
IF(OR(AND("CC"=G1135,ISTEXT(F1135)),"BIE"=G1135),
 IF(ISTEXT(J1135),TRIM(J1135)&amp;"_ ","")&amp;TRIM(K1135)&amp;". "&amp;
IF("ID"=F1135,
"ID",
IF(ISTEXT(L1135),TRIM(L1135)&amp;"_ ","")&amp;TRIM(M1135)&amp;". ")&amp;(
IF("B"=F1135,IF(ISTEXT(N1135),TRIM(N1135)&amp;"_ ","")&amp;TRIM(O1135),"")&amp;
IF("AS"=F1135,IF(ISTEXT(P1135),TRIM(P1135)&amp;"_ ","")&amp;TRIM(Q1135),"")&amp;
IF("RL"=F1135,IF(ISTEXT(R1135),TRIM(R1135)&amp;"_ ","")&amp;TRIM(S1135),"")
),
"")</f>
        <v xml:space="preserve">Sales_ Contract. Detail. </v>
      </c>
      <c r="J1135" s="12" t="s">
        <v>1273</v>
      </c>
      <c r="K1135" s="9" t="s">
        <v>1920</v>
      </c>
      <c r="L1135" s="23"/>
      <c r="M1135" s="6" t="s">
        <v>268</v>
      </c>
      <c r="N1135" s="12"/>
      <c r="O1135" s="6"/>
      <c r="P1135" s="12"/>
      <c r="Q1135" s="6"/>
      <c r="R1135" s="12"/>
      <c r="S1135" s="6"/>
      <c r="T1135" s="9" t="s">
        <v>2215</v>
      </c>
      <c r="U1135" s="29"/>
    </row>
    <row r="1136" spans="1:21" s="35" customFormat="1" ht="15.75" customHeight="1">
      <c r="A1136" s="6" t="s">
        <v>388</v>
      </c>
      <c r="B1136" s="6"/>
      <c r="C1136" s="33" t="s">
        <v>389</v>
      </c>
      <c r="D1136" s="5">
        <v>715</v>
      </c>
      <c r="E1136" s="31" t="s">
        <v>2299</v>
      </c>
      <c r="F1136" s="8" t="s">
        <v>153</v>
      </c>
      <c r="G1136" s="29" t="s">
        <v>266</v>
      </c>
      <c r="H1136" s="6" t="s">
        <v>2459</v>
      </c>
      <c r="I1136" s="6" t="str">
        <f>IF("DT"=G1136,TRIM(M1136)&amp;". Type","")&amp;
IF(AND(ISBLANK(F1136),"CC"=G1136),IF(ISTEXT(J1136),TRIM(J1136)&amp;"_ ","")&amp;TRIM(K1136)&amp;". "&amp;IF(ISTEXT(L1136),TRIM(L1136)&amp;"_ ","")&amp;TRIM(M1136),"")&amp;
IF("SC"=G1136,IF(ISTEXT(J1136),TRIM(J1136)&amp;"_ ","")&amp;TRIM(K1136)&amp;". "&amp;IF(ISTEXT(L1136),TRIM(L1136)&amp;"_ ","")&amp;TRIM(M1136)&amp;". "&amp;IF(ISTEXT(N1136),TRIM(N1136)&amp;"_ ","")&amp;TRIM(O1136),"")&amp;
IF(OR(AND("CC"=G1136,ISTEXT(F1136)),"BIE"=G1136),
 IF(ISTEXT(J1136),TRIM(J1136)&amp;"_ ","")&amp;TRIM(K1136)&amp;". "&amp;
IF("ID"=F1136,
"ID",
IF(ISTEXT(L1136),TRIM(L1136)&amp;"_ ","")&amp;TRIM(M1136)&amp;". ")&amp;(
IF("B"=F1136,IF(ISTEXT(N1136),TRIM(N1136)&amp;"_ ","")&amp;TRIM(O1136),"")&amp;
IF("AS"=F1136,IF(ISTEXT(P1136),TRIM(P1136)&amp;"_ ","")&amp;TRIM(Q1136),"")&amp;
IF("RL"=F1136,IF(ISTEXT(R1136),TRIM(R1136)&amp;"_ ","")&amp;TRIM(S1136),"")
),
"")</f>
        <v>Sales_ Contract. ID</v>
      </c>
      <c r="J1136" s="12" t="s">
        <v>1273</v>
      </c>
      <c r="K1136" s="9" t="s">
        <v>1920</v>
      </c>
      <c r="L1136" s="23"/>
      <c r="M1136" s="6" t="s">
        <v>154</v>
      </c>
      <c r="N1136" s="12"/>
      <c r="O1136" s="6" t="s">
        <v>155</v>
      </c>
      <c r="P1136" s="12"/>
      <c r="Q1136" s="6"/>
      <c r="R1136" s="12"/>
      <c r="S1136" s="6"/>
      <c r="T1136" s="9" t="s">
        <v>2613</v>
      </c>
      <c r="U1136" s="29" t="s">
        <v>2333</v>
      </c>
    </row>
    <row r="1137" spans="1:21" s="35" customFormat="1" ht="15.75" customHeight="1">
      <c r="A1137" s="6" t="s">
        <v>388</v>
      </c>
      <c r="B1137" s="6"/>
      <c r="C1137" s="33" t="s">
        <v>390</v>
      </c>
      <c r="D1137" s="5">
        <v>716</v>
      </c>
      <c r="E1137" s="31" t="s">
        <v>2299</v>
      </c>
      <c r="F1137" s="8" t="s">
        <v>157</v>
      </c>
      <c r="G1137" s="29" t="s">
        <v>266</v>
      </c>
      <c r="H1137" s="6" t="s">
        <v>391</v>
      </c>
      <c r="I1137" s="6" t="str">
        <f>IF("DT"=G1137,TRIM(M1137)&amp;". Type","")&amp;
IF(AND(ISBLANK(F1137),"CC"=G1137),IF(ISTEXT(J1137),TRIM(J1137)&amp;"_ ","")&amp;TRIM(K1137)&amp;". "&amp;IF(ISTEXT(L1137),TRIM(L1137)&amp;"_ ","")&amp;TRIM(M1137),"")&amp;
IF("SC"=G1137,IF(ISTEXT(J1137),TRIM(J1137)&amp;"_ ","")&amp;TRIM(K1137)&amp;". "&amp;IF(ISTEXT(L1137),TRIM(L1137)&amp;"_ ","")&amp;TRIM(M1137)&amp;". "&amp;IF(ISTEXT(N1137),TRIM(N1137)&amp;"_ ","")&amp;TRIM(O1137),"")&amp;
IF(OR(AND("CC"=G1137,ISTEXT(F1137)),"BIE"=G1137),
 IF(ISTEXT(J1137),TRIM(J1137)&amp;"_ ","")&amp;TRIM(K1137)&amp;". "&amp;
IF("ID"=F1137,
"ID",
IF(ISTEXT(L1137),TRIM(L1137)&amp;"_ ","")&amp;TRIM(M1137)&amp;". ")&amp;(
IF("B"=F1137,IF(ISTEXT(N1137),TRIM(N1137)&amp;"_ ","")&amp;TRIM(O1137),"")&amp;
IF("AS"=F1137,IF(ISTEXT(P1137),TRIM(P1137)&amp;"_ ","")&amp;TRIM(Q1137),"")&amp;
IF("RL"=F1137,IF(ISTEXT(R1137),TRIM(R1137)&amp;"_ ","")&amp;TRIM(S1137),"")
),
"")</f>
        <v>Sales_ Contract. Number. Text</v>
      </c>
      <c r="J1137" s="12" t="s">
        <v>1273</v>
      </c>
      <c r="K1137" s="9" t="s">
        <v>1920</v>
      </c>
      <c r="L1137" s="23"/>
      <c r="M1137" s="6" t="s">
        <v>2433</v>
      </c>
      <c r="N1137" s="12"/>
      <c r="O1137" s="6" t="s">
        <v>30</v>
      </c>
      <c r="P1137" s="12"/>
      <c r="Q1137" s="6"/>
      <c r="R1137" s="12"/>
      <c r="S1137" s="6"/>
      <c r="T1137" s="9" t="s">
        <v>393</v>
      </c>
      <c r="U1137" s="29" t="s">
        <v>2333</v>
      </c>
    </row>
    <row r="1138" spans="1:21" s="35" customFormat="1" ht="15.75" customHeight="1">
      <c r="A1138" s="6" t="s">
        <v>388</v>
      </c>
      <c r="B1138" s="6" t="s">
        <v>394</v>
      </c>
      <c r="C1138" s="33" t="s">
        <v>390</v>
      </c>
      <c r="D1138" s="5">
        <v>717</v>
      </c>
      <c r="E1138" s="31" t="s">
        <v>2299</v>
      </c>
      <c r="F1138" s="8" t="s">
        <v>157</v>
      </c>
      <c r="G1138" s="29" t="s">
        <v>266</v>
      </c>
      <c r="H1138" s="6" t="s">
        <v>395</v>
      </c>
      <c r="I1138" s="6" t="str">
        <f>IF("DT"=G1138,TRIM(M1138)&amp;". Type","")&amp;
IF(AND(ISBLANK(F1138),"CC"=G1138),IF(ISTEXT(J1138),TRIM(J1138)&amp;"_ ","")&amp;TRIM(K1138)&amp;". "&amp;IF(ISTEXT(L1138),TRIM(L1138)&amp;"_ ","")&amp;TRIM(M1138),"")&amp;
IF("SC"=G1138,IF(ISTEXT(J1138),TRIM(J1138)&amp;"_ ","")&amp;TRIM(K1138)&amp;". "&amp;IF(ISTEXT(L1138),TRIM(L1138)&amp;"_ ","")&amp;TRIM(M1138)&amp;". "&amp;IF(ISTEXT(N1138),TRIM(N1138)&amp;"_ ","")&amp;TRIM(O1138),"")&amp;
IF(OR(AND("CC"=G1138,ISTEXT(F1138)),"BIE"=G1138),
 IF(ISTEXT(J1138),TRIM(J1138)&amp;"_ ","")&amp;TRIM(K1138)&amp;". "&amp;
IF("ID"=F1138,
"ID",
IF(ISTEXT(L1138),TRIM(L1138)&amp;"_ ","")&amp;TRIM(M1138)&amp;". ")&amp;(
IF("B"=F1138,IF(ISTEXT(N1138),TRIM(N1138)&amp;"_ ","")&amp;TRIM(O1138),"")&amp;
IF("AS"=F1138,IF(ISTEXT(P1138),TRIM(P1138)&amp;"_ ","")&amp;TRIM(Q1138),"")&amp;
IF("RL"=F1138,IF(ISTEXT(R1138),TRIM(R1138)&amp;"_ ","")&amp;TRIM(S1138),"")
),
"")</f>
        <v>Sales_ Contract. Type Name. Name</v>
      </c>
      <c r="J1138" s="12" t="s">
        <v>1273</v>
      </c>
      <c r="K1138" s="9" t="s">
        <v>1920</v>
      </c>
      <c r="L1138" s="23"/>
      <c r="M1138" s="6" t="s">
        <v>503</v>
      </c>
      <c r="N1138" s="12"/>
      <c r="O1138" s="6" t="s">
        <v>213</v>
      </c>
      <c r="P1138" s="12"/>
      <c r="Q1138" s="6"/>
      <c r="R1138" s="12"/>
      <c r="S1138" s="6"/>
      <c r="T1138" s="9" t="s">
        <v>396</v>
      </c>
      <c r="U1138" s="29" t="s">
        <v>2333</v>
      </c>
    </row>
    <row r="1139" spans="1:21" s="7" customFormat="1" ht="15.75" customHeight="1">
      <c r="A1139" s="6" t="s">
        <v>388</v>
      </c>
      <c r="B1139" s="6" t="s">
        <v>397</v>
      </c>
      <c r="C1139" s="33" t="s">
        <v>302</v>
      </c>
      <c r="D1139" s="5">
        <v>718</v>
      </c>
      <c r="E1139" s="31" t="s">
        <v>2299</v>
      </c>
      <c r="F1139" s="12" t="s">
        <v>157</v>
      </c>
      <c r="G1139" s="29" t="s">
        <v>266</v>
      </c>
      <c r="H1139" s="6" t="s">
        <v>398</v>
      </c>
      <c r="I1139" s="6" t="str">
        <f>IF("DT"=G1139,TRIM(M1139)&amp;". Type","")&amp;
IF(AND(ISBLANK(F1139),"CC"=G1139),IF(ISTEXT(J1139),TRIM(J1139)&amp;"_ ","")&amp;TRIM(K1139)&amp;". "&amp;IF(ISTEXT(L1139),TRIM(L1139)&amp;"_ ","")&amp;TRIM(M1139),"")&amp;
IF("SC"=G1139,IF(ISTEXT(J1139),TRIM(J1139)&amp;"_ ","")&amp;TRIM(K1139)&amp;". "&amp;IF(ISTEXT(L1139),TRIM(L1139)&amp;"_ ","")&amp;TRIM(M1139)&amp;". "&amp;IF(ISTEXT(N1139),TRIM(N1139)&amp;"_ ","")&amp;TRIM(O1139),"")&amp;
IF(OR(AND("CC"=G1139,ISTEXT(F1139)),"BIE"=G1139),
 IF(ISTEXT(J1139),TRIM(J1139)&amp;"_ ","")&amp;TRIM(K1139)&amp;". "&amp;
IF("ID"=F1139,
"ID",
IF(ISTEXT(L1139),TRIM(L1139)&amp;"_ ","")&amp;TRIM(M1139)&amp;". ")&amp;(
IF("B"=F1139,IF(ISTEXT(N1139),TRIM(N1139)&amp;"_ ","")&amp;TRIM(O1139),"")&amp;
IF("AS"=F1139,IF(ISTEXT(P1139),TRIM(P1139)&amp;"_ ","")&amp;TRIM(Q1139),"")&amp;
IF("RL"=F1139,IF(ISTEXT(R1139),TRIM(R1139)&amp;"_ ","")&amp;TRIM(S1139),"")
),
"")</f>
        <v>Sales_ Contract. Beginning. Date</v>
      </c>
      <c r="J1139" s="12" t="s">
        <v>1273</v>
      </c>
      <c r="K1139" s="9" t="s">
        <v>1920</v>
      </c>
      <c r="L1139" s="22"/>
      <c r="M1139" s="9" t="s">
        <v>399</v>
      </c>
      <c r="N1139" s="23"/>
      <c r="O1139" s="6" t="s">
        <v>171</v>
      </c>
      <c r="P1139" s="12"/>
      <c r="Q1139" s="6"/>
      <c r="R1139" s="12"/>
      <c r="S1139" s="6"/>
      <c r="T1139" s="9" t="s">
        <v>400</v>
      </c>
      <c r="U1139" s="29" t="s">
        <v>2333</v>
      </c>
    </row>
    <row r="1140" spans="1:21" s="7" customFormat="1" ht="15.75" customHeight="1">
      <c r="A1140" s="6" t="s">
        <v>388</v>
      </c>
      <c r="B1140" s="6" t="s">
        <v>401</v>
      </c>
      <c r="C1140" s="33" t="s">
        <v>302</v>
      </c>
      <c r="D1140" s="5">
        <v>719</v>
      </c>
      <c r="E1140" s="31" t="s">
        <v>2299</v>
      </c>
      <c r="F1140" s="12" t="s">
        <v>157</v>
      </c>
      <c r="G1140" s="29" t="s">
        <v>266</v>
      </c>
      <c r="H1140" s="6" t="s">
        <v>402</v>
      </c>
      <c r="I1140" s="6" t="str">
        <f>IF("DT"=G1140,TRIM(M1140)&amp;". Type","")&amp;
IF(AND(ISBLANK(F1140),"CC"=G1140),IF(ISTEXT(J1140),TRIM(J1140)&amp;"_ ","")&amp;TRIM(K1140)&amp;". "&amp;IF(ISTEXT(L1140),TRIM(L1140)&amp;"_ ","")&amp;TRIM(M1140),"")&amp;
IF("SC"=G1140,IF(ISTEXT(J1140),TRIM(J1140)&amp;"_ ","")&amp;TRIM(K1140)&amp;". "&amp;IF(ISTEXT(L1140),TRIM(L1140)&amp;"_ ","")&amp;TRIM(M1140)&amp;". "&amp;IF(ISTEXT(N1140),TRIM(N1140)&amp;"_ ","")&amp;TRIM(O1140),"")&amp;
IF(OR(AND("CC"=G1140,ISTEXT(F1140)),"BIE"=G1140),
 IF(ISTEXT(J1140),TRIM(J1140)&amp;"_ ","")&amp;TRIM(K1140)&amp;". "&amp;
IF("ID"=F1140,
"ID",
IF(ISTEXT(L1140),TRIM(L1140)&amp;"_ ","")&amp;TRIM(M1140)&amp;". ")&amp;(
IF("B"=F1140,IF(ISTEXT(N1140),TRIM(N1140)&amp;"_ ","")&amp;TRIM(O1140),"")&amp;
IF("AS"=F1140,IF(ISTEXT(P1140),TRIM(P1140)&amp;"_ ","")&amp;TRIM(Q1140),"")&amp;
IF("RL"=F1140,IF(ISTEXT(R1140),TRIM(R1140)&amp;"_ ","")&amp;TRIM(S1140),"")
),
"")</f>
        <v>Sales_ Contract. Ending. Date</v>
      </c>
      <c r="J1140" s="12" t="s">
        <v>1273</v>
      </c>
      <c r="K1140" s="9" t="s">
        <v>1920</v>
      </c>
      <c r="L1140" s="22"/>
      <c r="M1140" s="9" t="s">
        <v>403</v>
      </c>
      <c r="N1140" s="23"/>
      <c r="O1140" s="6" t="s">
        <v>171</v>
      </c>
      <c r="P1140" s="12"/>
      <c r="Q1140" s="6"/>
      <c r="R1140" s="12"/>
      <c r="S1140" s="6"/>
      <c r="T1140" s="9" t="s">
        <v>404</v>
      </c>
      <c r="U1140" s="29" t="s">
        <v>2333</v>
      </c>
    </row>
    <row r="1141" spans="1:21" s="7" customFormat="1" ht="15.75" customHeight="1">
      <c r="A1141" s="6" t="s">
        <v>388</v>
      </c>
      <c r="B1141" s="6" t="s">
        <v>423</v>
      </c>
      <c r="C1141" s="33" t="s">
        <v>389</v>
      </c>
      <c r="D1141" s="5">
        <v>720</v>
      </c>
      <c r="E1141" s="31" t="s">
        <v>2299</v>
      </c>
      <c r="F1141" s="12" t="s">
        <v>173</v>
      </c>
      <c r="G1141" s="29" t="s">
        <v>266</v>
      </c>
      <c r="H1141" s="6" t="s">
        <v>424</v>
      </c>
      <c r="I1141" s="6" t="str">
        <f>IF("DT"=G1141,TRIM(M1141)&amp;". Type","")&amp;
IF(AND(ISBLANK(F1141),"CC"=G1141),IF(ISTEXT(J1141),TRIM(J1141)&amp;"_ ","")&amp;TRIM(K1141)&amp;". "&amp;IF(ISTEXT(L1141),TRIM(L1141)&amp;"_ ","")&amp;TRIM(M1141),"")&amp;
IF("SC"=G1141,IF(ISTEXT(J1141),TRIM(J1141)&amp;"_ ","")&amp;TRIM(K1141)&amp;". "&amp;IF(ISTEXT(L1141),TRIM(L1141)&amp;"_ ","")&amp;TRIM(M1141)&amp;". "&amp;IF(ISTEXT(N1141),TRIM(N1141)&amp;"_ ","")&amp;TRIM(O1141),"")&amp;
IF(OR(AND("CC"=G1141,ISTEXT(F1141)),"BIE"=G1141),
 IF(ISTEXT(J1141),TRIM(J1141)&amp;"_ ","")&amp;TRIM(K1141)&amp;". "&amp;
IF("ID"=F1141,
"ID",
IF(ISTEXT(L1141),TRIM(L1141)&amp;"_ ","")&amp;TRIM(M1141)&amp;". ")&amp;(
IF("B"=F1141,IF(ISTEXT(N1141),TRIM(N1141)&amp;"_ ","")&amp;TRIM(O1141),"")&amp;
IF("AS"=F1141,IF(ISTEXT(P1141),TRIM(P1141)&amp;"_ ","")&amp;TRIM(Q1141),"")&amp;
IF("RL"=F1141,IF(ISTEXT(R1141),TRIM(R1141)&amp;"_ ","")&amp;TRIM(S1141),"")
),
"")</f>
        <v>Sales_ Contract. Recorded. Settlement Method_ List</v>
      </c>
      <c r="J1141" s="12" t="s">
        <v>1273</v>
      </c>
      <c r="K1141" s="9" t="s">
        <v>1920</v>
      </c>
      <c r="L1141" s="23"/>
      <c r="M1141" s="6" t="s">
        <v>1138</v>
      </c>
      <c r="N1141" s="12"/>
      <c r="O1141" s="6"/>
      <c r="P1141" s="12"/>
      <c r="Q1141" s="6"/>
      <c r="R1141" s="12" t="s">
        <v>928</v>
      </c>
      <c r="S1141" s="6" t="s">
        <v>1738</v>
      </c>
      <c r="T1141" s="9" t="s">
        <v>2552</v>
      </c>
      <c r="U1141" s="29" t="s">
        <v>2329</v>
      </c>
    </row>
    <row r="1142" spans="1:21" s="7" customFormat="1" ht="15.75" customHeight="1">
      <c r="A1142" s="6" t="s">
        <v>388</v>
      </c>
      <c r="B1142" s="6" t="s">
        <v>405</v>
      </c>
      <c r="C1142" s="33" t="s">
        <v>406</v>
      </c>
      <c r="D1142" s="5">
        <v>721</v>
      </c>
      <c r="E1142" s="31" t="s">
        <v>2299</v>
      </c>
      <c r="F1142" s="8" t="s">
        <v>173</v>
      </c>
      <c r="G1142" s="29" t="s">
        <v>266</v>
      </c>
      <c r="H1142" s="6" t="s">
        <v>407</v>
      </c>
      <c r="I1142" s="6" t="str">
        <f>IF("DT"=G1142,TRIM(M1142)&amp;". Type","")&amp;
IF(AND(ISBLANK(F1142),"CC"=G1142),IF(ISTEXT(J1142),TRIM(J1142)&amp;"_ ","")&amp;TRIM(K1142)&amp;". "&amp;IF(ISTEXT(L1142),TRIM(L1142)&amp;"_ ","")&amp;TRIM(M1142),"")&amp;
IF("SC"=G1142,IF(ISTEXT(J1142),TRIM(J1142)&amp;"_ ","")&amp;TRIM(K1142)&amp;". "&amp;IF(ISTEXT(L1142),TRIM(L1142)&amp;"_ ","")&amp;TRIM(M1142)&amp;". "&amp;IF(ISTEXT(N1142),TRIM(N1142)&amp;"_ ","")&amp;TRIM(O1142),"")&amp;
IF(OR(AND("CC"=G1142,ISTEXT(F1142)),"BIE"=G1142),
 IF(ISTEXT(J1142),TRIM(J1142)&amp;"_ ","")&amp;TRIM(K1142)&amp;". "&amp;
IF("ID"=F1142,
"ID",
IF(ISTEXT(L1142),TRIM(L1142)&amp;"_ ","")&amp;TRIM(M1142)&amp;". ")&amp;(
IF("B"=F1142,IF(ISTEXT(N1142),TRIM(N1142)&amp;"_ ","")&amp;TRIM(O1142),"")&amp;
IF("AS"=F1142,IF(ISTEXT(P1142),TRIM(P1142)&amp;"_ ","")&amp;TRIM(Q1142),"")&amp;
IF("RL"=F1142,IF(ISTEXT(R1142),TRIM(R1142)&amp;"_ ","")&amp;TRIM(S1142),"")
),
"")</f>
        <v>Sales_ Contract. Recorded. Customer_ Party</v>
      </c>
      <c r="J1142" s="12" t="s">
        <v>1273</v>
      </c>
      <c r="K1142" s="9" t="s">
        <v>1920</v>
      </c>
      <c r="L1142" s="23"/>
      <c r="M1142" s="6" t="s">
        <v>2437</v>
      </c>
      <c r="N1142" s="12"/>
      <c r="O1142" s="6"/>
      <c r="P1142" s="12"/>
      <c r="Q1142" s="6"/>
      <c r="R1142" s="12" t="s">
        <v>1739</v>
      </c>
      <c r="S1142" s="6" t="s">
        <v>2023</v>
      </c>
      <c r="T1142" s="9" t="s">
        <v>2547</v>
      </c>
      <c r="U1142" s="29" t="s">
        <v>2333</v>
      </c>
    </row>
    <row r="1143" spans="1:21" s="7" customFormat="1" ht="15.75" customHeight="1">
      <c r="A1143" s="6" t="s">
        <v>388</v>
      </c>
      <c r="B1143" s="6" t="s">
        <v>411</v>
      </c>
      <c r="C1143" s="33" t="s">
        <v>299</v>
      </c>
      <c r="D1143" s="5">
        <v>722</v>
      </c>
      <c r="E1143" s="31" t="s">
        <v>2299</v>
      </c>
      <c r="F1143" s="12" t="s">
        <v>173</v>
      </c>
      <c r="G1143" s="29" t="s">
        <v>266</v>
      </c>
      <c r="H1143" s="6" t="s">
        <v>412</v>
      </c>
      <c r="I1143" s="6" t="str">
        <f>IF("DT"=G1143,TRIM(M1143)&amp;". Type","")&amp;
IF(AND(ISBLANK(F1143),"CC"=G1143),IF(ISTEXT(J1143),TRIM(J1143)&amp;"_ ","")&amp;TRIM(K1143)&amp;". "&amp;IF(ISTEXT(L1143),TRIM(L1143)&amp;"_ ","")&amp;TRIM(M1143),"")&amp;
IF("SC"=G1143,IF(ISTEXT(J1143),TRIM(J1143)&amp;"_ ","")&amp;TRIM(K1143)&amp;". "&amp;IF(ISTEXT(L1143),TRIM(L1143)&amp;"_ ","")&amp;TRIM(M1143)&amp;". "&amp;IF(ISTEXT(N1143),TRIM(N1143)&amp;"_ ","")&amp;TRIM(O1143),"")&amp;
IF(OR(AND("CC"=G1143,ISTEXT(F1143)),"BIE"=G1143),
 IF(ISTEXT(J1143),TRIM(J1143)&amp;"_ ","")&amp;TRIM(K1143)&amp;". "&amp;
IF("ID"=F1143,
"ID",
IF(ISTEXT(L1143),TRIM(L1143)&amp;"_ ","")&amp;TRIM(M1143)&amp;". ")&amp;(
IF("B"=F1143,IF(ISTEXT(N1143),TRIM(N1143)&amp;"_ ","")&amp;TRIM(O1143),"")&amp;
IF("AS"=F1143,IF(ISTEXT(P1143),TRIM(P1143)&amp;"_ ","")&amp;TRIM(Q1143),"")&amp;
IF("RL"=F1143,IF(ISTEXT(R1143),TRIM(R1143)&amp;"_ ","")&amp;TRIM(S1143),"")
),
"")</f>
        <v>Sales_ Contract. Sales Organization. Business Segment_ List</v>
      </c>
      <c r="J1143" s="12" t="s">
        <v>1273</v>
      </c>
      <c r="K1143" s="9" t="s">
        <v>1920</v>
      </c>
      <c r="L1143" s="23"/>
      <c r="M1143" s="6" t="s">
        <v>2043</v>
      </c>
      <c r="N1143" s="12"/>
      <c r="O1143" s="6"/>
      <c r="P1143" s="12"/>
      <c r="Q1143" s="6"/>
      <c r="R1143" s="12" t="s">
        <v>685</v>
      </c>
      <c r="S1143" s="6" t="s">
        <v>1738</v>
      </c>
      <c r="T1143" s="9" t="s">
        <v>2548</v>
      </c>
      <c r="U1143" s="29" t="s">
        <v>2333</v>
      </c>
    </row>
    <row r="1144" spans="1:21" s="7" customFormat="1" ht="15.75" customHeight="1">
      <c r="A1144" s="6" t="s">
        <v>388</v>
      </c>
      <c r="B1144" s="6" t="s">
        <v>415</v>
      </c>
      <c r="C1144" s="33" t="s">
        <v>389</v>
      </c>
      <c r="D1144" s="5">
        <v>723</v>
      </c>
      <c r="E1144" s="31" t="s">
        <v>2299</v>
      </c>
      <c r="F1144" s="8" t="s">
        <v>173</v>
      </c>
      <c r="G1144" s="29" t="s">
        <v>266</v>
      </c>
      <c r="H1144" s="6" t="s">
        <v>416</v>
      </c>
      <c r="I1144" s="6" t="str">
        <f>IF("DT"=G1144,TRIM(M1144)&amp;". Type","")&amp;
IF(AND(ISBLANK(F1144),"CC"=G1144),IF(ISTEXT(J1144),TRIM(J1144)&amp;"_ ","")&amp;TRIM(K1144)&amp;". "&amp;IF(ISTEXT(L1144),TRIM(L1144)&amp;"_ ","")&amp;TRIM(M1144),"")&amp;
IF("SC"=G1144,IF(ISTEXT(J1144),TRIM(J1144)&amp;"_ ","")&amp;TRIM(K1144)&amp;". "&amp;IF(ISTEXT(L1144),TRIM(L1144)&amp;"_ ","")&amp;TRIM(M1144)&amp;". "&amp;IF(ISTEXT(N1144),TRIM(N1144)&amp;"_ ","")&amp;TRIM(O1144),"")&amp;
IF(OR(AND("CC"=G1144,ISTEXT(F1144)),"BIE"=G1144),
 IF(ISTEXT(J1144),TRIM(J1144)&amp;"_ ","")&amp;TRIM(K1144)&amp;". "&amp;
IF("ID"=F1144,
"ID",
IF(ISTEXT(L1144),TRIM(L1144)&amp;"_ ","")&amp;TRIM(M1144)&amp;". ")&amp;(
IF("B"=F1144,IF(ISTEXT(N1144),TRIM(N1144)&amp;"_ ","")&amp;TRIM(O1144),"")&amp;
IF("AS"=F1144,IF(ISTEXT(P1144),TRIM(P1144)&amp;"_ ","")&amp;TRIM(Q1144),"")&amp;
IF("RL"=F1144,IF(ISTEXT(R1144),TRIM(R1144)&amp;"_ ","")&amp;TRIM(S1144),"")
),
"")</f>
        <v>Sales_ Contract. Salesperson. Employee_ Person</v>
      </c>
      <c r="J1144" s="12" t="s">
        <v>1273</v>
      </c>
      <c r="K1144" s="9" t="s">
        <v>1920</v>
      </c>
      <c r="L1144" s="23"/>
      <c r="M1144" s="6" t="s">
        <v>417</v>
      </c>
      <c r="N1144" s="12"/>
      <c r="O1144" s="6"/>
      <c r="P1144" s="12"/>
      <c r="Q1144" s="6"/>
      <c r="R1144" s="12" t="s">
        <v>245</v>
      </c>
      <c r="S1144" s="6" t="s">
        <v>1711</v>
      </c>
      <c r="T1144" s="9" t="s">
        <v>2549</v>
      </c>
      <c r="U1144" s="29" t="s">
        <v>2333</v>
      </c>
    </row>
    <row r="1145" spans="1:21" s="7" customFormat="1" ht="15.75" customHeight="1">
      <c r="A1145" s="6" t="s">
        <v>388</v>
      </c>
      <c r="B1145" s="6" t="s">
        <v>425</v>
      </c>
      <c r="C1145" s="33" t="s">
        <v>425</v>
      </c>
      <c r="D1145" s="5">
        <v>724</v>
      </c>
      <c r="E1145" s="31" t="s">
        <v>2299</v>
      </c>
      <c r="F1145" s="12" t="s">
        <v>173</v>
      </c>
      <c r="G1145" s="29" t="s">
        <v>266</v>
      </c>
      <c r="H1145" s="6" t="s">
        <v>426</v>
      </c>
      <c r="I1145" s="6" t="str">
        <f>IF("DT"=G1145,TRIM(M1145)&amp;". Type","")&amp;
IF(AND(ISBLANK(F1145),"CC"=G1145),IF(ISTEXT(J1145),TRIM(J1145)&amp;"_ ","")&amp;TRIM(K1145)&amp;". "&amp;IF(ISTEXT(L1145),TRIM(L1145)&amp;"_ ","")&amp;TRIM(M1145),"")&amp;
IF("SC"=G1145,IF(ISTEXT(J1145),TRIM(J1145)&amp;"_ ","")&amp;TRIM(K1145)&amp;". "&amp;IF(ISTEXT(L1145),TRIM(L1145)&amp;"_ ","")&amp;TRIM(M1145)&amp;". "&amp;IF(ISTEXT(N1145),TRIM(N1145)&amp;"_ ","")&amp;TRIM(O1145),"")&amp;
IF(OR(AND("CC"=G1145,ISTEXT(F1145)),"BIE"=G1145),
 IF(ISTEXT(J1145),TRIM(J1145)&amp;"_ ","")&amp;TRIM(K1145)&amp;". "&amp;
IF("ID"=F1145,
"ID",
IF(ISTEXT(L1145),TRIM(L1145)&amp;"_ ","")&amp;TRIM(M1145)&amp;". ")&amp;(
IF("B"=F1145,IF(ISTEXT(N1145),TRIM(N1145)&amp;"_ ","")&amp;TRIM(O1145),"")&amp;
IF("AS"=F1145,IF(ISTEXT(P1145),TRIM(P1145)&amp;"_ ","")&amp;TRIM(Q1145),"")&amp;
IF("RL"=F1145,IF(ISTEXT(R1145),TRIM(R1145)&amp;"_ ","")&amp;TRIM(S1145),"")
),
"")</f>
        <v>Sales_ Contract. Recorded. Payment Term_ List</v>
      </c>
      <c r="J1145" s="12" t="s">
        <v>1273</v>
      </c>
      <c r="K1145" s="9" t="s">
        <v>1920</v>
      </c>
      <c r="L1145" s="23"/>
      <c r="M1145" s="6" t="s">
        <v>1138</v>
      </c>
      <c r="N1145" s="12"/>
      <c r="O1145" s="6"/>
      <c r="P1145" s="12"/>
      <c r="Q1145" s="6"/>
      <c r="R1145" s="12" t="s">
        <v>2101</v>
      </c>
      <c r="S1145" s="6" t="s">
        <v>1738</v>
      </c>
      <c r="T1145" s="9" t="s">
        <v>2553</v>
      </c>
      <c r="U1145" s="29" t="s">
        <v>2329</v>
      </c>
    </row>
    <row r="1146" spans="1:21" s="7" customFormat="1" ht="15.75" customHeight="1">
      <c r="A1146" s="6" t="s">
        <v>388</v>
      </c>
      <c r="B1146" s="6" t="s">
        <v>428</v>
      </c>
      <c r="C1146" s="33" t="s">
        <v>271</v>
      </c>
      <c r="D1146" s="5">
        <v>725</v>
      </c>
      <c r="E1146" s="31" t="s">
        <v>2299</v>
      </c>
      <c r="F1146" s="12" t="s">
        <v>173</v>
      </c>
      <c r="G1146" s="29" t="s">
        <v>266</v>
      </c>
      <c r="H1146" s="6" t="s">
        <v>429</v>
      </c>
      <c r="I1146" s="6" t="str">
        <f>IF("DT"=G1146,TRIM(M1146)&amp;". Type","")&amp;
IF(AND(ISBLANK(F1146),"CC"=G1146),IF(ISTEXT(J1146),TRIM(J1146)&amp;"_ ","")&amp;TRIM(K1146)&amp;". "&amp;IF(ISTEXT(L1146),TRIM(L1146)&amp;"_ ","")&amp;TRIM(M1146),"")&amp;
IF("SC"=G1146,IF(ISTEXT(J1146),TRIM(J1146)&amp;"_ ","")&amp;TRIM(K1146)&amp;". "&amp;IF(ISTEXT(L1146),TRIM(L1146)&amp;"_ ","")&amp;TRIM(M1146)&amp;". "&amp;IF(ISTEXT(N1146),TRIM(N1146)&amp;"_ ","")&amp;TRIM(O1146),"")&amp;
IF(OR(AND("CC"=G1146,ISTEXT(F1146)),"BIE"=G1146),
 IF(ISTEXT(J1146),TRIM(J1146)&amp;"_ ","")&amp;TRIM(K1146)&amp;". "&amp;
IF("ID"=F1146,
"ID",
IF(ISTEXT(L1146),TRIM(L1146)&amp;"_ ","")&amp;TRIM(M1146)&amp;". ")&amp;(
IF("B"=F1146,IF(ISTEXT(N1146),TRIM(N1146)&amp;"_ ","")&amp;TRIM(O1146),"")&amp;
IF("AS"=F1146,IF(ISTEXT(P1146),TRIM(P1146)&amp;"_ ","")&amp;TRIM(Q1146),"")&amp;
IF("RL"=F1146,IF(ISTEXT(R1146),TRIM(R1146)&amp;"_ ","")&amp;TRIM(S1146),"")
),
"")</f>
        <v>Sales_ Contract. Recorded. Currency_ List</v>
      </c>
      <c r="J1146" s="12" t="s">
        <v>1273</v>
      </c>
      <c r="K1146" s="9" t="s">
        <v>1920</v>
      </c>
      <c r="L1146" s="23"/>
      <c r="M1146" s="6" t="s">
        <v>1138</v>
      </c>
      <c r="N1146" s="12"/>
      <c r="O1146" s="6"/>
      <c r="P1146" s="12"/>
      <c r="Q1146" s="6"/>
      <c r="R1146" s="12" t="s">
        <v>61</v>
      </c>
      <c r="S1146" s="6" t="s">
        <v>1738</v>
      </c>
      <c r="T1146" s="9" t="s">
        <v>2554</v>
      </c>
      <c r="U1146" s="29" t="s">
        <v>2333</v>
      </c>
    </row>
    <row r="1147" spans="1:21" s="7" customFormat="1" ht="15.75" customHeight="1">
      <c r="A1147" s="6"/>
      <c r="B1147" s="6"/>
      <c r="C1147" s="33"/>
      <c r="D1147" s="5">
        <v>726</v>
      </c>
      <c r="E1147" s="31" t="s">
        <v>2299</v>
      </c>
      <c r="F1147" s="12" t="s">
        <v>2313</v>
      </c>
      <c r="G1147" s="29" t="s">
        <v>266</v>
      </c>
      <c r="H1147" s="6" t="s">
        <v>313</v>
      </c>
      <c r="I1147" s="6" t="str">
        <f>IF("DT"=G1147,TRIM(M1147)&amp;". Type","")&amp;
IF(AND(ISBLANK(F1147),"CC"=G1147),IF(ISTEXT(J1147),TRIM(J1147)&amp;"_ ","")&amp;TRIM(K1147)&amp;". "&amp;IF(ISTEXT(L1147),TRIM(L1147)&amp;"_ ","")&amp;TRIM(M1147),"")&amp;
IF("SC"=G1147,IF(ISTEXT(J1147),TRIM(J1147)&amp;"_ ","")&amp;TRIM(K1147)&amp;". "&amp;IF(ISTEXT(L1147),TRIM(L1147)&amp;"_ ","")&amp;TRIM(M1147)&amp;". "&amp;IF(ISTEXT(N1147),TRIM(N1147)&amp;"_ ","")&amp;TRIM(O1147),"")&amp;
IF(OR(AND("CC"=G1147,ISTEXT(F1147)),"BIE"=G1147),
 IF(ISTEXT(J1147),TRIM(J1147)&amp;"_ ","")&amp;TRIM(K1147)&amp;". "&amp;
IF("ID"=F1147,
"ID",
IF(ISTEXT(L1147),TRIM(L1147)&amp;"_ ","")&amp;TRIM(M1147)&amp;". ")&amp;(
IF("B"=F1147,IF(ISTEXT(N1147),TRIM(N1147)&amp;"_ ","")&amp;TRIM(O1147),"")&amp;
IF("AS"=F1147,IF(ISTEXT(P1147),TRIM(P1147)&amp;"_ ","")&amp;TRIM(Q1147),"")&amp;
IF("RL"=F1147,IF(ISTEXT(R1147),TRIM(R1147)&amp;"_ ","")&amp;TRIM(S1147),"")
),
"")</f>
        <v>Sales_ Contract. Created Date. Date</v>
      </c>
      <c r="J1147" s="12" t="s">
        <v>1273</v>
      </c>
      <c r="K1147" s="9" t="s">
        <v>1920</v>
      </c>
      <c r="L1147" s="23"/>
      <c r="M1147" s="6" t="s">
        <v>2455</v>
      </c>
      <c r="N1147" s="12"/>
      <c r="O1147" s="6" t="s">
        <v>2454</v>
      </c>
      <c r="P1147" s="12"/>
      <c r="Q1147" s="6"/>
      <c r="R1147" s="12"/>
      <c r="S1147" s="6"/>
      <c r="T1147" s="9"/>
      <c r="U1147" s="29" t="s">
        <v>2333</v>
      </c>
    </row>
    <row r="1148" spans="1:21" s="7" customFormat="1" ht="15.75" customHeight="1">
      <c r="A1148" s="6" t="s">
        <v>388</v>
      </c>
      <c r="B1148" s="6" t="s">
        <v>430</v>
      </c>
      <c r="C1148" s="33" t="s">
        <v>431</v>
      </c>
      <c r="D1148" s="5">
        <v>727</v>
      </c>
      <c r="E1148" s="31" t="s">
        <v>2299</v>
      </c>
      <c r="F1148" s="8" t="s">
        <v>157</v>
      </c>
      <c r="G1148" s="29" t="s">
        <v>266</v>
      </c>
      <c r="H1148" s="6" t="s">
        <v>215</v>
      </c>
      <c r="I1148" s="6" t="str">
        <f>IF("DT"=G1148,TRIM(M1148)&amp;". Type","")&amp;
IF(AND(ISBLANK(F1148),"CC"=G1148),IF(ISTEXT(J1148),TRIM(J1148)&amp;"_ ","")&amp;TRIM(K1148)&amp;". "&amp;IF(ISTEXT(L1148),TRIM(L1148)&amp;"_ ","")&amp;TRIM(M1148),"")&amp;
IF("SC"=G1148,IF(ISTEXT(J1148),TRIM(J1148)&amp;"_ ","")&amp;TRIM(K1148)&amp;". "&amp;IF(ISTEXT(L1148),TRIM(L1148)&amp;"_ ","")&amp;TRIM(M1148)&amp;". "&amp;IF(ISTEXT(N1148),TRIM(N1148)&amp;"_ ","")&amp;TRIM(O1148),"")&amp;
IF(OR(AND("CC"=G1148,ISTEXT(F1148)),"BIE"=G1148),
 IF(ISTEXT(J1148),TRIM(J1148)&amp;"_ ","")&amp;TRIM(K1148)&amp;". "&amp;
IF("ID"=F1148,
"ID",
IF(ISTEXT(L1148),TRIM(L1148)&amp;"_ ","")&amp;TRIM(M1148)&amp;". ")&amp;(
IF("B"=F1148,IF(ISTEXT(N1148),TRIM(N1148)&amp;"_ ","")&amp;TRIM(O1148),"")&amp;
IF("AS"=F1148,IF(ISTEXT(P1148),TRIM(P1148)&amp;"_ ","")&amp;TRIM(Q1148),"")&amp;
IF("RL"=F1148,IF(ISTEXT(R1148),TRIM(R1148)&amp;"_ ","")&amp;TRIM(S1148),"")
),
"")</f>
        <v>Sales_ Contract. Status. Code</v>
      </c>
      <c r="J1148" s="12" t="s">
        <v>1273</v>
      </c>
      <c r="K1148" s="9" t="s">
        <v>1920</v>
      </c>
      <c r="L1148" s="23"/>
      <c r="M1148" s="6" t="s">
        <v>215</v>
      </c>
      <c r="N1148" s="12"/>
      <c r="O1148" s="6" t="s">
        <v>88</v>
      </c>
      <c r="P1148" s="12"/>
      <c r="Q1148" s="6"/>
      <c r="R1148" s="12"/>
      <c r="S1148" s="6"/>
      <c r="T1148" s="9" t="s">
        <v>432</v>
      </c>
      <c r="U1148" s="29" t="s">
        <v>2329</v>
      </c>
    </row>
    <row r="1149" spans="1:21" s="7" customFormat="1" ht="15.75" customHeight="1">
      <c r="A1149" s="6" t="s">
        <v>388</v>
      </c>
      <c r="B1149" s="6" t="s">
        <v>433</v>
      </c>
      <c r="C1149" s="33" t="s">
        <v>434</v>
      </c>
      <c r="D1149" s="5">
        <v>728</v>
      </c>
      <c r="E1149" s="31" t="s">
        <v>2299</v>
      </c>
      <c r="F1149" s="8" t="s">
        <v>157</v>
      </c>
      <c r="G1149" s="29" t="s">
        <v>266</v>
      </c>
      <c r="H1149" s="6" t="s">
        <v>435</v>
      </c>
      <c r="I1149" s="6" t="str">
        <f>IF("DT"=G1149,TRIM(M1149)&amp;". Type","")&amp;
IF(AND(ISBLANK(F1149),"CC"=G1149),IF(ISTEXT(J1149),TRIM(J1149)&amp;"_ ","")&amp;TRIM(K1149)&amp;". "&amp;IF(ISTEXT(L1149),TRIM(L1149)&amp;"_ ","")&amp;TRIM(M1149),"")&amp;
IF("SC"=G1149,IF(ISTEXT(J1149),TRIM(J1149)&amp;"_ ","")&amp;TRIM(K1149)&amp;". "&amp;IF(ISTEXT(L1149),TRIM(L1149)&amp;"_ ","")&amp;TRIM(M1149)&amp;". "&amp;IF(ISTEXT(N1149),TRIM(N1149)&amp;"_ ","")&amp;TRIM(O1149),"")&amp;
IF(OR(AND("CC"=G1149,ISTEXT(F1149)),"BIE"=G1149),
 IF(ISTEXT(J1149),TRIM(J1149)&amp;"_ ","")&amp;TRIM(K1149)&amp;". "&amp;
IF("ID"=F1149,
"ID",
IF(ISTEXT(L1149),TRIM(L1149)&amp;"_ ","")&amp;TRIM(M1149)&amp;". ")&amp;(
IF("B"=F1149,IF(ISTEXT(N1149),TRIM(N1149)&amp;"_ ","")&amp;TRIM(O1149),"")&amp;
IF("AS"=F1149,IF(ISTEXT(P1149),TRIM(P1149)&amp;"_ ","")&amp;TRIM(Q1149),"")&amp;
IF("RL"=F1149,IF(ISTEXT(R1149),TRIM(R1149)&amp;"_ ","")&amp;TRIM(S1149),"")
),
"")</f>
        <v>Sales_ Contract. Remark. Text</v>
      </c>
      <c r="J1149" s="12" t="s">
        <v>1273</v>
      </c>
      <c r="K1149" s="9" t="s">
        <v>1920</v>
      </c>
      <c r="L1149" s="23"/>
      <c r="M1149" s="6" t="s">
        <v>435</v>
      </c>
      <c r="N1149" s="12"/>
      <c r="O1149" s="6" t="s">
        <v>30</v>
      </c>
      <c r="P1149" s="12"/>
      <c r="Q1149" s="6"/>
      <c r="R1149" s="12"/>
      <c r="S1149" s="6"/>
      <c r="T1149" s="9" t="s">
        <v>436</v>
      </c>
      <c r="U1149" s="29" t="s">
        <v>2329</v>
      </c>
    </row>
    <row r="1150" spans="1:21" s="7" customFormat="1" ht="15.75" customHeight="1">
      <c r="A1150" s="6" t="s">
        <v>388</v>
      </c>
      <c r="B1150" s="6" t="s">
        <v>437</v>
      </c>
      <c r="C1150" s="33" t="s">
        <v>438</v>
      </c>
      <c r="D1150" s="5">
        <v>729</v>
      </c>
      <c r="E1150" s="31" t="s">
        <v>2299</v>
      </c>
      <c r="F1150" s="12" t="s">
        <v>173</v>
      </c>
      <c r="G1150" s="29" t="s">
        <v>266</v>
      </c>
      <c r="H1150" s="6" t="s">
        <v>439</v>
      </c>
      <c r="I1150" s="6" t="str">
        <f>IF("DT"=G1150,TRIM(M1150)&amp;". Type","")&amp;
IF(AND(ISBLANK(F1150),"CC"=G1150),IF(ISTEXT(J1150),TRIM(J1150)&amp;"_ ","")&amp;TRIM(K1150)&amp;". "&amp;IF(ISTEXT(L1150),TRIM(L1150)&amp;"_ ","")&amp;TRIM(M1150),"")&amp;
IF("SC"=G1150,IF(ISTEXT(J1150),TRIM(J1150)&amp;"_ ","")&amp;TRIM(K1150)&amp;". "&amp;IF(ISTEXT(L1150),TRIM(L1150)&amp;"_ ","")&amp;TRIM(M1150)&amp;". "&amp;IF(ISTEXT(N1150),TRIM(N1150)&amp;"_ ","")&amp;TRIM(O1150),"")&amp;
IF(OR(AND("CC"=G1150,ISTEXT(F1150)),"BIE"=G1150),
 IF(ISTEXT(J1150),TRIM(J1150)&amp;"_ ","")&amp;TRIM(K1150)&amp;". "&amp;
IF("ID"=F1150,
"ID",
IF(ISTEXT(L1150),TRIM(L1150)&amp;"_ ","")&amp;TRIM(M1150)&amp;". ")&amp;(
IF("B"=F1150,IF(ISTEXT(N1150),TRIM(N1150)&amp;"_ ","")&amp;TRIM(O1150),"")&amp;
IF("AS"=F1150,IF(ISTEXT(P1150),TRIM(P1150)&amp;"_ ","")&amp;TRIM(Q1150),"")&amp;
IF("RL"=F1150,IF(ISTEXT(R1150),TRIM(R1150)&amp;"_ ","")&amp;TRIM(S1150),"")
),
"")</f>
        <v>Sales_ Contract. X. Business Segment_ List</v>
      </c>
      <c r="J1150" s="12" t="s">
        <v>1273</v>
      </c>
      <c r="K1150" s="9" t="s">
        <v>1920</v>
      </c>
      <c r="L1150" s="23"/>
      <c r="M1150" s="6" t="s">
        <v>440</v>
      </c>
      <c r="N1150" s="12"/>
      <c r="O1150" s="6"/>
      <c r="P1150" s="12"/>
      <c r="Q1150" s="6"/>
      <c r="R1150" s="12" t="s">
        <v>685</v>
      </c>
      <c r="S1150" s="6" t="s">
        <v>1717</v>
      </c>
      <c r="T1150" s="9" t="s">
        <v>2257</v>
      </c>
      <c r="U1150" s="29" t="s">
        <v>2333</v>
      </c>
    </row>
    <row r="1151" spans="1:21" s="7" customFormat="1" ht="15.75" customHeight="1">
      <c r="A1151" s="6" t="s">
        <v>1274</v>
      </c>
      <c r="B1151" s="6" t="s">
        <v>1275</v>
      </c>
      <c r="C1151" s="33"/>
      <c r="D1151" s="5">
        <v>730</v>
      </c>
      <c r="E1151" s="31" t="s">
        <v>2299</v>
      </c>
      <c r="F1151" s="12" t="s">
        <v>149</v>
      </c>
      <c r="G1151" s="29" t="s">
        <v>266</v>
      </c>
      <c r="H1151" s="6" t="s">
        <v>1276</v>
      </c>
      <c r="I1151" s="6" t="str">
        <f>IF("DT"=G1151,TRIM(M1151)&amp;". Type","")&amp;
IF(AND(ISBLANK(F1151),"CC"=G1151),IF(ISTEXT(J1151),TRIM(J1151)&amp;"_ ","")&amp;TRIM(K1151)&amp;". "&amp;IF(ISTEXT(L1151),TRIM(L1151)&amp;"_ ","")&amp;TRIM(M1151),"")&amp;
IF("SC"=G1151,IF(ISTEXT(J1151),TRIM(J1151)&amp;"_ ","")&amp;TRIM(K1151)&amp;". "&amp;IF(ISTEXT(L1151),TRIM(L1151)&amp;"_ ","")&amp;TRIM(M1151)&amp;". "&amp;IF(ISTEXT(N1151),TRIM(N1151)&amp;"_ ","")&amp;TRIM(O1151),"")&amp;
IF(OR(AND("CC"=G1151,ISTEXT(F1151)),"BIE"=G1151),
 IF(ISTEXT(J1151),TRIM(J1151)&amp;"_ ","")&amp;TRIM(K1151)&amp;". "&amp;
IF("ID"=F1151,
"ID",
IF(ISTEXT(L1151),TRIM(L1151)&amp;"_ ","")&amp;TRIM(M1151)&amp;". ")&amp;(
IF("B"=F1151,IF(ISTEXT(N1151),TRIM(N1151)&amp;"_ ","")&amp;TRIM(O1151),"")&amp;
IF("AS"=F1151,IF(ISTEXT(P1151),TRIM(P1151)&amp;"_ ","")&amp;TRIM(Q1151),"")&amp;
IF("RL"=F1151,IF(ISTEXT(R1151),TRIM(R1151)&amp;"_ ","")&amp;TRIM(S1151),"")
),
"")</f>
        <v xml:space="preserve">Sales_ Contract Line. Detail. </v>
      </c>
      <c r="J1151" s="12" t="s">
        <v>1273</v>
      </c>
      <c r="K1151" s="9" t="s">
        <v>1886</v>
      </c>
      <c r="L1151" s="23"/>
      <c r="M1151" s="6" t="s">
        <v>268</v>
      </c>
      <c r="N1151" s="12"/>
      <c r="O1151" s="6"/>
      <c r="P1151" s="12"/>
      <c r="Q1151" s="6"/>
      <c r="R1151" s="12"/>
      <c r="S1151" s="6"/>
      <c r="T1151" s="9" t="s">
        <v>2216</v>
      </c>
      <c r="U1151" s="29"/>
    </row>
    <row r="1152" spans="1:21" s="7" customFormat="1" ht="15.75" customHeight="1">
      <c r="A1152" s="6" t="s">
        <v>441</v>
      </c>
      <c r="B1152" s="6" t="s">
        <v>442</v>
      </c>
      <c r="C1152" s="33" t="s">
        <v>389</v>
      </c>
      <c r="D1152" s="5">
        <v>731</v>
      </c>
      <c r="E1152" s="31" t="s">
        <v>2299</v>
      </c>
      <c r="F1152" s="8" t="s">
        <v>173</v>
      </c>
      <c r="G1152" s="29" t="s">
        <v>266</v>
      </c>
      <c r="H1152" s="6" t="s">
        <v>2459</v>
      </c>
      <c r="I1152" s="6" t="str">
        <f>IF("DT"=G1152,TRIM(M1152)&amp;". Type","")&amp;
IF(AND(ISBLANK(F1152),"CC"=G1152),IF(ISTEXT(J1152),TRIM(J1152)&amp;"_ ","")&amp;TRIM(K1152)&amp;". "&amp;IF(ISTEXT(L1152),TRIM(L1152)&amp;"_ ","")&amp;TRIM(M1152),"")&amp;
IF("SC"=G1152,IF(ISTEXT(J1152),TRIM(J1152)&amp;"_ ","")&amp;TRIM(K1152)&amp;". "&amp;IF(ISTEXT(L1152),TRIM(L1152)&amp;"_ ","")&amp;TRIM(M1152)&amp;". "&amp;IF(ISTEXT(N1152),TRIM(N1152)&amp;"_ ","")&amp;TRIM(O1152),"")&amp;
IF(OR(AND("CC"=G1152,ISTEXT(F1152)),"BIE"=G1152),
 IF(ISTEXT(J1152),TRIM(J1152)&amp;"_ ","")&amp;TRIM(K1152)&amp;". "&amp;
IF("ID"=F1152,
"ID",
IF(ISTEXT(L1152),TRIM(L1152)&amp;"_ ","")&amp;TRIM(M1152)&amp;". ")&amp;(
IF("B"=F1152,IF(ISTEXT(N1152),TRIM(N1152)&amp;"_ ","")&amp;TRIM(O1152),"")&amp;
IF("AS"=F1152,IF(ISTEXT(P1152),TRIM(P1152)&amp;"_ ","")&amp;TRIM(Q1152),"")&amp;
IF("RL"=F1152,IF(ISTEXT(R1152),TRIM(R1152)&amp;"_ ","")&amp;TRIM(S1152),"")
),
"")</f>
        <v>Sales_ Contract Line. Header. Contract</v>
      </c>
      <c r="J1152" s="12" t="s">
        <v>1273</v>
      </c>
      <c r="K1152" s="9" t="s">
        <v>1886</v>
      </c>
      <c r="L1152" s="23"/>
      <c r="M1152" s="6" t="s">
        <v>2342</v>
      </c>
      <c r="N1152" s="12"/>
      <c r="O1152" s="6"/>
      <c r="P1152" s="12"/>
      <c r="Q1152" s="6"/>
      <c r="R1152" s="12"/>
      <c r="S1152" s="6" t="s">
        <v>243</v>
      </c>
      <c r="T1152" s="9" t="s">
        <v>2615</v>
      </c>
      <c r="U1152" s="29" t="s">
        <v>2329</v>
      </c>
    </row>
    <row r="1153" spans="1:21" s="7" customFormat="1" ht="15.75" customHeight="1">
      <c r="A1153" s="6" t="s">
        <v>441</v>
      </c>
      <c r="B1153" s="6" t="s">
        <v>443</v>
      </c>
      <c r="C1153" s="33" t="s">
        <v>389</v>
      </c>
      <c r="D1153" s="5">
        <v>732</v>
      </c>
      <c r="E1153" s="31" t="s">
        <v>2299</v>
      </c>
      <c r="F1153" s="8" t="s">
        <v>153</v>
      </c>
      <c r="G1153" s="29" t="s">
        <v>266</v>
      </c>
      <c r="H1153" s="6" t="s">
        <v>2460</v>
      </c>
      <c r="I1153" s="6" t="str">
        <f>IF("DT"=G1153,TRIM(M1153)&amp;". Type","")&amp;
IF(AND(ISBLANK(F1153),"CC"=G1153),IF(ISTEXT(J1153),TRIM(J1153)&amp;"_ ","")&amp;TRIM(K1153)&amp;". "&amp;IF(ISTEXT(L1153),TRIM(L1153)&amp;"_ ","")&amp;TRIM(M1153),"")&amp;
IF("SC"=G1153,IF(ISTEXT(J1153),TRIM(J1153)&amp;"_ ","")&amp;TRIM(K1153)&amp;". "&amp;IF(ISTEXT(L1153),TRIM(L1153)&amp;"_ ","")&amp;TRIM(M1153)&amp;". "&amp;IF(ISTEXT(N1153),TRIM(N1153)&amp;"_ ","")&amp;TRIM(O1153),"")&amp;
IF(OR(AND("CC"=G1153,ISTEXT(F1153)),"BIE"=G1153),
 IF(ISTEXT(J1153),TRIM(J1153)&amp;"_ ","")&amp;TRIM(K1153)&amp;". "&amp;
IF("ID"=F1153,
"ID",
IF(ISTEXT(L1153),TRIM(L1153)&amp;"_ ","")&amp;TRIM(M1153)&amp;". ")&amp;(
IF("B"=F1153,IF(ISTEXT(N1153),TRIM(N1153)&amp;"_ ","")&amp;TRIM(O1153),"")&amp;
IF("AS"=F1153,IF(ISTEXT(P1153),TRIM(P1153)&amp;"_ ","")&amp;TRIM(Q1153),"")&amp;
IF("RL"=F1153,IF(ISTEXT(R1153),TRIM(R1153)&amp;"_ ","")&amp;TRIM(S1153),"")
),
"")</f>
        <v>Sales_ Contract Line. ID</v>
      </c>
      <c r="J1153" s="12" t="s">
        <v>1273</v>
      </c>
      <c r="K1153" s="9" t="s">
        <v>1886</v>
      </c>
      <c r="L1153" s="23"/>
      <c r="M1153" s="6" t="s">
        <v>154</v>
      </c>
      <c r="N1153" s="12"/>
      <c r="O1153" s="6" t="s">
        <v>155</v>
      </c>
      <c r="P1153" s="12"/>
      <c r="Q1153" s="6"/>
      <c r="R1153" s="12"/>
      <c r="S1153" s="6"/>
      <c r="T1153" s="9" t="s">
        <v>2616</v>
      </c>
      <c r="U1153" s="29" t="s">
        <v>2333</v>
      </c>
    </row>
    <row r="1154" spans="1:21" s="7" customFormat="1" ht="15.75" customHeight="1">
      <c r="A1154" s="6" t="s">
        <v>441</v>
      </c>
      <c r="B1154" s="6" t="s">
        <v>445</v>
      </c>
      <c r="C1154" s="33" t="s">
        <v>446</v>
      </c>
      <c r="D1154" s="5">
        <v>733</v>
      </c>
      <c r="E1154" s="31" t="s">
        <v>2299</v>
      </c>
      <c r="F1154" s="8" t="s">
        <v>157</v>
      </c>
      <c r="G1154" s="29" t="s">
        <v>266</v>
      </c>
      <c r="H1154" s="6" t="s">
        <v>2355</v>
      </c>
      <c r="I1154" s="6" t="str">
        <f>IF("DT"=G1154,TRIM(M1154)&amp;". Type","")&amp;
IF(AND(ISBLANK(F1154),"CC"=G1154),IF(ISTEXT(J1154),TRIM(J1154)&amp;"_ ","")&amp;TRIM(K1154)&amp;". "&amp;IF(ISTEXT(L1154),TRIM(L1154)&amp;"_ ","")&amp;TRIM(M1154),"")&amp;
IF("SC"=G1154,IF(ISTEXT(J1154),TRIM(J1154)&amp;"_ ","")&amp;TRIM(K1154)&amp;". "&amp;IF(ISTEXT(L1154),TRIM(L1154)&amp;"_ ","")&amp;TRIM(M1154)&amp;". "&amp;IF(ISTEXT(N1154),TRIM(N1154)&amp;"_ ","")&amp;TRIM(O1154),"")&amp;
IF(OR(AND("CC"=G1154,ISTEXT(F1154)),"BIE"=G1154),
 IF(ISTEXT(J1154),TRIM(J1154)&amp;"_ ","")&amp;TRIM(K1154)&amp;". "&amp;
IF("ID"=F1154,
"ID",
IF(ISTEXT(L1154),TRIM(L1154)&amp;"_ ","")&amp;TRIM(M1154)&amp;". ")&amp;(
IF("B"=F1154,IF(ISTEXT(N1154),TRIM(N1154)&amp;"_ ","")&amp;TRIM(O1154),"")&amp;
IF("AS"=F1154,IF(ISTEXT(P1154),TRIM(P1154)&amp;"_ ","")&amp;TRIM(Q1154),"")&amp;
IF("RL"=F1154,IF(ISTEXT(R1154),TRIM(R1154)&amp;"_ ","")&amp;TRIM(S1154),"")
),
"")</f>
        <v>Sales_ Contract Line. Line Number. Code</v>
      </c>
      <c r="J1154" s="12" t="s">
        <v>1273</v>
      </c>
      <c r="K1154" s="9" t="s">
        <v>1886</v>
      </c>
      <c r="L1154" s="23"/>
      <c r="M1154" s="6" t="s">
        <v>2355</v>
      </c>
      <c r="N1154" s="12"/>
      <c r="O1154" s="6" t="s">
        <v>100</v>
      </c>
      <c r="P1154" s="12"/>
      <c r="Q1154" s="6"/>
      <c r="R1154" s="12"/>
      <c r="S1154" s="6"/>
      <c r="T1154" s="9" t="s">
        <v>448</v>
      </c>
      <c r="U1154" s="29" t="s">
        <v>2329</v>
      </c>
    </row>
    <row r="1155" spans="1:21" s="7" customFormat="1" ht="15.75" customHeight="1">
      <c r="A1155" s="6" t="s">
        <v>441</v>
      </c>
      <c r="B1155" s="6" t="s">
        <v>449</v>
      </c>
      <c r="C1155" s="33" t="s">
        <v>299</v>
      </c>
      <c r="D1155" s="5">
        <v>734</v>
      </c>
      <c r="E1155" s="31" t="s">
        <v>2299</v>
      </c>
      <c r="F1155" s="12" t="s">
        <v>173</v>
      </c>
      <c r="G1155" s="29" t="s">
        <v>266</v>
      </c>
      <c r="H1155" s="6" t="s">
        <v>450</v>
      </c>
      <c r="I1155" s="6" t="str">
        <f>IF("DT"=G1155,TRIM(M1155)&amp;". Type","")&amp;
IF(AND(ISBLANK(F1155),"CC"=G1155),IF(ISTEXT(J1155),TRIM(J1155)&amp;"_ ","")&amp;TRIM(K1155)&amp;". "&amp;IF(ISTEXT(L1155),TRIM(L1155)&amp;"_ ","")&amp;TRIM(M1155),"")&amp;
IF("SC"=G1155,IF(ISTEXT(J1155),TRIM(J1155)&amp;"_ ","")&amp;TRIM(K1155)&amp;". "&amp;IF(ISTEXT(L1155),TRIM(L1155)&amp;"_ ","")&amp;TRIM(M1155)&amp;". "&amp;IF(ISTEXT(N1155),TRIM(N1155)&amp;"_ ","")&amp;TRIM(O1155),"")&amp;
IF(OR(AND("CC"=G1155,ISTEXT(F1155)),"BIE"=G1155),
 IF(ISTEXT(J1155),TRIM(J1155)&amp;"_ ","")&amp;TRIM(K1155)&amp;". "&amp;
IF("ID"=F1155,
"ID",
IF(ISTEXT(L1155),TRIM(L1155)&amp;"_ ","")&amp;TRIM(M1155)&amp;". ")&amp;(
IF("B"=F1155,IF(ISTEXT(N1155),TRIM(N1155)&amp;"_ ","")&amp;TRIM(O1155),"")&amp;
IF("AS"=F1155,IF(ISTEXT(P1155),TRIM(P1155)&amp;"_ ","")&amp;TRIM(Q1155),"")&amp;
IF("RL"=F1155,IF(ISTEXT(R1155),TRIM(R1155)&amp;"_ ","")&amp;TRIM(S1155),"")
),
"")</f>
        <v>Sales_ Contract Line. Settlement Organization. Business Segment_ List</v>
      </c>
      <c r="J1155" s="12" t="s">
        <v>1273</v>
      </c>
      <c r="K1155" s="9" t="s">
        <v>1886</v>
      </c>
      <c r="L1155" s="23"/>
      <c r="M1155" s="6" t="s">
        <v>2428</v>
      </c>
      <c r="N1155" s="12"/>
      <c r="O1155" s="6"/>
      <c r="P1155" s="12"/>
      <c r="Q1155" s="6"/>
      <c r="R1155" s="12" t="s">
        <v>685</v>
      </c>
      <c r="S1155" s="6" t="s">
        <v>1717</v>
      </c>
      <c r="T1155" s="9" t="s">
        <v>2557</v>
      </c>
      <c r="U1155" s="29" t="s">
        <v>2329</v>
      </c>
    </row>
    <row r="1156" spans="1:21" s="7" customFormat="1" ht="15.75" customHeight="1">
      <c r="A1156" s="6" t="s">
        <v>441</v>
      </c>
      <c r="B1156" s="6" t="s">
        <v>451</v>
      </c>
      <c r="C1156" s="33" t="s">
        <v>299</v>
      </c>
      <c r="D1156" s="5">
        <v>735</v>
      </c>
      <c r="E1156" s="31" t="s">
        <v>2299</v>
      </c>
      <c r="F1156" s="12" t="s">
        <v>173</v>
      </c>
      <c r="G1156" s="29" t="s">
        <v>266</v>
      </c>
      <c r="H1156" s="6" t="s">
        <v>452</v>
      </c>
      <c r="I1156" s="6" t="str">
        <f>IF("DT"=G1156,TRIM(M1156)&amp;". Type","")&amp;
IF(AND(ISBLANK(F1156),"CC"=G1156),IF(ISTEXT(J1156),TRIM(J1156)&amp;"_ ","")&amp;TRIM(K1156)&amp;". "&amp;IF(ISTEXT(L1156),TRIM(L1156)&amp;"_ ","")&amp;TRIM(M1156),"")&amp;
IF("SC"=G1156,IF(ISTEXT(J1156),TRIM(J1156)&amp;"_ ","")&amp;TRIM(K1156)&amp;". "&amp;IF(ISTEXT(L1156),TRIM(L1156)&amp;"_ ","")&amp;TRIM(M1156)&amp;". "&amp;IF(ISTEXT(N1156),TRIM(N1156)&amp;"_ ","")&amp;TRIM(O1156),"")&amp;
IF(OR(AND("CC"=G1156,ISTEXT(F1156)),"BIE"=G1156),
 IF(ISTEXT(J1156),TRIM(J1156)&amp;"_ ","")&amp;TRIM(K1156)&amp;". "&amp;
IF("ID"=F1156,
"ID",
IF(ISTEXT(L1156),TRIM(L1156)&amp;"_ ","")&amp;TRIM(M1156)&amp;". ")&amp;(
IF("B"=F1156,IF(ISTEXT(N1156),TRIM(N1156)&amp;"_ ","")&amp;TRIM(O1156),"")&amp;
IF("AS"=F1156,IF(ISTEXT(P1156),TRIM(P1156)&amp;"_ ","")&amp;TRIM(Q1156),"")&amp;
IF("RL"=F1156,IF(ISTEXT(R1156),TRIM(R1156)&amp;"_ ","")&amp;TRIM(S1156),"")
),
"")</f>
        <v>Sales_ Contract Line. Dispatch Organization. Business Segment_ List</v>
      </c>
      <c r="J1156" s="12" t="s">
        <v>1273</v>
      </c>
      <c r="K1156" s="9" t="s">
        <v>1886</v>
      </c>
      <c r="L1156" s="23"/>
      <c r="M1156" s="6" t="s">
        <v>2427</v>
      </c>
      <c r="N1156" s="12"/>
      <c r="O1156" s="6"/>
      <c r="P1156" s="12"/>
      <c r="Q1156" s="6"/>
      <c r="R1156" s="12" t="s">
        <v>685</v>
      </c>
      <c r="S1156" s="6" t="s">
        <v>1717</v>
      </c>
      <c r="T1156" s="9" t="s">
        <v>2555</v>
      </c>
      <c r="U1156" s="29" t="s">
        <v>2333</v>
      </c>
    </row>
    <row r="1157" spans="1:21" s="7" customFormat="1" ht="15.75" customHeight="1">
      <c r="A1157" s="6" t="s">
        <v>441</v>
      </c>
      <c r="B1157" s="6" t="s">
        <v>456</v>
      </c>
      <c r="C1157" s="33" t="s">
        <v>457</v>
      </c>
      <c r="D1157" s="5">
        <v>736</v>
      </c>
      <c r="E1157" s="31" t="s">
        <v>2299</v>
      </c>
      <c r="F1157" s="8" t="s">
        <v>173</v>
      </c>
      <c r="G1157" s="29" t="s">
        <v>266</v>
      </c>
      <c r="H1157" s="6" t="s">
        <v>458</v>
      </c>
      <c r="I1157" s="6" t="str">
        <f>IF("DT"=G1157,TRIM(M1157)&amp;". Type","")&amp;
IF(AND(ISBLANK(F1157),"CC"=G1157),IF(ISTEXT(J1157),TRIM(J1157)&amp;"_ ","")&amp;TRIM(K1157)&amp;". "&amp;IF(ISTEXT(L1157),TRIM(L1157)&amp;"_ ","")&amp;TRIM(M1157),"")&amp;
IF("SC"=G1157,IF(ISTEXT(J1157),TRIM(J1157)&amp;"_ ","")&amp;TRIM(K1157)&amp;". "&amp;IF(ISTEXT(L1157),TRIM(L1157)&amp;"_ ","")&amp;TRIM(M1157)&amp;". "&amp;IF(ISTEXT(N1157),TRIM(N1157)&amp;"_ ","")&amp;TRIM(O1157),"")&amp;
IF(OR(AND("CC"=G1157,ISTEXT(F1157)),"BIE"=G1157),
 IF(ISTEXT(J1157),TRIM(J1157)&amp;"_ ","")&amp;TRIM(K1157)&amp;". "&amp;
IF("ID"=F1157,
"ID",
IF(ISTEXT(L1157),TRIM(L1157)&amp;"_ ","")&amp;TRIM(M1157)&amp;". ")&amp;(
IF("B"=F1157,IF(ISTEXT(N1157),TRIM(N1157)&amp;"_ ","")&amp;TRIM(O1157),"")&amp;
IF("AS"=F1157,IF(ISTEXT(P1157),TRIM(P1157)&amp;"_ ","")&amp;TRIM(Q1157),"")&amp;
IF("RL"=F1157,IF(ISTEXT(R1157),TRIM(R1157)&amp;"_ ","")&amp;TRIM(S1157),"")
),
"")</f>
        <v>Sales_ Contract Line. Specified. Inventory Product_ List</v>
      </c>
      <c r="J1157" s="12" t="s">
        <v>1273</v>
      </c>
      <c r="K1157" s="9" t="s">
        <v>1886</v>
      </c>
      <c r="L1157" s="23"/>
      <c r="M1157" s="6" t="s">
        <v>2429</v>
      </c>
      <c r="N1157" s="12"/>
      <c r="O1157" s="6"/>
      <c r="P1157" s="12"/>
      <c r="Q1157" s="6"/>
      <c r="R1157" s="12" t="s">
        <v>1465</v>
      </c>
      <c r="S1157" s="6" t="s">
        <v>1717</v>
      </c>
      <c r="T1157" s="9" t="s">
        <v>2617</v>
      </c>
      <c r="U1157" s="29" t="s">
        <v>2333</v>
      </c>
    </row>
    <row r="1158" spans="1:21" s="7" customFormat="1" ht="15.75" customHeight="1">
      <c r="A1158" s="6" t="s">
        <v>441</v>
      </c>
      <c r="B1158" s="6" t="s">
        <v>460</v>
      </c>
      <c r="C1158" s="33" t="s">
        <v>461</v>
      </c>
      <c r="D1158" s="5">
        <v>737</v>
      </c>
      <c r="E1158" s="31" t="s">
        <v>2299</v>
      </c>
      <c r="F1158" s="8" t="s">
        <v>157</v>
      </c>
      <c r="G1158" s="29" t="s">
        <v>266</v>
      </c>
      <c r="H1158" s="6" t="s">
        <v>462</v>
      </c>
      <c r="I1158" s="6" t="str">
        <f>IF("DT"=G1158,TRIM(M1158)&amp;". Type","")&amp;
IF(AND(ISBLANK(F1158),"CC"=G1158),IF(ISTEXT(J1158),TRIM(J1158)&amp;"_ ","")&amp;TRIM(K1158)&amp;". "&amp;IF(ISTEXT(L1158),TRIM(L1158)&amp;"_ ","")&amp;TRIM(M1158),"")&amp;
IF("SC"=G1158,IF(ISTEXT(J1158),TRIM(J1158)&amp;"_ ","")&amp;TRIM(K1158)&amp;". "&amp;IF(ISTEXT(L1158),TRIM(L1158)&amp;"_ ","")&amp;TRIM(M1158)&amp;". "&amp;IF(ISTEXT(N1158),TRIM(N1158)&amp;"_ ","")&amp;TRIM(O1158),"")&amp;
IF(OR(AND("CC"=G1158,ISTEXT(F1158)),"BIE"=G1158),
 IF(ISTEXT(J1158),TRIM(J1158)&amp;"_ ","")&amp;TRIM(K1158)&amp;". "&amp;
IF("ID"=F1158,
"ID",
IF(ISTEXT(L1158),TRIM(L1158)&amp;"_ ","")&amp;TRIM(M1158)&amp;". ")&amp;(
IF("B"=F1158,IF(ISTEXT(N1158),TRIM(N1158)&amp;"_ ","")&amp;TRIM(O1158),"")&amp;
IF("AS"=F1158,IF(ISTEXT(P1158),TRIM(P1158)&amp;"_ ","")&amp;TRIM(Q1158),"")&amp;
IF("RL"=F1158,IF(ISTEXT(R1158),TRIM(R1158)&amp;"_ ","")&amp;TRIM(S1158),"")
),
"")</f>
        <v>Sales_ Contract Line. Contract Quantity. Quantity</v>
      </c>
      <c r="J1158" s="12" t="s">
        <v>1273</v>
      </c>
      <c r="K1158" s="9" t="s">
        <v>1886</v>
      </c>
      <c r="L1158" s="23"/>
      <c r="M1158" s="6" t="s">
        <v>2071</v>
      </c>
      <c r="N1158" s="12"/>
      <c r="O1158" s="6" t="s">
        <v>161</v>
      </c>
      <c r="P1158" s="12"/>
      <c r="Q1158" s="6"/>
      <c r="R1158" s="12"/>
      <c r="S1158" s="6"/>
      <c r="T1158" s="9" t="s">
        <v>463</v>
      </c>
      <c r="U1158" s="29" t="s">
        <v>2333</v>
      </c>
    </row>
    <row r="1159" spans="1:21" s="7" customFormat="1" ht="15.75" customHeight="1">
      <c r="A1159" s="33" t="s">
        <v>441</v>
      </c>
      <c r="B1159" s="33" t="s">
        <v>484</v>
      </c>
      <c r="C1159" s="33" t="s">
        <v>152</v>
      </c>
      <c r="D1159" s="5">
        <v>738</v>
      </c>
      <c r="E1159" s="31" t="s">
        <v>2299</v>
      </c>
      <c r="F1159" s="14" t="s">
        <v>177</v>
      </c>
      <c r="G1159" s="29" t="s">
        <v>266</v>
      </c>
      <c r="H1159" s="6" t="s">
        <v>2840</v>
      </c>
      <c r="I1159" s="6" t="str">
        <f>IF("DT"=G1159,TRIM(M1159)&amp;". Type","")&amp;
IF(AND(ISBLANK(F1159),"CC"=G1159),IF(ISTEXT(J1159),TRIM(J1159)&amp;"_ ","")&amp;TRIM(K1159)&amp;". "&amp;IF(ISTEXT(L1159),TRIM(L1159)&amp;"_ ","")&amp;TRIM(M1159),"")&amp;
IF("SC"=G1159,IF(ISTEXT(J1159),TRIM(J1159)&amp;"_ ","")&amp;TRIM(K1159)&amp;". "&amp;IF(ISTEXT(L1159),TRIM(L1159)&amp;"_ ","")&amp;TRIM(M1159)&amp;". "&amp;IF(ISTEXT(N1159),TRIM(N1159)&amp;"_ ","")&amp;TRIM(O1159),"")&amp;
IF(OR(AND("CC"=G1159,ISTEXT(F1159)),"BIE"=G1159),
 IF(ISTEXT(J1159),TRIM(J1159)&amp;"_ ","")&amp;TRIM(K1159)&amp;". "&amp;
IF("ID"=F1159,
"ID",
IF(ISTEXT(L1159),TRIM(L1159)&amp;"_ ","")&amp;TRIM(M1159)&amp;". ")&amp;(
IF("B"=F1159,IF(ISTEXT(N1159),TRIM(N1159)&amp;"_ ","")&amp;TRIM(O1159),"")&amp;
IF("AS"=F1159,IF(ISTEXT(P1159),TRIM(P1159)&amp;"_ ","")&amp;TRIM(Q1159),"")&amp;
IF("RL"=F1159,IF(ISTEXT(R1159),TRIM(R1159)&amp;"_ ","")&amp;TRIM(S1159),"")
),
"")</f>
        <v>Sales_ Contract Line. has a. Tax Related Amount_ List</v>
      </c>
      <c r="J1159" s="12" t="s">
        <v>1273</v>
      </c>
      <c r="K1159" s="9" t="s">
        <v>1886</v>
      </c>
      <c r="L1159" s="23"/>
      <c r="M1159" s="6" t="s">
        <v>1044</v>
      </c>
      <c r="N1159" s="12"/>
      <c r="O1159" s="6"/>
      <c r="P1159" s="12" t="s">
        <v>2841</v>
      </c>
      <c r="Q1159" s="7" t="s">
        <v>1717</v>
      </c>
      <c r="R1159" s="12"/>
      <c r="S1159" s="6"/>
      <c r="T1159" s="9" t="s">
        <v>2856</v>
      </c>
      <c r="U1159" s="29" t="s">
        <v>2333</v>
      </c>
    </row>
    <row r="1160" spans="1:21" s="7" customFormat="1" ht="15.75" customHeight="1">
      <c r="A1160" s="6" t="s">
        <v>441</v>
      </c>
      <c r="B1160" s="6" t="s">
        <v>480</v>
      </c>
      <c r="C1160" s="33" t="s">
        <v>302</v>
      </c>
      <c r="D1160" s="5">
        <v>739</v>
      </c>
      <c r="E1160" s="31" t="s">
        <v>2299</v>
      </c>
      <c r="F1160" s="12" t="s">
        <v>157</v>
      </c>
      <c r="G1160" s="29" t="s">
        <v>266</v>
      </c>
      <c r="H1160" s="6" t="s">
        <v>481</v>
      </c>
      <c r="I1160" s="6" t="str">
        <f>IF("DT"=G1160,TRIM(M1160)&amp;". Type","")&amp;
IF(AND(ISBLANK(F1160),"CC"=G1160),IF(ISTEXT(J1160),TRIM(J1160)&amp;"_ ","")&amp;TRIM(K1160)&amp;". "&amp;IF(ISTEXT(L1160),TRIM(L1160)&amp;"_ ","")&amp;TRIM(M1160),"")&amp;
IF("SC"=G1160,IF(ISTEXT(J1160),TRIM(J1160)&amp;"_ ","")&amp;TRIM(K1160)&amp;". "&amp;IF(ISTEXT(L1160),TRIM(L1160)&amp;"_ ","")&amp;TRIM(M1160)&amp;". "&amp;IF(ISTEXT(N1160),TRIM(N1160)&amp;"_ ","")&amp;TRIM(O1160),"")&amp;
IF(OR(AND("CC"=G1160,ISTEXT(F1160)),"BIE"=G1160),
 IF(ISTEXT(J1160),TRIM(J1160)&amp;"_ ","")&amp;TRIM(K1160)&amp;". "&amp;
IF("ID"=F1160,
"ID",
IF(ISTEXT(L1160),TRIM(L1160)&amp;"_ ","")&amp;TRIM(M1160)&amp;". ")&amp;(
IF("B"=F1160,IF(ISTEXT(N1160),TRIM(N1160)&amp;"_ ","")&amp;TRIM(O1160),"")&amp;
IF("AS"=F1160,IF(ISTEXT(P1160),TRIM(P1160)&amp;"_ ","")&amp;TRIM(Q1160),"")&amp;
IF("RL"=F1160,IF(ISTEXT(R1160),TRIM(R1160)&amp;"_ ","")&amp;TRIM(S1160),"")
),
"")</f>
        <v>Sales_ Contract Line. Due. Date</v>
      </c>
      <c r="J1160" s="12" t="s">
        <v>1273</v>
      </c>
      <c r="K1160" s="9" t="s">
        <v>1886</v>
      </c>
      <c r="L1160" s="22"/>
      <c r="M1160" s="9" t="s">
        <v>482</v>
      </c>
      <c r="N1160" s="23"/>
      <c r="O1160" s="6" t="s">
        <v>171</v>
      </c>
      <c r="P1160" s="12"/>
      <c r="Q1160" s="6"/>
      <c r="R1160" s="12"/>
      <c r="S1160" s="6"/>
      <c r="T1160" s="9" t="s">
        <v>483</v>
      </c>
      <c r="U1160" s="29" t="s">
        <v>2333</v>
      </c>
    </row>
    <row r="1161" spans="1:21" s="7" customFormat="1" ht="15.75" customHeight="1">
      <c r="A1161" s="33" t="s">
        <v>441</v>
      </c>
      <c r="B1161" s="33" t="s">
        <v>484</v>
      </c>
      <c r="C1161" s="33" t="s">
        <v>152</v>
      </c>
      <c r="D1161" s="5">
        <v>740</v>
      </c>
      <c r="E1161" s="31" t="s">
        <v>2299</v>
      </c>
      <c r="F1161" s="14" t="s">
        <v>177</v>
      </c>
      <c r="G1161" s="29" t="s">
        <v>266</v>
      </c>
      <c r="H1161" s="6" t="s">
        <v>1795</v>
      </c>
      <c r="I1161" s="6" t="str">
        <f>IF("DT"=G1161,TRIM(M1161)&amp;". Type","")&amp;
IF(AND(ISBLANK(F1161),"CC"=G1161),IF(ISTEXT(J1161),TRIM(J1161)&amp;"_ ","")&amp;TRIM(K1161)&amp;". "&amp;IF(ISTEXT(L1161),TRIM(L1161)&amp;"_ ","")&amp;TRIM(M1161),"")&amp;
IF("SC"=G1161,IF(ISTEXT(J1161),TRIM(J1161)&amp;"_ ","")&amp;TRIM(K1161)&amp;". "&amp;IF(ISTEXT(L1161),TRIM(L1161)&amp;"_ ","")&amp;TRIM(M1161)&amp;". "&amp;IF(ISTEXT(N1161),TRIM(N1161)&amp;"_ ","")&amp;TRIM(O1161),"")&amp;
IF(OR(AND("CC"=G1161,ISTEXT(F1161)),"BIE"=G1161),
 IF(ISTEXT(J1161),TRIM(J1161)&amp;"_ ","")&amp;TRIM(K1161)&amp;". "&amp;
IF("ID"=F1161,
"ID",
IF(ISTEXT(L1161),TRIM(L1161)&amp;"_ ","")&amp;TRIM(M1161)&amp;". ")&amp;(
IF("B"=F1161,IF(ISTEXT(N1161),TRIM(N1161)&amp;"_ ","")&amp;TRIM(O1161),"")&amp;
IF("AS"=F1161,IF(ISTEXT(P1161),TRIM(P1161)&amp;"_ ","")&amp;TRIM(Q1161),"")&amp;
IF("RL"=F1161,IF(ISTEXT(R1161),TRIM(R1161)&amp;"_ ","")&amp;TRIM(S1161),"")
),
"")</f>
        <v>Sales_ Contract Line. has a. Tax_ List</v>
      </c>
      <c r="J1161" s="12" t="s">
        <v>1273</v>
      </c>
      <c r="K1161" s="9" t="s">
        <v>1886</v>
      </c>
      <c r="L1161" s="23"/>
      <c r="M1161" s="6" t="s">
        <v>1044</v>
      </c>
      <c r="N1161" s="12"/>
      <c r="O1161" s="6"/>
      <c r="P1161" s="12" t="s">
        <v>217</v>
      </c>
      <c r="Q1161" s="7" t="s">
        <v>1717</v>
      </c>
      <c r="R1161" s="12"/>
      <c r="S1161" s="6"/>
      <c r="T1161" s="9" t="s">
        <v>2858</v>
      </c>
      <c r="U1161" s="29" t="s">
        <v>2440</v>
      </c>
    </row>
    <row r="1162" spans="1:21" s="7" customFormat="1" ht="15.75" customHeight="1">
      <c r="A1162" s="6" t="s">
        <v>441</v>
      </c>
      <c r="B1162" s="6" t="s">
        <v>430</v>
      </c>
      <c r="C1162" s="33" t="s">
        <v>431</v>
      </c>
      <c r="D1162" s="5">
        <v>741</v>
      </c>
      <c r="E1162" s="31" t="s">
        <v>2299</v>
      </c>
      <c r="F1162" s="8" t="s">
        <v>157</v>
      </c>
      <c r="G1162" s="29" t="s">
        <v>266</v>
      </c>
      <c r="H1162" s="6" t="s">
        <v>215</v>
      </c>
      <c r="I1162" s="6" t="str">
        <f>IF("DT"=G1162,TRIM(M1162)&amp;". Type","")&amp;
IF(AND(ISBLANK(F1162),"CC"=G1162),IF(ISTEXT(J1162),TRIM(J1162)&amp;"_ ","")&amp;TRIM(K1162)&amp;". "&amp;IF(ISTEXT(L1162),TRIM(L1162)&amp;"_ ","")&amp;TRIM(M1162),"")&amp;
IF("SC"=G1162,IF(ISTEXT(J1162),TRIM(J1162)&amp;"_ ","")&amp;TRIM(K1162)&amp;". "&amp;IF(ISTEXT(L1162),TRIM(L1162)&amp;"_ ","")&amp;TRIM(M1162)&amp;". "&amp;IF(ISTEXT(N1162),TRIM(N1162)&amp;"_ ","")&amp;TRIM(O1162),"")&amp;
IF(OR(AND("CC"=G1162,ISTEXT(F1162)),"BIE"=G1162),
 IF(ISTEXT(J1162),TRIM(J1162)&amp;"_ ","")&amp;TRIM(K1162)&amp;". "&amp;
IF("ID"=F1162,
"ID",
IF(ISTEXT(L1162),TRIM(L1162)&amp;"_ ","")&amp;TRIM(M1162)&amp;". ")&amp;(
IF("B"=F1162,IF(ISTEXT(N1162),TRIM(N1162)&amp;"_ ","")&amp;TRIM(O1162),"")&amp;
IF("AS"=F1162,IF(ISTEXT(P1162),TRIM(P1162)&amp;"_ ","")&amp;TRIM(Q1162),"")&amp;
IF("RL"=F1162,IF(ISTEXT(R1162),TRIM(R1162)&amp;"_ ","")&amp;TRIM(S1162),"")
),
"")</f>
        <v>Sales_ Contract Line. Status. Code</v>
      </c>
      <c r="J1162" s="12" t="s">
        <v>1273</v>
      </c>
      <c r="K1162" s="9" t="s">
        <v>1886</v>
      </c>
      <c r="L1162" s="23"/>
      <c r="M1162" s="6" t="s">
        <v>215</v>
      </c>
      <c r="N1162" s="12"/>
      <c r="O1162" s="6" t="s">
        <v>100</v>
      </c>
      <c r="P1162" s="12"/>
      <c r="Q1162" s="6"/>
      <c r="R1162" s="12"/>
      <c r="S1162" s="6"/>
      <c r="T1162" s="9" t="s">
        <v>432</v>
      </c>
      <c r="U1162" s="29" t="s">
        <v>2329</v>
      </c>
    </row>
    <row r="1163" spans="1:21" s="7" customFormat="1" ht="15.75" customHeight="1">
      <c r="A1163" s="6" t="s">
        <v>441</v>
      </c>
      <c r="B1163" s="6" t="s">
        <v>437</v>
      </c>
      <c r="C1163" s="33" t="s">
        <v>438</v>
      </c>
      <c r="D1163" s="5">
        <v>742</v>
      </c>
      <c r="E1163" s="31" t="s">
        <v>2299</v>
      </c>
      <c r="F1163" s="12" t="s">
        <v>173</v>
      </c>
      <c r="G1163" s="29" t="s">
        <v>266</v>
      </c>
      <c r="H1163" s="6" t="s">
        <v>439</v>
      </c>
      <c r="I1163" s="6" t="str">
        <f>IF("DT"=G1163,TRIM(M1163)&amp;". Type","")&amp;
IF(AND(ISBLANK(F1163),"CC"=G1163),IF(ISTEXT(J1163),TRIM(J1163)&amp;"_ ","")&amp;TRIM(K1163)&amp;". "&amp;IF(ISTEXT(L1163),TRIM(L1163)&amp;"_ ","")&amp;TRIM(M1163),"")&amp;
IF("SC"=G1163,IF(ISTEXT(J1163),TRIM(J1163)&amp;"_ ","")&amp;TRIM(K1163)&amp;". "&amp;IF(ISTEXT(L1163),TRIM(L1163)&amp;"_ ","")&amp;TRIM(M1163)&amp;". "&amp;IF(ISTEXT(N1163),TRIM(N1163)&amp;"_ ","")&amp;TRIM(O1163),"")&amp;
IF(OR(AND("CC"=G1163,ISTEXT(F1163)),"BIE"=G1163),
 IF(ISTEXT(J1163),TRIM(J1163)&amp;"_ ","")&amp;TRIM(K1163)&amp;". "&amp;
IF("ID"=F1163,
"ID",
IF(ISTEXT(L1163),TRIM(L1163)&amp;"_ ","")&amp;TRIM(M1163)&amp;". ")&amp;(
IF("B"=F1163,IF(ISTEXT(N1163),TRIM(N1163)&amp;"_ ","")&amp;TRIM(O1163),"")&amp;
IF("AS"=F1163,IF(ISTEXT(P1163),TRIM(P1163)&amp;"_ ","")&amp;TRIM(Q1163),"")&amp;
IF("RL"=F1163,IF(ISTEXT(R1163),TRIM(R1163)&amp;"_ ","")&amp;TRIM(S1163),"")
),
"")</f>
        <v>Sales_ Contract Line. X. Business Segment_ List</v>
      </c>
      <c r="J1163" s="12" t="s">
        <v>1273</v>
      </c>
      <c r="K1163" s="9" t="s">
        <v>1886</v>
      </c>
      <c r="L1163" s="23"/>
      <c r="M1163" s="6" t="s">
        <v>440</v>
      </c>
      <c r="N1163" s="12"/>
      <c r="O1163" s="6"/>
      <c r="P1163" s="12"/>
      <c r="Q1163" s="6"/>
      <c r="R1163" s="12" t="s">
        <v>685</v>
      </c>
      <c r="S1163" s="6" t="s">
        <v>1717</v>
      </c>
      <c r="T1163" s="9" t="s">
        <v>2257</v>
      </c>
      <c r="U1163" s="29" t="s">
        <v>2329</v>
      </c>
    </row>
    <row r="1164" spans="1:21" s="7" customFormat="1" ht="15.75" customHeight="1">
      <c r="A1164" s="6" t="s">
        <v>1309</v>
      </c>
      <c r="B1164" s="6" t="s">
        <v>557</v>
      </c>
      <c r="C1164" s="33" t="s">
        <v>309</v>
      </c>
      <c r="D1164" s="5">
        <v>743</v>
      </c>
      <c r="E1164" s="31" t="s">
        <v>2299</v>
      </c>
      <c r="F1164" s="12" t="s">
        <v>149</v>
      </c>
      <c r="G1164" s="29" t="s">
        <v>266</v>
      </c>
      <c r="H1164" s="6" t="s">
        <v>2461</v>
      </c>
      <c r="I1164" s="6" t="str">
        <f>IF("DT"=G1164,TRIM(M1164)&amp;". Type","")&amp;
IF(AND(ISBLANK(F1164),"CC"=G1164),IF(ISTEXT(J1164),TRIM(J1164)&amp;"_ ","")&amp;TRIM(K1164)&amp;". "&amp;IF(ISTEXT(L1164),TRIM(L1164)&amp;"_ ","")&amp;TRIM(M1164),"")&amp;
IF("SC"=G1164,IF(ISTEXT(J1164),TRIM(J1164)&amp;"_ ","")&amp;TRIM(K1164)&amp;". "&amp;IF(ISTEXT(L1164),TRIM(L1164)&amp;"_ ","")&amp;TRIM(M1164)&amp;". "&amp;IF(ISTEXT(N1164),TRIM(N1164)&amp;"_ ","")&amp;TRIM(O1164),"")&amp;
IF(OR(AND("CC"=G1164,ISTEXT(F1164)),"BIE"=G1164),
 IF(ISTEXT(J1164),TRIM(J1164)&amp;"_ ","")&amp;TRIM(K1164)&amp;". "&amp;
IF("ID"=F1164,
"ID",
IF(ISTEXT(L1164),TRIM(L1164)&amp;"_ ","")&amp;TRIM(M1164)&amp;". ")&amp;(
IF("B"=F1164,IF(ISTEXT(N1164),TRIM(N1164)&amp;"_ ","")&amp;TRIM(O1164),"")&amp;
IF("AS"=F1164,IF(ISTEXT(P1164),TRIM(P1164)&amp;"_ ","")&amp;TRIM(Q1164),"")&amp;
IF("RL"=F1164,IF(ISTEXT(R1164),TRIM(R1164)&amp;"_ ","")&amp;TRIM(S1164),"")
),
"")</f>
        <v xml:space="preserve">Sales_ Order. Detail. </v>
      </c>
      <c r="J1164" s="12" t="s">
        <v>1273</v>
      </c>
      <c r="K1164" s="9" t="s">
        <v>1924</v>
      </c>
      <c r="L1164" s="23"/>
      <c r="M1164" s="6" t="s">
        <v>268</v>
      </c>
      <c r="N1164" s="12"/>
      <c r="O1164" s="6"/>
      <c r="P1164" s="12"/>
      <c r="Q1164" s="6"/>
      <c r="R1164" s="12"/>
      <c r="S1164" s="6"/>
      <c r="T1164" s="9" t="s">
        <v>2217</v>
      </c>
      <c r="U1164" s="29"/>
    </row>
    <row r="1165" spans="1:21" s="7" customFormat="1" ht="15.75" customHeight="1">
      <c r="A1165" s="6" t="s">
        <v>557</v>
      </c>
      <c r="B1165" s="6" t="s">
        <v>536</v>
      </c>
      <c r="C1165" s="33" t="s">
        <v>406</v>
      </c>
      <c r="D1165" s="5">
        <v>744</v>
      </c>
      <c r="E1165" s="31" t="s">
        <v>2299</v>
      </c>
      <c r="F1165" s="8" t="s">
        <v>153</v>
      </c>
      <c r="G1165" s="29" t="s">
        <v>266</v>
      </c>
      <c r="H1165" s="6" t="s">
        <v>2457</v>
      </c>
      <c r="I1165" s="6" t="str">
        <f>IF("DT"=G1165,TRIM(M1165)&amp;". Type","")&amp;
IF(AND(ISBLANK(F1165),"CC"=G1165),IF(ISTEXT(J1165),TRIM(J1165)&amp;"_ ","")&amp;TRIM(K1165)&amp;". "&amp;IF(ISTEXT(L1165),TRIM(L1165)&amp;"_ ","")&amp;TRIM(M1165),"")&amp;
IF("SC"=G1165,IF(ISTEXT(J1165),TRIM(J1165)&amp;"_ ","")&amp;TRIM(K1165)&amp;". "&amp;IF(ISTEXT(L1165),TRIM(L1165)&amp;"_ ","")&amp;TRIM(M1165)&amp;". "&amp;IF(ISTEXT(N1165),TRIM(N1165)&amp;"_ ","")&amp;TRIM(O1165),"")&amp;
IF(OR(AND("CC"=G1165,ISTEXT(F1165)),"BIE"=G1165),
 IF(ISTEXT(J1165),TRIM(J1165)&amp;"_ ","")&amp;TRIM(K1165)&amp;". "&amp;
IF("ID"=F1165,
"ID",
IF(ISTEXT(L1165),TRIM(L1165)&amp;"_ ","")&amp;TRIM(M1165)&amp;". ")&amp;(
IF("B"=F1165,IF(ISTEXT(N1165),TRIM(N1165)&amp;"_ ","")&amp;TRIM(O1165),"")&amp;
IF("AS"=F1165,IF(ISTEXT(P1165),TRIM(P1165)&amp;"_ ","")&amp;TRIM(Q1165),"")&amp;
IF("RL"=F1165,IF(ISTEXT(R1165),TRIM(R1165)&amp;"_ ","")&amp;TRIM(S1165),"")
),
"")</f>
        <v>Sales_ Order. ID</v>
      </c>
      <c r="J1165" s="12" t="s">
        <v>1273</v>
      </c>
      <c r="K1165" s="9" t="s">
        <v>1924</v>
      </c>
      <c r="L1165" s="23"/>
      <c r="M1165" s="6" t="s">
        <v>2334</v>
      </c>
      <c r="N1165" s="12"/>
      <c r="O1165" s="6" t="s">
        <v>155</v>
      </c>
      <c r="P1165" s="12"/>
      <c r="Q1165" s="6"/>
      <c r="R1165" s="12"/>
      <c r="S1165" s="6"/>
      <c r="T1165" s="9" t="s">
        <v>2618</v>
      </c>
      <c r="U1165" s="29" t="s">
        <v>2333</v>
      </c>
    </row>
    <row r="1166" spans="1:21" s="7" customFormat="1" ht="15.75" customHeight="1">
      <c r="A1166" s="6" t="s">
        <v>557</v>
      </c>
      <c r="B1166" s="6" t="s">
        <v>560</v>
      </c>
      <c r="C1166" s="33" t="s">
        <v>406</v>
      </c>
      <c r="D1166" s="5">
        <v>745</v>
      </c>
      <c r="E1166" s="31" t="s">
        <v>2299</v>
      </c>
      <c r="F1166" s="8" t="s">
        <v>157</v>
      </c>
      <c r="G1166" s="29" t="s">
        <v>266</v>
      </c>
      <c r="H1166" s="6" t="s">
        <v>561</v>
      </c>
      <c r="I1166" s="6" t="str">
        <f>IF("DT"=G1166,TRIM(M1166)&amp;". Type","")&amp;
IF(AND(ISBLANK(F1166),"CC"=G1166),IF(ISTEXT(J1166),TRIM(J1166)&amp;"_ ","")&amp;TRIM(K1166)&amp;". "&amp;IF(ISTEXT(L1166),TRIM(L1166)&amp;"_ ","")&amp;TRIM(M1166),"")&amp;
IF("SC"=G1166,IF(ISTEXT(J1166),TRIM(J1166)&amp;"_ ","")&amp;TRIM(K1166)&amp;". "&amp;IF(ISTEXT(L1166),TRIM(L1166)&amp;"_ ","")&amp;TRIM(M1166)&amp;". "&amp;IF(ISTEXT(N1166),TRIM(N1166)&amp;"_ ","")&amp;TRIM(O1166),"")&amp;
IF(OR(AND("CC"=G1166,ISTEXT(F1166)),"BIE"=G1166),
 IF(ISTEXT(J1166),TRIM(J1166)&amp;"_ ","")&amp;TRIM(K1166)&amp;". "&amp;
IF("ID"=F1166,
"ID",
IF(ISTEXT(L1166),TRIM(L1166)&amp;"_ ","")&amp;TRIM(M1166)&amp;". ")&amp;(
IF("B"=F1166,IF(ISTEXT(N1166),TRIM(N1166)&amp;"_ ","")&amp;TRIM(O1166),"")&amp;
IF("AS"=F1166,IF(ISTEXT(P1166),TRIM(P1166)&amp;"_ ","")&amp;TRIM(Q1166),"")&amp;
IF("RL"=F1166,IF(ISTEXT(R1166),TRIM(R1166)&amp;"_ ","")&amp;TRIM(S1166),"")
),
"")</f>
        <v>Sales_ Order. Number. Identifier</v>
      </c>
      <c r="J1166" s="12" t="s">
        <v>1273</v>
      </c>
      <c r="K1166" s="9" t="s">
        <v>1924</v>
      </c>
      <c r="L1166" s="23"/>
      <c r="M1166" s="6" t="s">
        <v>2433</v>
      </c>
      <c r="N1166" s="12"/>
      <c r="O1166" s="6" t="s">
        <v>155</v>
      </c>
      <c r="P1166" s="12"/>
      <c r="Q1166" s="6"/>
      <c r="R1166" s="12"/>
      <c r="S1166" s="6"/>
      <c r="T1166" s="9" t="s">
        <v>562</v>
      </c>
      <c r="U1166" s="29" t="s">
        <v>2333</v>
      </c>
    </row>
    <row r="1167" spans="1:21" s="7" customFormat="1" ht="15.75" customHeight="1">
      <c r="A1167" s="6"/>
      <c r="B1167" s="6"/>
      <c r="C1167" s="33"/>
      <c r="D1167" s="5">
        <v>746</v>
      </c>
      <c r="E1167" s="31" t="s">
        <v>2299</v>
      </c>
      <c r="F1167" s="8" t="s">
        <v>173</v>
      </c>
      <c r="G1167" s="29" t="s">
        <v>266</v>
      </c>
      <c r="H1167" s="6" t="s">
        <v>2145</v>
      </c>
      <c r="I1167" s="6" t="str">
        <f>IF("DT"=G1167,TRIM(M1167)&amp;". Type","")&amp;
IF(AND(ISBLANK(F1167),"CC"=G1167),IF(ISTEXT(J1167),TRIM(J1167)&amp;"_ ","")&amp;TRIM(K1167)&amp;". "&amp;IF(ISTEXT(L1167),TRIM(L1167)&amp;"_ ","")&amp;TRIM(M1167),"")&amp;
IF("SC"=G1167,IF(ISTEXT(J1167),TRIM(J1167)&amp;"_ ","")&amp;TRIM(K1167)&amp;". "&amp;IF(ISTEXT(L1167),TRIM(L1167)&amp;"_ ","")&amp;TRIM(M1167)&amp;". "&amp;IF(ISTEXT(N1167),TRIM(N1167)&amp;"_ ","")&amp;TRIM(O1167),"")&amp;
IF(OR(AND("CC"=G1167,ISTEXT(F1167)),"BIE"=G1167),
 IF(ISTEXT(J1167),TRIM(J1167)&amp;"_ ","")&amp;TRIM(K1167)&amp;". "&amp;
IF("ID"=F1167,
"ID",
IF(ISTEXT(L1167),TRIM(L1167)&amp;"_ ","")&amp;TRIM(M1167)&amp;". ")&amp;(
IF("B"=F1167,IF(ISTEXT(N1167),TRIM(N1167)&amp;"_ ","")&amp;TRIM(O1167),"")&amp;
IF("AS"=F1167,IF(ISTEXT(P1167),TRIM(P1167)&amp;"_ ","")&amp;TRIM(Q1167),"")&amp;
IF("RL"=F1167,IF(ISTEXT(R1167),TRIM(R1167)&amp;"_ ","")&amp;TRIM(S1167),"")
),
"")</f>
        <v>Sales_ Order. Recorded. Fiscal Period</v>
      </c>
      <c r="J1167" s="12" t="s">
        <v>1273</v>
      </c>
      <c r="K1167" s="9" t="s">
        <v>1924</v>
      </c>
      <c r="L1167" s="23"/>
      <c r="M1167" s="6" t="s">
        <v>2437</v>
      </c>
      <c r="N1167" s="12"/>
      <c r="O1167" s="6"/>
      <c r="P1167" s="12"/>
      <c r="Q1167" s="6"/>
      <c r="R1167" s="12"/>
      <c r="S1167" s="6" t="s">
        <v>2144</v>
      </c>
      <c r="T1167" s="9" t="s">
        <v>2259</v>
      </c>
      <c r="U1167" s="29" t="s">
        <v>2333</v>
      </c>
    </row>
    <row r="1168" spans="1:21" s="7" customFormat="1" ht="15.75" customHeight="1">
      <c r="A1168" s="6" t="s">
        <v>557</v>
      </c>
      <c r="B1168" s="6" t="s">
        <v>563</v>
      </c>
      <c r="C1168" s="33" t="s">
        <v>390</v>
      </c>
      <c r="D1168" s="5">
        <v>747</v>
      </c>
      <c r="E1168" s="31" t="s">
        <v>2299</v>
      </c>
      <c r="F1168" s="8" t="s">
        <v>157</v>
      </c>
      <c r="G1168" s="29" t="s">
        <v>266</v>
      </c>
      <c r="H1168" s="6" t="s">
        <v>503</v>
      </c>
      <c r="I1168" s="6" t="str">
        <f>IF("DT"=G1168,TRIM(M1168)&amp;". Type","")&amp;
IF(AND(ISBLANK(F1168),"CC"=G1168),IF(ISTEXT(J1168),TRIM(J1168)&amp;"_ ","")&amp;TRIM(K1168)&amp;". "&amp;IF(ISTEXT(L1168),TRIM(L1168)&amp;"_ ","")&amp;TRIM(M1168),"")&amp;
IF("SC"=G1168,IF(ISTEXT(J1168),TRIM(J1168)&amp;"_ ","")&amp;TRIM(K1168)&amp;". "&amp;IF(ISTEXT(L1168),TRIM(L1168)&amp;"_ ","")&amp;TRIM(M1168)&amp;". "&amp;IF(ISTEXT(N1168),TRIM(N1168)&amp;"_ ","")&amp;TRIM(O1168),"")&amp;
IF(OR(AND("CC"=G1168,ISTEXT(F1168)),"BIE"=G1168),
 IF(ISTEXT(J1168),TRIM(J1168)&amp;"_ ","")&amp;TRIM(K1168)&amp;". "&amp;
IF("ID"=F1168,
"ID",
IF(ISTEXT(L1168),TRIM(L1168)&amp;"_ ","")&amp;TRIM(M1168)&amp;". ")&amp;(
IF("B"=F1168,IF(ISTEXT(N1168),TRIM(N1168)&amp;"_ ","")&amp;TRIM(O1168),"")&amp;
IF("AS"=F1168,IF(ISTEXT(P1168),TRIM(P1168)&amp;"_ ","")&amp;TRIM(Q1168),"")&amp;
IF("RL"=F1168,IF(ISTEXT(R1168),TRIM(R1168)&amp;"_ ","")&amp;TRIM(S1168),"")
),
"")</f>
        <v>Sales_ Order. Type Name. Name</v>
      </c>
      <c r="J1168" s="12" t="s">
        <v>1273</v>
      </c>
      <c r="K1168" s="9" t="s">
        <v>1924</v>
      </c>
      <c r="L1168" s="23"/>
      <c r="M1168" s="6" t="s">
        <v>2432</v>
      </c>
      <c r="N1168" s="12"/>
      <c r="O1168" s="6" t="s">
        <v>213</v>
      </c>
      <c r="P1168" s="12"/>
      <c r="Q1168" s="6"/>
      <c r="R1168" s="12"/>
      <c r="S1168" s="6"/>
      <c r="T1168" s="9" t="s">
        <v>564</v>
      </c>
      <c r="U1168" s="29" t="s">
        <v>2333</v>
      </c>
    </row>
    <row r="1169" spans="1:21" s="7" customFormat="1" ht="15.75" customHeight="1">
      <c r="A1169" s="6" t="s">
        <v>557</v>
      </c>
      <c r="B1169" s="6" t="s">
        <v>565</v>
      </c>
      <c r="C1169" s="33" t="s">
        <v>302</v>
      </c>
      <c r="D1169" s="5">
        <v>748</v>
      </c>
      <c r="E1169" s="31" t="s">
        <v>2299</v>
      </c>
      <c r="F1169" s="12" t="s">
        <v>157</v>
      </c>
      <c r="G1169" s="29" t="s">
        <v>266</v>
      </c>
      <c r="H1169" s="6" t="s">
        <v>566</v>
      </c>
      <c r="I1169" s="6" t="str">
        <f>IF("DT"=G1169,TRIM(M1169)&amp;". Type","")&amp;
IF(AND(ISBLANK(F1169),"CC"=G1169),IF(ISTEXT(J1169),TRIM(J1169)&amp;"_ ","")&amp;TRIM(K1169)&amp;". "&amp;IF(ISTEXT(L1169),TRIM(L1169)&amp;"_ ","")&amp;TRIM(M1169),"")&amp;
IF("SC"=G1169,IF(ISTEXT(J1169),TRIM(J1169)&amp;"_ ","")&amp;TRIM(K1169)&amp;". "&amp;IF(ISTEXT(L1169),TRIM(L1169)&amp;"_ ","")&amp;TRIM(M1169)&amp;". "&amp;IF(ISTEXT(N1169),TRIM(N1169)&amp;"_ ","")&amp;TRIM(O1169),"")&amp;
IF(OR(AND("CC"=G1169,ISTEXT(F1169)),"BIE"=G1169),
 IF(ISTEXT(J1169),TRIM(J1169)&amp;"_ ","")&amp;TRIM(K1169)&amp;". "&amp;
IF("ID"=F1169,
"ID",
IF(ISTEXT(L1169),TRIM(L1169)&amp;"_ ","")&amp;TRIM(M1169)&amp;". ")&amp;(
IF("B"=F1169,IF(ISTEXT(N1169),TRIM(N1169)&amp;"_ ","")&amp;TRIM(O1169),"")&amp;
IF("AS"=F1169,IF(ISTEXT(P1169),TRIM(P1169)&amp;"_ ","")&amp;TRIM(Q1169),"")&amp;
IF("RL"=F1169,IF(ISTEXT(R1169),TRIM(R1169)&amp;"_ ","")&amp;TRIM(S1169),"")
),
"")</f>
        <v>Sales_ Order. Order Date. Date</v>
      </c>
      <c r="J1169" s="12" t="s">
        <v>1273</v>
      </c>
      <c r="K1169" s="9" t="s">
        <v>1924</v>
      </c>
      <c r="L1169" s="22"/>
      <c r="M1169" s="9" t="s">
        <v>2431</v>
      </c>
      <c r="N1169" s="23"/>
      <c r="O1169" s="6" t="s">
        <v>171</v>
      </c>
      <c r="P1169" s="12"/>
      <c r="Q1169" s="6"/>
      <c r="R1169" s="12"/>
      <c r="S1169" s="6"/>
      <c r="T1169" s="9" t="s">
        <v>567</v>
      </c>
      <c r="U1169" s="29" t="s">
        <v>2333</v>
      </c>
    </row>
    <row r="1170" spans="1:21" s="7" customFormat="1" ht="15.75" customHeight="1">
      <c r="A1170" s="6" t="s">
        <v>557</v>
      </c>
      <c r="B1170" s="6" t="s">
        <v>568</v>
      </c>
      <c r="C1170" s="33" t="s">
        <v>299</v>
      </c>
      <c r="D1170" s="5">
        <v>749</v>
      </c>
      <c r="E1170" s="31" t="s">
        <v>2299</v>
      </c>
      <c r="F1170" s="12" t="s">
        <v>2317</v>
      </c>
      <c r="G1170" s="29" t="s">
        <v>266</v>
      </c>
      <c r="H1170" s="6" t="s">
        <v>2445</v>
      </c>
      <c r="I1170" s="6" t="str">
        <f>IF("DT"=G1170,TRIM(M1170)&amp;". Type","")&amp;
IF(AND(ISBLANK(F1170),"CC"=G1170),IF(ISTEXT(J1170),TRIM(J1170)&amp;"_ ","")&amp;TRIM(K1170)&amp;". "&amp;IF(ISTEXT(L1170),TRIM(L1170)&amp;"_ ","")&amp;TRIM(M1170),"")&amp;
IF("SC"=G1170,IF(ISTEXT(J1170),TRIM(J1170)&amp;"_ ","")&amp;TRIM(K1170)&amp;". "&amp;IF(ISTEXT(L1170),TRIM(L1170)&amp;"_ ","")&amp;TRIM(M1170)&amp;". "&amp;IF(ISTEXT(N1170),TRIM(N1170)&amp;"_ ","")&amp;TRIM(O1170),"")&amp;
IF(OR(AND("CC"=G1170,ISTEXT(F1170)),"BIE"=G1170),
 IF(ISTEXT(J1170),TRIM(J1170)&amp;"_ ","")&amp;TRIM(K1170)&amp;". "&amp;
IF("ID"=F1170,
"ID",
IF(ISTEXT(L1170),TRIM(L1170)&amp;"_ ","")&amp;TRIM(M1170)&amp;". ")&amp;(
IF("B"=F1170,IF(ISTEXT(N1170),TRIM(N1170)&amp;"_ ","")&amp;TRIM(O1170),"")&amp;
IF("AS"=F1170,IF(ISTEXT(P1170),TRIM(P1170)&amp;"_ ","")&amp;TRIM(Q1170),"")&amp;
IF("RL"=F1170,IF(ISTEXT(R1170),TRIM(R1170)&amp;"_ ","")&amp;TRIM(S1170),"")
),
"")</f>
        <v>Sales_ Order. Sales Organization. Business Segment_ List</v>
      </c>
      <c r="J1170" s="12" t="s">
        <v>1273</v>
      </c>
      <c r="K1170" s="9" t="s">
        <v>1924</v>
      </c>
      <c r="L1170" s="23"/>
      <c r="M1170" s="6" t="s">
        <v>2043</v>
      </c>
      <c r="N1170" s="12"/>
      <c r="O1170" s="6"/>
      <c r="P1170" s="12"/>
      <c r="Q1170" s="6"/>
      <c r="R1170" s="12" t="s">
        <v>685</v>
      </c>
      <c r="S1170" s="6" t="s">
        <v>1717</v>
      </c>
      <c r="T1170" s="9" t="s">
        <v>2559</v>
      </c>
      <c r="U1170" s="29" t="s">
        <v>2333</v>
      </c>
    </row>
    <row r="1171" spans="1:21" s="7" customFormat="1" ht="15.75" customHeight="1">
      <c r="A1171" s="6" t="s">
        <v>557</v>
      </c>
      <c r="B1171" s="6" t="s">
        <v>415</v>
      </c>
      <c r="C1171" s="33" t="s">
        <v>389</v>
      </c>
      <c r="D1171" s="5">
        <v>750</v>
      </c>
      <c r="E1171" s="31" t="s">
        <v>2299</v>
      </c>
      <c r="F1171" s="8" t="s">
        <v>2317</v>
      </c>
      <c r="G1171" s="29" t="s">
        <v>266</v>
      </c>
      <c r="H1171" s="6" t="s">
        <v>416</v>
      </c>
      <c r="I1171" s="6" t="str">
        <f>IF("DT"=G1171,TRIM(M1171)&amp;". Type","")&amp;
IF(AND(ISBLANK(F1171),"CC"=G1171),IF(ISTEXT(J1171),TRIM(J1171)&amp;"_ ","")&amp;TRIM(K1171)&amp;". "&amp;IF(ISTEXT(L1171),TRIM(L1171)&amp;"_ ","")&amp;TRIM(M1171),"")&amp;
IF("SC"=G1171,IF(ISTEXT(J1171),TRIM(J1171)&amp;"_ ","")&amp;TRIM(K1171)&amp;". "&amp;IF(ISTEXT(L1171),TRIM(L1171)&amp;"_ ","")&amp;TRIM(M1171)&amp;". "&amp;IF(ISTEXT(N1171),TRIM(N1171)&amp;"_ ","")&amp;TRIM(O1171),"")&amp;
IF(OR(AND("CC"=G1171,ISTEXT(F1171)),"BIE"=G1171),
 IF(ISTEXT(J1171),TRIM(J1171)&amp;"_ ","")&amp;TRIM(K1171)&amp;". "&amp;
IF("ID"=F1171,
"ID",
IF(ISTEXT(L1171),TRIM(L1171)&amp;"_ ","")&amp;TRIM(M1171)&amp;". ")&amp;(
IF("B"=F1171,IF(ISTEXT(N1171),TRIM(N1171)&amp;"_ ","")&amp;TRIM(O1171),"")&amp;
IF("AS"=F1171,IF(ISTEXT(P1171),TRIM(P1171)&amp;"_ ","")&amp;TRIM(Q1171),"")&amp;
IF("RL"=F1171,IF(ISTEXT(R1171),TRIM(R1171)&amp;"_ ","")&amp;TRIM(S1171),"")
),
"")</f>
        <v>Sales_ Order. Salesperson. Employee_ Person</v>
      </c>
      <c r="J1171" s="12" t="s">
        <v>1273</v>
      </c>
      <c r="K1171" s="9" t="s">
        <v>1924</v>
      </c>
      <c r="L1171" s="23"/>
      <c r="M1171" s="6" t="s">
        <v>2839</v>
      </c>
      <c r="N1171" s="12"/>
      <c r="O1171" s="6"/>
      <c r="P1171" s="12"/>
      <c r="Q1171" s="6"/>
      <c r="R1171" s="12" t="s">
        <v>245</v>
      </c>
      <c r="S1171" s="6" t="s">
        <v>1711</v>
      </c>
      <c r="T1171" s="9" t="s">
        <v>2560</v>
      </c>
      <c r="U1171" s="29" t="s">
        <v>2329</v>
      </c>
    </row>
    <row r="1172" spans="1:21" s="7" customFormat="1" ht="15.75" customHeight="1">
      <c r="A1172" s="6" t="s">
        <v>557</v>
      </c>
      <c r="B1172" s="6" t="s">
        <v>405</v>
      </c>
      <c r="C1172" s="33" t="s">
        <v>406</v>
      </c>
      <c r="D1172" s="5">
        <v>751</v>
      </c>
      <c r="E1172" s="31" t="s">
        <v>2299</v>
      </c>
      <c r="F1172" s="8" t="s">
        <v>2317</v>
      </c>
      <c r="G1172" s="29" t="s">
        <v>266</v>
      </c>
      <c r="H1172" s="6" t="s">
        <v>407</v>
      </c>
      <c r="I1172" s="6" t="str">
        <f>IF("DT"=G1172,TRIM(M1172)&amp;". Type","")&amp;
IF(AND(ISBLANK(F1172),"CC"=G1172),IF(ISTEXT(J1172),TRIM(J1172)&amp;"_ ","")&amp;TRIM(K1172)&amp;". "&amp;IF(ISTEXT(L1172),TRIM(L1172)&amp;"_ ","")&amp;TRIM(M1172),"")&amp;
IF("SC"=G1172,IF(ISTEXT(J1172),TRIM(J1172)&amp;"_ ","")&amp;TRIM(K1172)&amp;". "&amp;IF(ISTEXT(L1172),TRIM(L1172)&amp;"_ ","")&amp;TRIM(M1172)&amp;". "&amp;IF(ISTEXT(N1172),TRIM(N1172)&amp;"_ ","")&amp;TRIM(O1172),"")&amp;
IF(OR(AND("CC"=G1172,ISTEXT(F1172)),"BIE"=G1172),
 IF(ISTEXT(J1172),TRIM(J1172)&amp;"_ ","")&amp;TRIM(K1172)&amp;". "&amp;
IF("ID"=F1172,
"ID",
IF(ISTEXT(L1172),TRIM(L1172)&amp;"_ ","")&amp;TRIM(M1172)&amp;". ")&amp;(
IF("B"=F1172,IF(ISTEXT(N1172),TRIM(N1172)&amp;"_ ","")&amp;TRIM(O1172),"")&amp;
IF("AS"=F1172,IF(ISTEXT(P1172),TRIM(P1172)&amp;"_ ","")&amp;TRIM(Q1172),"")&amp;
IF("RL"=F1172,IF(ISTEXT(R1172),TRIM(R1172)&amp;"_ ","")&amp;TRIM(S1172),"")
),
"")</f>
        <v>Sales_ Order. Recorded. Customer_ Party</v>
      </c>
      <c r="J1172" s="12" t="s">
        <v>1273</v>
      </c>
      <c r="K1172" s="9" t="s">
        <v>1924</v>
      </c>
      <c r="L1172" s="23"/>
      <c r="M1172" s="6" t="s">
        <v>1138</v>
      </c>
      <c r="N1172" s="12"/>
      <c r="O1172" s="6"/>
      <c r="P1172" s="12"/>
      <c r="Q1172" s="6"/>
      <c r="R1172" s="12" t="s">
        <v>2421</v>
      </c>
      <c r="S1172" s="6" t="s">
        <v>2335</v>
      </c>
      <c r="T1172" s="9" t="s">
        <v>2619</v>
      </c>
      <c r="U1172" s="29" t="s">
        <v>2332</v>
      </c>
    </row>
    <row r="1173" spans="1:21" s="7" customFormat="1" ht="15.75" customHeight="1">
      <c r="A1173" s="6" t="s">
        <v>557</v>
      </c>
      <c r="B1173" s="6" t="s">
        <v>423</v>
      </c>
      <c r="C1173" s="33" t="s">
        <v>389</v>
      </c>
      <c r="D1173" s="5">
        <v>752</v>
      </c>
      <c r="E1173" s="31" t="s">
        <v>2299</v>
      </c>
      <c r="F1173" s="12" t="s">
        <v>2317</v>
      </c>
      <c r="G1173" s="29" t="s">
        <v>266</v>
      </c>
      <c r="H1173" s="6" t="s">
        <v>424</v>
      </c>
      <c r="I1173" s="6" t="str">
        <f>IF("DT"=G1173,TRIM(M1173)&amp;". Type","")&amp;
IF(AND(ISBLANK(F1173),"CC"=G1173),IF(ISTEXT(J1173),TRIM(J1173)&amp;"_ ","")&amp;TRIM(K1173)&amp;". "&amp;IF(ISTEXT(L1173),TRIM(L1173)&amp;"_ ","")&amp;TRIM(M1173),"")&amp;
IF("SC"=G1173,IF(ISTEXT(J1173),TRIM(J1173)&amp;"_ ","")&amp;TRIM(K1173)&amp;". "&amp;IF(ISTEXT(L1173),TRIM(L1173)&amp;"_ ","")&amp;TRIM(M1173)&amp;". "&amp;IF(ISTEXT(N1173),TRIM(N1173)&amp;"_ ","")&amp;TRIM(O1173),"")&amp;
IF(OR(AND("CC"=G1173,ISTEXT(F1173)),"BIE"=G1173),
 IF(ISTEXT(J1173),TRIM(J1173)&amp;"_ ","")&amp;TRIM(K1173)&amp;". "&amp;
IF("ID"=F1173,
"ID",
IF(ISTEXT(L1173),TRIM(L1173)&amp;"_ ","")&amp;TRIM(M1173)&amp;". ")&amp;(
IF("B"=F1173,IF(ISTEXT(N1173),TRIM(N1173)&amp;"_ ","")&amp;TRIM(O1173),"")&amp;
IF("AS"=F1173,IF(ISTEXT(P1173),TRIM(P1173)&amp;"_ ","")&amp;TRIM(Q1173),"")&amp;
IF("RL"=F1173,IF(ISTEXT(R1173),TRIM(R1173)&amp;"_ ","")&amp;TRIM(S1173),"")
),
"")</f>
        <v>Sales_ Order. Recorded. Settlement Method_ List</v>
      </c>
      <c r="J1173" s="12" t="s">
        <v>1273</v>
      </c>
      <c r="K1173" s="9" t="s">
        <v>1924</v>
      </c>
      <c r="L1173" s="23"/>
      <c r="M1173" s="6" t="s">
        <v>1138</v>
      </c>
      <c r="N1173" s="12"/>
      <c r="O1173" s="6"/>
      <c r="P1173" s="12"/>
      <c r="Q1173" s="6"/>
      <c r="R1173" s="12" t="s">
        <v>928</v>
      </c>
      <c r="S1173" s="6" t="s">
        <v>1717</v>
      </c>
      <c r="T1173" s="9" t="s">
        <v>2562</v>
      </c>
      <c r="U1173" s="29" t="s">
        <v>2332</v>
      </c>
    </row>
    <row r="1174" spans="1:21" s="7" customFormat="1" ht="15.75" customHeight="1">
      <c r="A1174" s="6" t="s">
        <v>557</v>
      </c>
      <c r="B1174" s="6" t="s">
        <v>425</v>
      </c>
      <c r="C1174" s="33" t="s">
        <v>425</v>
      </c>
      <c r="D1174" s="5">
        <v>753</v>
      </c>
      <c r="E1174" s="31" t="s">
        <v>2299</v>
      </c>
      <c r="F1174" s="12" t="s">
        <v>2317</v>
      </c>
      <c r="G1174" s="29" t="s">
        <v>266</v>
      </c>
      <c r="H1174" s="6" t="s">
        <v>426</v>
      </c>
      <c r="I1174" s="6" t="str">
        <f>IF("DT"=G1174,TRIM(M1174)&amp;". Type","")&amp;
IF(AND(ISBLANK(F1174),"CC"=G1174),IF(ISTEXT(J1174),TRIM(J1174)&amp;"_ ","")&amp;TRIM(K1174)&amp;". "&amp;IF(ISTEXT(L1174),TRIM(L1174)&amp;"_ ","")&amp;TRIM(M1174),"")&amp;
IF("SC"=G1174,IF(ISTEXT(J1174),TRIM(J1174)&amp;"_ ","")&amp;TRIM(K1174)&amp;". "&amp;IF(ISTEXT(L1174),TRIM(L1174)&amp;"_ ","")&amp;TRIM(M1174)&amp;". "&amp;IF(ISTEXT(N1174),TRIM(N1174)&amp;"_ ","")&amp;TRIM(O1174),"")&amp;
IF(OR(AND("CC"=G1174,ISTEXT(F1174)),"BIE"=G1174),
 IF(ISTEXT(J1174),TRIM(J1174)&amp;"_ ","")&amp;TRIM(K1174)&amp;". "&amp;
IF("ID"=F1174,
"ID",
IF(ISTEXT(L1174),TRIM(L1174)&amp;"_ ","")&amp;TRIM(M1174)&amp;". ")&amp;(
IF("B"=F1174,IF(ISTEXT(N1174),TRIM(N1174)&amp;"_ ","")&amp;TRIM(O1174),"")&amp;
IF("AS"=F1174,IF(ISTEXT(P1174),TRIM(P1174)&amp;"_ ","")&amp;TRIM(Q1174),"")&amp;
IF("RL"=F1174,IF(ISTEXT(R1174),TRIM(R1174)&amp;"_ ","")&amp;TRIM(S1174),"")
),
"")</f>
        <v>Sales_ Order. Recorded. Payment Term_ List</v>
      </c>
      <c r="J1174" s="12" t="s">
        <v>1273</v>
      </c>
      <c r="K1174" s="9" t="s">
        <v>1924</v>
      </c>
      <c r="L1174" s="23"/>
      <c r="M1174" s="6" t="s">
        <v>1138</v>
      </c>
      <c r="N1174" s="12"/>
      <c r="O1174" s="6"/>
      <c r="P1174" s="12"/>
      <c r="Q1174" s="6"/>
      <c r="R1174" s="12" t="s">
        <v>2100</v>
      </c>
      <c r="S1174" s="6" t="s">
        <v>1717</v>
      </c>
      <c r="T1174" s="9" t="s">
        <v>2553</v>
      </c>
      <c r="U1174" s="29" t="s">
        <v>2332</v>
      </c>
    </row>
    <row r="1175" spans="1:21" s="7" customFormat="1" ht="15.75" customHeight="1">
      <c r="A1175" s="6" t="s">
        <v>557</v>
      </c>
      <c r="B1175" s="6" t="s">
        <v>574</v>
      </c>
      <c r="C1175" s="33" t="s">
        <v>269</v>
      </c>
      <c r="D1175" s="5">
        <v>754</v>
      </c>
      <c r="E1175" s="31" t="s">
        <v>2299</v>
      </c>
      <c r="F1175" s="8" t="s">
        <v>157</v>
      </c>
      <c r="G1175" s="29" t="s">
        <v>266</v>
      </c>
      <c r="H1175" s="6" t="s">
        <v>575</v>
      </c>
      <c r="I1175" s="6" t="str">
        <f>IF("DT"=G1175,TRIM(M1175)&amp;". Type","")&amp;
IF(AND(ISBLANK(F1175),"CC"=G1175),IF(ISTEXT(J1175),TRIM(J1175)&amp;"_ ","")&amp;TRIM(K1175)&amp;". "&amp;IF(ISTEXT(L1175),TRIM(L1175)&amp;"_ ","")&amp;TRIM(M1175),"")&amp;
IF("SC"=G1175,IF(ISTEXT(J1175),TRIM(J1175)&amp;"_ ","")&amp;TRIM(K1175)&amp;". "&amp;IF(ISTEXT(L1175),TRIM(L1175)&amp;"_ ","")&amp;TRIM(M1175)&amp;". "&amp;IF(ISTEXT(N1175),TRIM(N1175)&amp;"_ ","")&amp;TRIM(O1175),"")&amp;
IF(OR(AND("CC"=G1175,ISTEXT(F1175)),"BIE"=G1175),
 IF(ISTEXT(J1175),TRIM(J1175)&amp;"_ ","")&amp;TRIM(K1175)&amp;". "&amp;
IF("ID"=F1175,
"ID",
IF(ISTEXT(L1175),TRIM(L1175)&amp;"_ ","")&amp;TRIM(M1175)&amp;". ")&amp;(
IF("B"=F1175,IF(ISTEXT(N1175),TRIM(N1175)&amp;"_ ","")&amp;TRIM(O1175),"")&amp;
IF("AS"=F1175,IF(ISTEXT(P1175),TRIM(P1175)&amp;"_ ","")&amp;TRIM(Q1175),"")&amp;
IF("RL"=F1175,IF(ISTEXT(R1175),TRIM(R1175)&amp;"_ ","")&amp;TRIM(S1175),"")
),
"")</f>
        <v>Sales_ Order. Recorded. Transaction Amount</v>
      </c>
      <c r="J1175" s="12" t="s">
        <v>1273</v>
      </c>
      <c r="K1175" s="9" t="s">
        <v>1924</v>
      </c>
      <c r="L1175" s="23"/>
      <c r="M1175" s="6" t="s">
        <v>1138</v>
      </c>
      <c r="N1175" s="12"/>
      <c r="O1175" s="6" t="s">
        <v>198</v>
      </c>
      <c r="P1175" s="12"/>
      <c r="Q1175" s="6"/>
      <c r="R1175" s="12"/>
      <c r="S1175" s="6"/>
      <c r="T1175" s="9" t="s">
        <v>576</v>
      </c>
      <c r="U1175" s="29" t="s">
        <v>2332</v>
      </c>
    </row>
    <row r="1176" spans="1:21" s="7" customFormat="1" ht="15.75" customHeight="1">
      <c r="A1176" s="33" t="s">
        <v>1127</v>
      </c>
      <c r="B1176" s="33" t="s">
        <v>308</v>
      </c>
      <c r="C1176" s="33" t="s">
        <v>778</v>
      </c>
      <c r="D1176" s="5">
        <v>755</v>
      </c>
      <c r="E1176" s="31" t="s">
        <v>2299</v>
      </c>
      <c r="F1176" s="12" t="s">
        <v>177</v>
      </c>
      <c r="G1176" s="29" t="s">
        <v>266</v>
      </c>
      <c r="H1176" s="6" t="s">
        <v>779</v>
      </c>
      <c r="I1176" s="6" t="str">
        <f>IF("DT"=G1176,TRIM(M1176)&amp;". Type","")&amp;
IF(AND(ISBLANK(F1176),"CC"=G1176),IF(ISTEXT(J1176),TRIM(J1176)&amp;"_ ","")&amp;TRIM(K1176)&amp;". "&amp;IF(ISTEXT(L1176),TRIM(L1176)&amp;"_ ","")&amp;TRIM(M1176),"")&amp;
IF("SC"=G1176,IF(ISTEXT(J1176),TRIM(J1176)&amp;"_ ","")&amp;TRIM(K1176)&amp;". "&amp;IF(ISTEXT(L1176),TRIM(L1176)&amp;"_ ","")&amp;TRIM(M1176)&amp;". "&amp;IF(ISTEXT(N1176),TRIM(N1176)&amp;"_ ","")&amp;TRIM(O1176),"")&amp;
IF(OR(AND("CC"=G1176,ISTEXT(F1176)),"BIE"=G1176),
 IF(ISTEXT(J1176),TRIM(J1176)&amp;"_ ","")&amp;TRIM(K1176)&amp;". "&amp;
IF("ID"=F1176,
"ID",
IF(ISTEXT(L1176),TRIM(L1176)&amp;"_ ","")&amp;TRIM(M1176)&amp;". ")&amp;(
IF("B"=F1176,IF(ISTEXT(N1176),TRIM(N1176)&amp;"_ ","")&amp;TRIM(O1176),"")&amp;
IF("AS"=F1176,IF(ISTEXT(P1176),TRIM(P1176)&amp;"_ ","")&amp;TRIM(Q1176),"")&amp;
IF("RL"=F1176,IF(ISTEXT(R1176),TRIM(R1176)&amp;"_ ","")&amp;TRIM(S1176),"")
),
"")</f>
        <v>Sales_ Order. was. Created_ Handling</v>
      </c>
      <c r="J1176" s="12" t="s">
        <v>1273</v>
      </c>
      <c r="K1176" s="9" t="s">
        <v>1924</v>
      </c>
      <c r="L1176" s="23"/>
      <c r="M1176" s="13" t="s">
        <v>780</v>
      </c>
      <c r="N1176" s="12"/>
      <c r="P1176" s="22" t="s">
        <v>779</v>
      </c>
      <c r="Q1176" s="13" t="s">
        <v>298</v>
      </c>
      <c r="R1176" s="22"/>
      <c r="T1176" s="10" t="s">
        <v>2271</v>
      </c>
      <c r="U1176" s="29" t="s">
        <v>2332</v>
      </c>
    </row>
    <row r="1177" spans="1:21" s="7" customFormat="1" ht="15.75" customHeight="1">
      <c r="A1177" s="33" t="s">
        <v>1127</v>
      </c>
      <c r="B1177" s="33" t="s">
        <v>328</v>
      </c>
      <c r="C1177" s="33" t="s">
        <v>778</v>
      </c>
      <c r="D1177" s="5">
        <v>756</v>
      </c>
      <c r="E1177" s="31" t="s">
        <v>2299</v>
      </c>
      <c r="F1177" s="12" t="s">
        <v>177</v>
      </c>
      <c r="G1177" s="29" t="s">
        <v>266</v>
      </c>
      <c r="H1177" s="6" t="s">
        <v>781</v>
      </c>
      <c r="I1177" s="6" t="str">
        <f>IF("DT"=G1177,TRIM(M1177)&amp;". Type","")&amp;
IF(AND(ISBLANK(F1177),"CC"=G1177),IF(ISTEXT(J1177),TRIM(J1177)&amp;"_ ","")&amp;TRIM(K1177)&amp;". "&amp;IF(ISTEXT(L1177),TRIM(L1177)&amp;"_ ","")&amp;TRIM(M1177),"")&amp;
IF("SC"=G1177,IF(ISTEXT(J1177),TRIM(J1177)&amp;"_ ","")&amp;TRIM(K1177)&amp;". "&amp;IF(ISTEXT(L1177),TRIM(L1177)&amp;"_ ","")&amp;TRIM(M1177)&amp;". "&amp;IF(ISTEXT(N1177),TRIM(N1177)&amp;"_ ","")&amp;TRIM(O1177),"")&amp;
IF(OR(AND("CC"=G1177,ISTEXT(F1177)),"BIE"=G1177),
 IF(ISTEXT(J1177),TRIM(J1177)&amp;"_ ","")&amp;TRIM(K1177)&amp;". "&amp;
IF("ID"=F1177,
"ID",
IF(ISTEXT(L1177),TRIM(L1177)&amp;"_ ","")&amp;TRIM(M1177)&amp;". ")&amp;(
IF("B"=F1177,IF(ISTEXT(N1177),TRIM(N1177)&amp;"_ ","")&amp;TRIM(O1177),"")&amp;
IF("AS"=F1177,IF(ISTEXT(P1177),TRIM(P1177)&amp;"_ ","")&amp;TRIM(Q1177),"")&amp;
IF("RL"=F1177,IF(ISTEXT(R1177),TRIM(R1177)&amp;"_ ","")&amp;TRIM(S1177),"")
),
"")</f>
        <v>Sales_ Order. was. Approved_ Handling</v>
      </c>
      <c r="J1177" s="12" t="s">
        <v>1273</v>
      </c>
      <c r="K1177" s="9" t="s">
        <v>1924</v>
      </c>
      <c r="L1177" s="23"/>
      <c r="M1177" s="13" t="s">
        <v>780</v>
      </c>
      <c r="N1177" s="12"/>
      <c r="P1177" s="22" t="s">
        <v>781</v>
      </c>
      <c r="Q1177" s="13" t="s">
        <v>298</v>
      </c>
      <c r="R1177" s="22"/>
      <c r="T1177" s="10" t="s">
        <v>2267</v>
      </c>
      <c r="U1177" s="29" t="s">
        <v>2329</v>
      </c>
    </row>
    <row r="1178" spans="1:21" s="7" customFormat="1" ht="15.75" customHeight="1">
      <c r="A1178" s="33" t="s">
        <v>1127</v>
      </c>
      <c r="B1178" s="33" t="s">
        <v>334</v>
      </c>
      <c r="C1178" s="33" t="s">
        <v>778</v>
      </c>
      <c r="D1178" s="5">
        <v>757</v>
      </c>
      <c r="E1178" s="31" t="s">
        <v>2299</v>
      </c>
      <c r="F1178" s="12" t="s">
        <v>177</v>
      </c>
      <c r="G1178" s="29" t="s">
        <v>266</v>
      </c>
      <c r="H1178" s="6" t="s">
        <v>960</v>
      </c>
      <c r="I1178" s="6" t="str">
        <f>IF("DT"=G1178,TRIM(M1178)&amp;". Type","")&amp;
IF(AND(ISBLANK(F1178),"CC"=G1178),IF(ISTEXT(J1178),TRIM(J1178)&amp;"_ ","")&amp;TRIM(K1178)&amp;". "&amp;IF(ISTEXT(L1178),TRIM(L1178)&amp;"_ ","")&amp;TRIM(M1178),"")&amp;
IF("SC"=G1178,IF(ISTEXT(J1178),TRIM(J1178)&amp;"_ ","")&amp;TRIM(K1178)&amp;". "&amp;IF(ISTEXT(L1178),TRIM(L1178)&amp;"_ ","")&amp;TRIM(M1178)&amp;". "&amp;IF(ISTEXT(N1178),TRIM(N1178)&amp;"_ ","")&amp;TRIM(O1178),"")&amp;
IF(OR(AND("CC"=G1178,ISTEXT(F1178)),"BIE"=G1178),
 IF(ISTEXT(J1178),TRIM(J1178)&amp;"_ ","")&amp;TRIM(K1178)&amp;". "&amp;
IF("ID"=F1178,
"ID",
IF(ISTEXT(L1178),TRIM(L1178)&amp;"_ ","")&amp;TRIM(M1178)&amp;". ")&amp;(
IF("B"=F1178,IF(ISTEXT(N1178),TRIM(N1178)&amp;"_ ","")&amp;TRIM(O1178),"")&amp;
IF("AS"=F1178,IF(ISTEXT(P1178),TRIM(P1178)&amp;"_ ","")&amp;TRIM(Q1178),"")&amp;
IF("RL"=F1178,IF(ISTEXT(R1178),TRIM(R1178)&amp;"_ ","")&amp;TRIM(S1178),"")
),
"")</f>
        <v>Sales_ Order. was. Last Modified_ Handling</v>
      </c>
      <c r="J1178" s="12" t="s">
        <v>1273</v>
      </c>
      <c r="K1178" s="9" t="s">
        <v>1924</v>
      </c>
      <c r="L1178" s="23"/>
      <c r="M1178" s="13" t="s">
        <v>780</v>
      </c>
      <c r="N1178" s="12"/>
      <c r="P1178" s="22" t="s">
        <v>782</v>
      </c>
      <c r="Q1178" s="13" t="s">
        <v>298</v>
      </c>
      <c r="R1178" s="22"/>
      <c r="T1178" s="10" t="s">
        <v>2273</v>
      </c>
      <c r="U1178" s="29" t="s">
        <v>2329</v>
      </c>
    </row>
    <row r="1179" spans="1:21" s="7" customFormat="1" ht="15.75" customHeight="1">
      <c r="A1179" s="6" t="s">
        <v>557</v>
      </c>
      <c r="B1179" s="6" t="s">
        <v>430</v>
      </c>
      <c r="C1179" s="33" t="s">
        <v>431</v>
      </c>
      <c r="D1179" s="5">
        <v>758</v>
      </c>
      <c r="E1179" s="31" t="s">
        <v>2299</v>
      </c>
      <c r="F1179" s="8" t="s">
        <v>157</v>
      </c>
      <c r="G1179" s="29" t="s">
        <v>266</v>
      </c>
      <c r="H1179" s="6" t="s">
        <v>215</v>
      </c>
      <c r="I1179" s="6" t="str">
        <f>IF("DT"=G1179,TRIM(M1179)&amp;". Type","")&amp;
IF(AND(ISBLANK(F1179),"CC"=G1179),IF(ISTEXT(J1179),TRIM(J1179)&amp;"_ ","")&amp;TRIM(K1179)&amp;". "&amp;IF(ISTEXT(L1179),TRIM(L1179)&amp;"_ ","")&amp;TRIM(M1179),"")&amp;
IF("SC"=G1179,IF(ISTEXT(J1179),TRIM(J1179)&amp;"_ ","")&amp;TRIM(K1179)&amp;". "&amp;IF(ISTEXT(L1179),TRIM(L1179)&amp;"_ ","")&amp;TRIM(M1179)&amp;". "&amp;IF(ISTEXT(N1179),TRIM(N1179)&amp;"_ ","")&amp;TRIM(O1179),"")&amp;
IF(OR(AND("CC"=G1179,ISTEXT(F1179)),"BIE"=G1179),
 IF(ISTEXT(J1179),TRIM(J1179)&amp;"_ ","")&amp;TRIM(K1179)&amp;". "&amp;
IF("ID"=F1179,
"ID",
IF(ISTEXT(L1179),TRIM(L1179)&amp;"_ ","")&amp;TRIM(M1179)&amp;". ")&amp;(
IF("B"=F1179,IF(ISTEXT(N1179),TRIM(N1179)&amp;"_ ","")&amp;TRIM(O1179),"")&amp;
IF("AS"=F1179,IF(ISTEXT(P1179),TRIM(P1179)&amp;"_ ","")&amp;TRIM(Q1179),"")&amp;
IF("RL"=F1179,IF(ISTEXT(R1179),TRIM(R1179)&amp;"_ ","")&amp;TRIM(S1179),"")
),
"")</f>
        <v>Sales_ Order. Status. Code</v>
      </c>
      <c r="J1179" s="12" t="s">
        <v>1273</v>
      </c>
      <c r="K1179" s="9" t="s">
        <v>1924</v>
      </c>
      <c r="L1179" s="23"/>
      <c r="M1179" s="6" t="s">
        <v>215</v>
      </c>
      <c r="N1179" s="12"/>
      <c r="O1179" s="6" t="s">
        <v>100</v>
      </c>
      <c r="P1179" s="12"/>
      <c r="Q1179" s="6"/>
      <c r="R1179" s="12"/>
      <c r="S1179" s="6"/>
      <c r="T1179" s="9" t="s">
        <v>580</v>
      </c>
      <c r="U1179" s="29" t="s">
        <v>2329</v>
      </c>
    </row>
    <row r="1180" spans="1:21" s="7" customFormat="1" ht="15.75" customHeight="1">
      <c r="A1180" s="6" t="s">
        <v>557</v>
      </c>
      <c r="B1180" s="6" t="s">
        <v>433</v>
      </c>
      <c r="C1180" s="33" t="s">
        <v>434</v>
      </c>
      <c r="D1180" s="5">
        <v>759</v>
      </c>
      <c r="E1180" s="31" t="s">
        <v>2299</v>
      </c>
      <c r="F1180" s="8" t="s">
        <v>157</v>
      </c>
      <c r="G1180" s="29" t="s">
        <v>266</v>
      </c>
      <c r="H1180" s="6" t="s">
        <v>435</v>
      </c>
      <c r="I1180" s="6" t="str">
        <f>IF("DT"=G1180,TRIM(M1180)&amp;". Type","")&amp;
IF(AND(ISBLANK(F1180),"CC"=G1180),IF(ISTEXT(J1180),TRIM(J1180)&amp;"_ ","")&amp;TRIM(K1180)&amp;". "&amp;IF(ISTEXT(L1180),TRIM(L1180)&amp;"_ ","")&amp;TRIM(M1180),"")&amp;
IF("SC"=G1180,IF(ISTEXT(J1180),TRIM(J1180)&amp;"_ ","")&amp;TRIM(K1180)&amp;". "&amp;IF(ISTEXT(L1180),TRIM(L1180)&amp;"_ ","")&amp;TRIM(M1180)&amp;". "&amp;IF(ISTEXT(N1180),TRIM(N1180)&amp;"_ ","")&amp;TRIM(O1180),"")&amp;
IF(OR(AND("CC"=G1180,ISTEXT(F1180)),"BIE"=G1180),
 IF(ISTEXT(J1180),TRIM(J1180)&amp;"_ ","")&amp;TRIM(K1180)&amp;". "&amp;
IF("ID"=F1180,
"ID",
IF(ISTEXT(L1180),TRIM(L1180)&amp;"_ ","")&amp;TRIM(M1180)&amp;". ")&amp;(
IF("B"=F1180,IF(ISTEXT(N1180),TRIM(N1180)&amp;"_ ","")&amp;TRIM(O1180),"")&amp;
IF("AS"=F1180,IF(ISTEXT(P1180),TRIM(P1180)&amp;"_ ","")&amp;TRIM(Q1180),"")&amp;
IF("RL"=F1180,IF(ISTEXT(R1180),TRIM(R1180)&amp;"_ ","")&amp;TRIM(S1180),"")
),
"")</f>
        <v>Sales_ Order. Remark. Text</v>
      </c>
      <c r="J1180" s="12" t="s">
        <v>1273</v>
      </c>
      <c r="K1180" s="9" t="s">
        <v>1924</v>
      </c>
      <c r="L1180" s="23"/>
      <c r="M1180" s="6" t="s">
        <v>435</v>
      </c>
      <c r="N1180" s="12"/>
      <c r="O1180" s="6" t="s">
        <v>160</v>
      </c>
      <c r="P1180" s="12"/>
      <c r="Q1180" s="6"/>
      <c r="R1180" s="12"/>
      <c r="S1180" s="6"/>
      <c r="T1180" s="9" t="s">
        <v>436</v>
      </c>
      <c r="U1180" s="29" t="s">
        <v>2332</v>
      </c>
    </row>
    <row r="1181" spans="1:21" s="7" customFormat="1" ht="15.75" customHeight="1">
      <c r="A1181" s="6" t="s">
        <v>557</v>
      </c>
      <c r="B1181" s="6" t="s">
        <v>437</v>
      </c>
      <c r="C1181" s="33" t="s">
        <v>438</v>
      </c>
      <c r="D1181" s="5">
        <v>760</v>
      </c>
      <c r="E1181" s="31" t="s">
        <v>2299</v>
      </c>
      <c r="F1181" s="12" t="s">
        <v>173</v>
      </c>
      <c r="G1181" s="29" t="s">
        <v>266</v>
      </c>
      <c r="H1181" s="6" t="s">
        <v>439</v>
      </c>
      <c r="I1181" s="6" t="str">
        <f>IF("DT"=G1181,TRIM(M1181)&amp;". Type","")&amp;
IF(AND(ISBLANK(F1181),"CC"=G1181),IF(ISTEXT(J1181),TRIM(J1181)&amp;"_ ","")&amp;TRIM(K1181)&amp;". "&amp;IF(ISTEXT(L1181),TRIM(L1181)&amp;"_ ","")&amp;TRIM(M1181),"")&amp;
IF("SC"=G1181,IF(ISTEXT(J1181),TRIM(J1181)&amp;"_ ","")&amp;TRIM(K1181)&amp;". "&amp;IF(ISTEXT(L1181),TRIM(L1181)&amp;"_ ","")&amp;TRIM(M1181)&amp;". "&amp;IF(ISTEXT(N1181),TRIM(N1181)&amp;"_ ","")&amp;TRIM(O1181),"")&amp;
IF(OR(AND("CC"=G1181,ISTEXT(F1181)),"BIE"=G1181),
 IF(ISTEXT(J1181),TRIM(J1181)&amp;"_ ","")&amp;TRIM(K1181)&amp;". "&amp;
IF("ID"=F1181,
"ID",
IF(ISTEXT(L1181),TRIM(L1181)&amp;"_ ","")&amp;TRIM(M1181)&amp;". ")&amp;(
IF("B"=F1181,IF(ISTEXT(N1181),TRIM(N1181)&amp;"_ ","")&amp;TRIM(O1181),"")&amp;
IF("AS"=F1181,IF(ISTEXT(P1181),TRIM(P1181)&amp;"_ ","")&amp;TRIM(Q1181),"")&amp;
IF("RL"=F1181,IF(ISTEXT(R1181),TRIM(R1181)&amp;"_ ","")&amp;TRIM(S1181),"")
),
"")</f>
        <v>Sales_ Order. X. Business Segment_ List</v>
      </c>
      <c r="J1181" s="12" t="s">
        <v>1273</v>
      </c>
      <c r="K1181" s="9" t="s">
        <v>1924</v>
      </c>
      <c r="L1181" s="23"/>
      <c r="M1181" s="6" t="s">
        <v>440</v>
      </c>
      <c r="N1181" s="12"/>
      <c r="O1181" s="6"/>
      <c r="P1181" s="12"/>
      <c r="Q1181" s="6"/>
      <c r="R1181" s="12" t="s">
        <v>685</v>
      </c>
      <c r="S1181" s="6" t="s">
        <v>1717</v>
      </c>
      <c r="T1181" s="9" t="s">
        <v>2257</v>
      </c>
      <c r="U1181" s="29" t="s">
        <v>2332</v>
      </c>
    </row>
    <row r="1182" spans="1:21" s="7" customFormat="1" ht="15.75" customHeight="1">
      <c r="A1182" s="6" t="s">
        <v>1310</v>
      </c>
      <c r="B1182" s="6" t="s">
        <v>581</v>
      </c>
      <c r="C1182" s="33" t="s">
        <v>309</v>
      </c>
      <c r="D1182" s="5">
        <v>761</v>
      </c>
      <c r="E1182" s="31" t="s">
        <v>2299</v>
      </c>
      <c r="F1182" s="12" t="s">
        <v>149</v>
      </c>
      <c r="G1182" s="29" t="s">
        <v>266</v>
      </c>
      <c r="H1182" s="6" t="s">
        <v>1311</v>
      </c>
      <c r="I1182" s="6" t="str">
        <f>IF("DT"=G1182,TRIM(M1182)&amp;". Type","")&amp;
IF(AND(ISBLANK(F1182),"CC"=G1182),IF(ISTEXT(J1182),TRIM(J1182)&amp;"_ ","")&amp;TRIM(K1182)&amp;". "&amp;IF(ISTEXT(L1182),TRIM(L1182)&amp;"_ ","")&amp;TRIM(M1182),"")&amp;
IF("SC"=G1182,IF(ISTEXT(J1182),TRIM(J1182)&amp;"_ ","")&amp;TRIM(K1182)&amp;". "&amp;IF(ISTEXT(L1182),TRIM(L1182)&amp;"_ ","")&amp;TRIM(M1182)&amp;". "&amp;IF(ISTEXT(N1182),TRIM(N1182)&amp;"_ ","")&amp;TRIM(O1182),"")&amp;
IF(OR(AND("CC"=G1182,ISTEXT(F1182)),"BIE"=G1182),
 IF(ISTEXT(J1182),TRIM(J1182)&amp;"_ ","")&amp;TRIM(K1182)&amp;". "&amp;
IF("ID"=F1182,
"ID",
IF(ISTEXT(L1182),TRIM(L1182)&amp;"_ ","")&amp;TRIM(M1182)&amp;". ")&amp;(
IF("B"=F1182,IF(ISTEXT(N1182),TRIM(N1182)&amp;"_ ","")&amp;TRIM(O1182),"")&amp;
IF("AS"=F1182,IF(ISTEXT(P1182),TRIM(P1182)&amp;"_ ","")&amp;TRIM(Q1182),"")&amp;
IF("RL"=F1182,IF(ISTEXT(R1182),TRIM(R1182)&amp;"_ ","")&amp;TRIM(S1182),"")
),
"")</f>
        <v xml:space="preserve">Sales_ Order Line. Detail. </v>
      </c>
      <c r="J1182" s="12" t="s">
        <v>1273</v>
      </c>
      <c r="K1182" s="9" t="s">
        <v>1833</v>
      </c>
      <c r="L1182" s="23"/>
      <c r="M1182" s="6" t="s">
        <v>268</v>
      </c>
      <c r="N1182" s="12"/>
      <c r="O1182" s="6"/>
      <c r="P1182" s="12"/>
      <c r="Q1182" s="6"/>
      <c r="R1182" s="12"/>
      <c r="S1182" s="6"/>
      <c r="T1182" s="9" t="s">
        <v>2218</v>
      </c>
      <c r="U1182" s="29"/>
    </row>
    <row r="1183" spans="1:21" s="7" customFormat="1" ht="15.75" customHeight="1">
      <c r="A1183" s="6" t="s">
        <v>581</v>
      </c>
      <c r="B1183" s="6" t="s">
        <v>536</v>
      </c>
      <c r="C1183" s="33" t="s">
        <v>406</v>
      </c>
      <c r="D1183" s="5">
        <v>762</v>
      </c>
      <c r="E1183" s="31" t="s">
        <v>2299</v>
      </c>
      <c r="F1183" s="8" t="s">
        <v>173</v>
      </c>
      <c r="G1183" s="29" t="s">
        <v>266</v>
      </c>
      <c r="H1183" s="6" t="s">
        <v>2457</v>
      </c>
      <c r="I1183" s="6" t="str">
        <f>IF("DT"=G1183,TRIM(M1183)&amp;". Type","")&amp;
IF(AND(ISBLANK(F1183),"CC"=G1183),IF(ISTEXT(J1183),TRIM(J1183)&amp;"_ ","")&amp;TRIM(K1183)&amp;". "&amp;IF(ISTEXT(L1183),TRIM(L1183)&amp;"_ ","")&amp;TRIM(M1183),"")&amp;
IF("SC"=G1183,IF(ISTEXT(J1183),TRIM(J1183)&amp;"_ ","")&amp;TRIM(K1183)&amp;". "&amp;IF(ISTEXT(L1183),TRIM(L1183)&amp;"_ ","")&amp;TRIM(M1183)&amp;". "&amp;IF(ISTEXT(N1183),TRIM(N1183)&amp;"_ ","")&amp;TRIM(O1183),"")&amp;
IF(OR(AND("CC"=G1183,ISTEXT(F1183)),"BIE"=G1183),
 IF(ISTEXT(J1183),TRIM(J1183)&amp;"_ ","")&amp;TRIM(K1183)&amp;". "&amp;
IF("ID"=F1183,
"ID",
IF(ISTEXT(L1183),TRIM(L1183)&amp;"_ ","")&amp;TRIM(M1183)&amp;". ")&amp;(
IF("B"=F1183,IF(ISTEXT(N1183),TRIM(N1183)&amp;"_ ","")&amp;TRIM(O1183),"")&amp;
IF("AS"=F1183,IF(ISTEXT(P1183),TRIM(P1183)&amp;"_ ","")&amp;TRIM(Q1183),"")&amp;
IF("RL"=F1183,IF(ISTEXT(R1183),TRIM(R1183)&amp;"_ ","")&amp;TRIM(S1183),"")
),
"")</f>
        <v>Sales_ Order Line. Header. Order</v>
      </c>
      <c r="J1183" s="12" t="s">
        <v>1273</v>
      </c>
      <c r="K1183" s="9" t="s">
        <v>1833</v>
      </c>
      <c r="L1183" s="23"/>
      <c r="M1183" s="6" t="s">
        <v>2342</v>
      </c>
      <c r="N1183" s="12"/>
      <c r="O1183" s="6" t="s">
        <v>155</v>
      </c>
      <c r="P1183" s="12"/>
      <c r="Q1183" s="6"/>
      <c r="R1183" s="12"/>
      <c r="S1183" s="6" t="s">
        <v>2341</v>
      </c>
      <c r="T1183" s="9" t="s">
        <v>2621</v>
      </c>
      <c r="U1183" s="29" t="s">
        <v>2329</v>
      </c>
    </row>
    <row r="1184" spans="1:21" s="7" customFormat="1" ht="15.75" customHeight="1">
      <c r="A1184" s="6" t="s">
        <v>581</v>
      </c>
      <c r="B1184" s="6" t="s">
        <v>539</v>
      </c>
      <c r="C1184" s="33" t="s">
        <v>389</v>
      </c>
      <c r="D1184" s="5">
        <v>763</v>
      </c>
      <c r="E1184" s="31" t="s">
        <v>2299</v>
      </c>
      <c r="F1184" s="8" t="s">
        <v>153</v>
      </c>
      <c r="G1184" s="29" t="s">
        <v>266</v>
      </c>
      <c r="H1184" s="6" t="s">
        <v>2458</v>
      </c>
      <c r="I1184" s="6" t="str">
        <f>IF("DT"=G1184,TRIM(M1184)&amp;". Type","")&amp;
IF(AND(ISBLANK(F1184),"CC"=G1184),IF(ISTEXT(J1184),TRIM(J1184)&amp;"_ ","")&amp;TRIM(K1184)&amp;". "&amp;IF(ISTEXT(L1184),TRIM(L1184)&amp;"_ ","")&amp;TRIM(M1184),"")&amp;
IF("SC"=G1184,IF(ISTEXT(J1184),TRIM(J1184)&amp;"_ ","")&amp;TRIM(K1184)&amp;". "&amp;IF(ISTEXT(L1184),TRIM(L1184)&amp;"_ ","")&amp;TRIM(M1184)&amp;". "&amp;IF(ISTEXT(N1184),TRIM(N1184)&amp;"_ ","")&amp;TRIM(O1184),"")&amp;
IF(OR(AND("CC"=G1184,ISTEXT(F1184)),"BIE"=G1184),
 IF(ISTEXT(J1184),TRIM(J1184)&amp;"_ ","")&amp;TRIM(K1184)&amp;". "&amp;
IF("ID"=F1184,
"ID",
IF(ISTEXT(L1184),TRIM(L1184)&amp;"_ ","")&amp;TRIM(M1184)&amp;". ")&amp;(
IF("B"=F1184,IF(ISTEXT(N1184),TRIM(N1184)&amp;"_ ","")&amp;TRIM(O1184),"")&amp;
IF("AS"=F1184,IF(ISTEXT(P1184),TRIM(P1184)&amp;"_ ","")&amp;TRIM(Q1184),"")&amp;
IF("RL"=F1184,IF(ISTEXT(R1184),TRIM(R1184)&amp;"_ ","")&amp;TRIM(S1184),"")
),
"")</f>
        <v>Sales_ Order Line. ID</v>
      </c>
      <c r="J1184" s="12" t="s">
        <v>1273</v>
      </c>
      <c r="K1184" s="9" t="s">
        <v>1833</v>
      </c>
      <c r="L1184" s="23"/>
      <c r="M1184" s="6" t="s">
        <v>2334</v>
      </c>
      <c r="N1184" s="12"/>
      <c r="O1184" s="6" t="s">
        <v>155</v>
      </c>
      <c r="P1184" s="12"/>
      <c r="Q1184" s="6"/>
      <c r="R1184" s="12"/>
      <c r="S1184" s="6"/>
      <c r="T1184" s="9" t="s">
        <v>2622</v>
      </c>
      <c r="U1184" s="29" t="s">
        <v>2333</v>
      </c>
    </row>
    <row r="1185" spans="1:21" s="7" customFormat="1" ht="15.75" customHeight="1">
      <c r="A1185" s="6" t="s">
        <v>581</v>
      </c>
      <c r="B1185" s="6" t="s">
        <v>584</v>
      </c>
      <c r="C1185" s="33" t="s">
        <v>446</v>
      </c>
      <c r="D1185" s="5">
        <v>764</v>
      </c>
      <c r="E1185" s="31" t="s">
        <v>2299</v>
      </c>
      <c r="F1185" s="8" t="s">
        <v>157</v>
      </c>
      <c r="G1185" s="29" t="s">
        <v>266</v>
      </c>
      <c r="H1185" s="6" t="s">
        <v>2355</v>
      </c>
      <c r="I1185" s="6" t="str">
        <f>IF("DT"=G1185,TRIM(M1185)&amp;". Type","")&amp;
IF(AND(ISBLANK(F1185),"CC"=G1185),IF(ISTEXT(J1185),TRIM(J1185)&amp;"_ ","")&amp;TRIM(K1185)&amp;". "&amp;IF(ISTEXT(L1185),TRIM(L1185)&amp;"_ ","")&amp;TRIM(M1185),"")&amp;
IF("SC"=G1185,IF(ISTEXT(J1185),TRIM(J1185)&amp;"_ ","")&amp;TRIM(K1185)&amp;". "&amp;IF(ISTEXT(L1185),TRIM(L1185)&amp;"_ ","")&amp;TRIM(M1185)&amp;". "&amp;IF(ISTEXT(N1185),TRIM(N1185)&amp;"_ ","")&amp;TRIM(O1185),"")&amp;
IF(OR(AND("CC"=G1185,ISTEXT(F1185)),"BIE"=G1185),
 IF(ISTEXT(J1185),TRIM(J1185)&amp;"_ ","")&amp;TRIM(K1185)&amp;". "&amp;
IF("ID"=F1185,
"ID",
IF(ISTEXT(L1185),TRIM(L1185)&amp;"_ ","")&amp;TRIM(M1185)&amp;". ")&amp;(
IF("B"=F1185,IF(ISTEXT(N1185),TRIM(N1185)&amp;"_ ","")&amp;TRIM(O1185),"")&amp;
IF("AS"=F1185,IF(ISTEXT(P1185),TRIM(P1185)&amp;"_ ","")&amp;TRIM(Q1185),"")&amp;
IF("RL"=F1185,IF(ISTEXT(R1185),TRIM(R1185)&amp;"_ ","")&amp;TRIM(S1185),"")
),
"")</f>
        <v>Sales_ Order Line. Line Number. Code</v>
      </c>
      <c r="J1185" s="12" t="s">
        <v>1273</v>
      </c>
      <c r="K1185" s="9" t="s">
        <v>1833</v>
      </c>
      <c r="L1185" s="23"/>
      <c r="M1185" s="6" t="s">
        <v>2355</v>
      </c>
      <c r="N1185" s="12"/>
      <c r="O1185" s="6" t="s">
        <v>100</v>
      </c>
      <c r="P1185" s="12"/>
      <c r="Q1185" s="6"/>
      <c r="R1185" s="12"/>
      <c r="S1185" s="6"/>
      <c r="T1185" s="9" t="s">
        <v>586</v>
      </c>
      <c r="U1185" s="29" t="s">
        <v>2333</v>
      </c>
    </row>
    <row r="1186" spans="1:21" s="7" customFormat="1" ht="15.75" customHeight="1">
      <c r="A1186" s="6" t="s">
        <v>581</v>
      </c>
      <c r="B1186" s="6" t="s">
        <v>442</v>
      </c>
      <c r="C1186" s="33" t="s">
        <v>389</v>
      </c>
      <c r="D1186" s="5">
        <v>765</v>
      </c>
      <c r="E1186" s="31" t="s">
        <v>2299</v>
      </c>
      <c r="F1186" s="8" t="s">
        <v>173</v>
      </c>
      <c r="G1186" s="29" t="s">
        <v>266</v>
      </c>
      <c r="H1186" s="6" t="s">
        <v>2459</v>
      </c>
      <c r="I1186" s="6" t="str">
        <f>IF("DT"=G1186,TRIM(M1186)&amp;". Type","")&amp;
IF(AND(ISBLANK(F1186),"CC"=G1186),IF(ISTEXT(J1186),TRIM(J1186)&amp;"_ ","")&amp;TRIM(K1186)&amp;". "&amp;IF(ISTEXT(L1186),TRIM(L1186)&amp;"_ ","")&amp;TRIM(M1186),"")&amp;
IF("SC"=G1186,IF(ISTEXT(J1186),TRIM(J1186)&amp;"_ ","")&amp;TRIM(K1186)&amp;". "&amp;IF(ISTEXT(L1186),TRIM(L1186)&amp;"_ ","")&amp;TRIM(M1186)&amp;". "&amp;IF(ISTEXT(N1186),TRIM(N1186)&amp;"_ ","")&amp;TRIM(O1186),"")&amp;
IF(OR(AND("CC"=G1186,ISTEXT(F1186)),"BIE"=G1186),
 IF(ISTEXT(J1186),TRIM(J1186)&amp;"_ ","")&amp;TRIM(K1186)&amp;". "&amp;
IF("ID"=F1186,
"ID",
IF(ISTEXT(L1186),TRIM(L1186)&amp;"_ ","")&amp;TRIM(M1186)&amp;". ")&amp;(
IF("B"=F1186,IF(ISTEXT(N1186),TRIM(N1186)&amp;"_ ","")&amp;TRIM(O1186),"")&amp;
IF("AS"=F1186,IF(ISTEXT(P1186),TRIM(P1186)&amp;"_ ","")&amp;TRIM(Q1186),"")&amp;
IF("RL"=F1186,IF(ISTEXT(R1186),TRIM(R1186)&amp;"_ ","")&amp;TRIM(S1186),"")
),
"")</f>
        <v>Sales_ Order Line. Recorded. Sales_ Contract</v>
      </c>
      <c r="J1186" s="12" t="s">
        <v>1273</v>
      </c>
      <c r="K1186" s="9" t="s">
        <v>1833</v>
      </c>
      <c r="L1186" s="23"/>
      <c r="M1186" s="6" t="s">
        <v>2444</v>
      </c>
      <c r="N1186" s="12"/>
      <c r="O1186" s="6"/>
      <c r="P1186" s="12"/>
      <c r="Q1186" s="6"/>
      <c r="R1186" s="12" t="s">
        <v>2456</v>
      </c>
      <c r="S1186" s="6" t="s">
        <v>2425</v>
      </c>
      <c r="T1186" s="9" t="s">
        <v>2674</v>
      </c>
      <c r="U1186" s="29" t="s">
        <v>2329</v>
      </c>
    </row>
    <row r="1187" spans="1:21" s="7" customFormat="1" ht="15.75" customHeight="1">
      <c r="A1187" s="6" t="s">
        <v>581</v>
      </c>
      <c r="B1187" s="6" t="s">
        <v>443</v>
      </c>
      <c r="C1187" s="33" t="s">
        <v>389</v>
      </c>
      <c r="D1187" s="5">
        <v>766</v>
      </c>
      <c r="E1187" s="31" t="s">
        <v>2299</v>
      </c>
      <c r="F1187" s="8" t="s">
        <v>2317</v>
      </c>
      <c r="G1187" s="29" t="s">
        <v>266</v>
      </c>
      <c r="H1187" s="6" t="s">
        <v>2460</v>
      </c>
      <c r="I1187" s="6" t="str">
        <f>IF("DT"=G1187,TRIM(M1187)&amp;". Type","")&amp;
IF(AND(ISBLANK(F1187),"CC"=G1187),IF(ISTEXT(J1187),TRIM(J1187)&amp;"_ ","")&amp;TRIM(K1187)&amp;". "&amp;IF(ISTEXT(L1187),TRIM(L1187)&amp;"_ ","")&amp;TRIM(M1187),"")&amp;
IF("SC"=G1187,IF(ISTEXT(J1187),TRIM(J1187)&amp;"_ ","")&amp;TRIM(K1187)&amp;". "&amp;IF(ISTEXT(L1187),TRIM(L1187)&amp;"_ ","")&amp;TRIM(M1187)&amp;". "&amp;IF(ISTEXT(N1187),TRIM(N1187)&amp;"_ ","")&amp;TRIM(O1187),"")&amp;
IF(OR(AND("CC"=G1187,ISTEXT(F1187)),"BIE"=G1187),
 IF(ISTEXT(J1187),TRIM(J1187)&amp;"_ ","")&amp;TRIM(K1187)&amp;". "&amp;
IF("ID"=F1187,
"ID",
IF(ISTEXT(L1187),TRIM(L1187)&amp;"_ ","")&amp;TRIM(M1187)&amp;". ")&amp;(
IF("B"=F1187,IF(ISTEXT(N1187),TRIM(N1187)&amp;"_ ","")&amp;TRIM(O1187),"")&amp;
IF("AS"=F1187,IF(ISTEXT(P1187),TRIM(P1187)&amp;"_ ","")&amp;TRIM(Q1187),"")&amp;
IF("RL"=F1187,IF(ISTEXT(R1187),TRIM(R1187)&amp;"_ ","")&amp;TRIM(S1187),"")
),
"")</f>
        <v>Sales_ Order Line. Recorded. Sales_ Contract Line</v>
      </c>
      <c r="J1187" s="12" t="s">
        <v>1273</v>
      </c>
      <c r="K1187" s="9" t="s">
        <v>1833</v>
      </c>
      <c r="L1187" s="23"/>
      <c r="M1187" s="6" t="s">
        <v>2444</v>
      </c>
      <c r="N1187" s="12"/>
      <c r="O1187" s="6"/>
      <c r="P1187" s="12"/>
      <c r="Q1187" s="6"/>
      <c r="R1187" s="12" t="s">
        <v>2456</v>
      </c>
      <c r="S1187" s="6" t="s">
        <v>2422</v>
      </c>
      <c r="T1187" s="9" t="s">
        <v>2563</v>
      </c>
      <c r="U1187" s="29" t="s">
        <v>2329</v>
      </c>
    </row>
    <row r="1188" spans="1:21" s="7" customFormat="1" ht="15.75" customHeight="1">
      <c r="A1188" s="6" t="s">
        <v>581</v>
      </c>
      <c r="B1188" s="6" t="s">
        <v>593</v>
      </c>
      <c r="C1188" s="33" t="s">
        <v>502</v>
      </c>
      <c r="D1188" s="5">
        <v>767</v>
      </c>
      <c r="E1188" s="31" t="s">
        <v>2299</v>
      </c>
      <c r="F1188" s="8" t="s">
        <v>157</v>
      </c>
      <c r="G1188" s="29" t="s">
        <v>266</v>
      </c>
      <c r="H1188" s="6" t="s">
        <v>594</v>
      </c>
      <c r="I1188" s="6" t="str">
        <f>IF("DT"=G1188,TRIM(M1188)&amp;". Type","")&amp;
IF(AND(ISBLANK(F1188),"CC"=G1188),IF(ISTEXT(J1188),TRIM(J1188)&amp;"_ ","")&amp;TRIM(K1188)&amp;". "&amp;IF(ISTEXT(L1188),TRIM(L1188)&amp;"_ ","")&amp;TRIM(M1188),"")&amp;
IF("SC"=G1188,IF(ISTEXT(J1188),TRIM(J1188)&amp;"_ ","")&amp;TRIM(K1188)&amp;". "&amp;IF(ISTEXT(L1188),TRIM(L1188)&amp;"_ ","")&amp;TRIM(M1188)&amp;". "&amp;IF(ISTEXT(N1188),TRIM(N1188)&amp;"_ ","")&amp;TRIM(O1188),"")&amp;
IF(OR(AND("CC"=G1188,ISTEXT(F1188)),"BIE"=G1188),
 IF(ISTEXT(J1188),TRIM(J1188)&amp;"_ ","")&amp;TRIM(K1188)&amp;". "&amp;
IF("ID"=F1188,
"ID",
IF(ISTEXT(L1188),TRIM(L1188)&amp;"_ ","")&amp;TRIM(M1188)&amp;". ")&amp;(
IF("B"=F1188,IF(ISTEXT(N1188),TRIM(N1188)&amp;"_ ","")&amp;TRIM(O1188),"")&amp;
IF("AS"=F1188,IF(ISTEXT(P1188),TRIM(P1188)&amp;"_ ","")&amp;TRIM(Q1188),"")&amp;
IF("RL"=F1188,IF(ISTEXT(R1188),TRIM(R1188)&amp;"_ ","")&amp;TRIM(S1188),"")
),
"")</f>
        <v>Sales_ Order Line. Payer ID. Code</v>
      </c>
      <c r="J1188" s="12" t="s">
        <v>1273</v>
      </c>
      <c r="K1188" s="9" t="s">
        <v>1833</v>
      </c>
      <c r="L1188" s="23"/>
      <c r="M1188" s="6" t="s">
        <v>594</v>
      </c>
      <c r="N1188" s="12"/>
      <c r="O1188" s="6" t="s">
        <v>100</v>
      </c>
      <c r="P1188" s="12"/>
      <c r="Q1188" s="6"/>
      <c r="R1188" s="12"/>
      <c r="S1188" s="6"/>
      <c r="T1188" s="9" t="s">
        <v>2623</v>
      </c>
      <c r="U1188" s="29" t="s">
        <v>2333</v>
      </c>
    </row>
    <row r="1189" spans="1:21" s="7" customFormat="1" ht="15.75" customHeight="1">
      <c r="A1189" s="6" t="s">
        <v>581</v>
      </c>
      <c r="B1189" s="6" t="s">
        <v>449</v>
      </c>
      <c r="C1189" s="33" t="s">
        <v>299</v>
      </c>
      <c r="D1189" s="5">
        <v>768</v>
      </c>
      <c r="E1189" s="31" t="s">
        <v>2299</v>
      </c>
      <c r="F1189" s="12" t="s">
        <v>173</v>
      </c>
      <c r="G1189" s="29" t="s">
        <v>266</v>
      </c>
      <c r="H1189" s="6" t="s">
        <v>450</v>
      </c>
      <c r="I1189" s="6" t="str">
        <f>IF("DT"=G1189,TRIM(M1189)&amp;". Type","")&amp;
IF(AND(ISBLANK(F1189),"CC"=G1189),IF(ISTEXT(J1189),TRIM(J1189)&amp;"_ ","")&amp;TRIM(K1189)&amp;". "&amp;IF(ISTEXT(L1189),TRIM(L1189)&amp;"_ ","")&amp;TRIM(M1189),"")&amp;
IF("SC"=G1189,IF(ISTEXT(J1189),TRIM(J1189)&amp;"_ ","")&amp;TRIM(K1189)&amp;". "&amp;IF(ISTEXT(L1189),TRIM(L1189)&amp;"_ ","")&amp;TRIM(M1189)&amp;". "&amp;IF(ISTEXT(N1189),TRIM(N1189)&amp;"_ ","")&amp;TRIM(O1189),"")&amp;
IF(OR(AND("CC"=G1189,ISTEXT(F1189)),"BIE"=G1189),
 IF(ISTEXT(J1189),TRIM(J1189)&amp;"_ ","")&amp;TRIM(K1189)&amp;". "&amp;
IF("ID"=F1189,
"ID",
IF(ISTEXT(L1189),TRIM(L1189)&amp;"_ ","")&amp;TRIM(M1189)&amp;". ")&amp;(
IF("B"=F1189,IF(ISTEXT(N1189),TRIM(N1189)&amp;"_ ","")&amp;TRIM(O1189),"")&amp;
IF("AS"=F1189,IF(ISTEXT(P1189),TRIM(P1189)&amp;"_ ","")&amp;TRIM(Q1189),"")&amp;
IF("RL"=F1189,IF(ISTEXT(R1189),TRIM(R1189)&amp;"_ ","")&amp;TRIM(S1189),"")
),
"")</f>
        <v>Sales_ Order Line. Settlement Organization. Business Segment_ List</v>
      </c>
      <c r="J1189" s="12" t="s">
        <v>1273</v>
      </c>
      <c r="K1189" s="9" t="s">
        <v>1833</v>
      </c>
      <c r="L1189" s="23"/>
      <c r="M1189" s="6" t="s">
        <v>2428</v>
      </c>
      <c r="N1189" s="12"/>
      <c r="O1189" s="6"/>
      <c r="P1189" s="12"/>
      <c r="Q1189" s="6"/>
      <c r="R1189" s="12" t="s">
        <v>685</v>
      </c>
      <c r="S1189" s="6" t="s">
        <v>1717</v>
      </c>
      <c r="T1189" s="9" t="s">
        <v>2557</v>
      </c>
      <c r="U1189" s="29" t="s">
        <v>2329</v>
      </c>
    </row>
    <row r="1190" spans="1:21" s="7" customFormat="1" ht="15.75" customHeight="1">
      <c r="A1190" s="6" t="s">
        <v>581</v>
      </c>
      <c r="B1190" s="6" t="s">
        <v>451</v>
      </c>
      <c r="C1190" s="33" t="s">
        <v>299</v>
      </c>
      <c r="D1190" s="5">
        <v>769</v>
      </c>
      <c r="E1190" s="31" t="s">
        <v>2299</v>
      </c>
      <c r="F1190" s="12" t="s">
        <v>173</v>
      </c>
      <c r="G1190" s="29" t="s">
        <v>266</v>
      </c>
      <c r="H1190" s="6" t="s">
        <v>452</v>
      </c>
      <c r="I1190" s="6" t="str">
        <f>IF("DT"=G1190,TRIM(M1190)&amp;". Type","")&amp;
IF(AND(ISBLANK(F1190),"CC"=G1190),IF(ISTEXT(J1190),TRIM(J1190)&amp;"_ ","")&amp;TRIM(K1190)&amp;". "&amp;IF(ISTEXT(L1190),TRIM(L1190)&amp;"_ ","")&amp;TRIM(M1190),"")&amp;
IF("SC"=G1190,IF(ISTEXT(J1190),TRIM(J1190)&amp;"_ ","")&amp;TRIM(K1190)&amp;". "&amp;IF(ISTEXT(L1190),TRIM(L1190)&amp;"_ ","")&amp;TRIM(M1190)&amp;". "&amp;IF(ISTEXT(N1190),TRIM(N1190)&amp;"_ ","")&amp;TRIM(O1190),"")&amp;
IF(OR(AND("CC"=G1190,ISTEXT(F1190)),"BIE"=G1190),
 IF(ISTEXT(J1190),TRIM(J1190)&amp;"_ ","")&amp;TRIM(K1190)&amp;". "&amp;
IF("ID"=F1190,
"ID",
IF(ISTEXT(L1190),TRIM(L1190)&amp;"_ ","")&amp;TRIM(M1190)&amp;". ")&amp;(
IF("B"=F1190,IF(ISTEXT(N1190),TRIM(N1190)&amp;"_ ","")&amp;TRIM(O1190),"")&amp;
IF("AS"=F1190,IF(ISTEXT(P1190),TRIM(P1190)&amp;"_ ","")&amp;TRIM(Q1190),"")&amp;
IF("RL"=F1190,IF(ISTEXT(R1190),TRIM(R1190)&amp;"_ ","")&amp;TRIM(S1190),"")
),
"")</f>
        <v>Sales_ Order Line. Dispatch Organization. Business Segment_ List</v>
      </c>
      <c r="J1190" s="12" t="s">
        <v>1273</v>
      </c>
      <c r="K1190" s="9" t="s">
        <v>1833</v>
      </c>
      <c r="L1190" s="23"/>
      <c r="M1190" s="6" t="s">
        <v>2427</v>
      </c>
      <c r="N1190" s="12"/>
      <c r="O1190" s="6"/>
      <c r="P1190" s="12"/>
      <c r="Q1190" s="6"/>
      <c r="R1190" s="12" t="s">
        <v>685</v>
      </c>
      <c r="S1190" s="6" t="s">
        <v>1717</v>
      </c>
      <c r="T1190" s="9" t="s">
        <v>2564</v>
      </c>
      <c r="U1190" s="29" t="s">
        <v>2332</v>
      </c>
    </row>
    <row r="1191" spans="1:21" s="7" customFormat="1" ht="15.75" customHeight="1">
      <c r="A1191" s="6" t="s">
        <v>581</v>
      </c>
      <c r="B1191" s="6" t="s">
        <v>480</v>
      </c>
      <c r="C1191" s="33" t="s">
        <v>302</v>
      </c>
      <c r="D1191" s="5">
        <v>770</v>
      </c>
      <c r="E1191" s="31" t="s">
        <v>2299</v>
      </c>
      <c r="F1191" s="12" t="s">
        <v>157</v>
      </c>
      <c r="G1191" s="29" t="s">
        <v>266</v>
      </c>
      <c r="H1191" s="6" t="s">
        <v>481</v>
      </c>
      <c r="I1191" s="6" t="str">
        <f>IF("DT"=G1191,TRIM(M1191)&amp;". Type","")&amp;
IF(AND(ISBLANK(F1191),"CC"=G1191),IF(ISTEXT(J1191),TRIM(J1191)&amp;"_ ","")&amp;TRIM(K1191)&amp;". "&amp;IF(ISTEXT(L1191),TRIM(L1191)&amp;"_ ","")&amp;TRIM(M1191),"")&amp;
IF("SC"=G1191,IF(ISTEXT(J1191),TRIM(J1191)&amp;"_ ","")&amp;TRIM(K1191)&amp;". "&amp;IF(ISTEXT(L1191),TRIM(L1191)&amp;"_ ","")&amp;TRIM(M1191)&amp;". "&amp;IF(ISTEXT(N1191),TRIM(N1191)&amp;"_ ","")&amp;TRIM(O1191),"")&amp;
IF(OR(AND("CC"=G1191,ISTEXT(F1191)),"BIE"=G1191),
 IF(ISTEXT(J1191),TRIM(J1191)&amp;"_ ","")&amp;TRIM(K1191)&amp;". "&amp;
IF("ID"=F1191,
"ID",
IF(ISTEXT(L1191),TRIM(L1191)&amp;"_ ","")&amp;TRIM(M1191)&amp;". ")&amp;(
IF("B"=F1191,IF(ISTEXT(N1191),TRIM(N1191)&amp;"_ ","")&amp;TRIM(O1191),"")&amp;
IF("AS"=F1191,IF(ISTEXT(P1191),TRIM(P1191)&amp;"_ ","")&amp;TRIM(Q1191),"")&amp;
IF("RL"=F1191,IF(ISTEXT(R1191),TRIM(R1191)&amp;"_ ","")&amp;TRIM(S1191),"")
),
"")</f>
        <v>Sales_ Order Line. Due. Date</v>
      </c>
      <c r="J1191" s="12" t="s">
        <v>1273</v>
      </c>
      <c r="K1191" s="9" t="s">
        <v>1833</v>
      </c>
      <c r="L1191" s="22"/>
      <c r="M1191" s="9" t="s">
        <v>482</v>
      </c>
      <c r="N1191" s="23"/>
      <c r="O1191" s="6" t="s">
        <v>171</v>
      </c>
      <c r="P1191" s="12"/>
      <c r="Q1191" s="6"/>
      <c r="R1191" s="12"/>
      <c r="S1191" s="6"/>
      <c r="T1191" s="9" t="s">
        <v>600</v>
      </c>
      <c r="U1191" s="29" t="s">
        <v>2333</v>
      </c>
    </row>
    <row r="1192" spans="1:21" s="7" customFormat="1" ht="15.75" customHeight="1">
      <c r="A1192" s="6" t="s">
        <v>581</v>
      </c>
      <c r="B1192" s="6" t="s">
        <v>541</v>
      </c>
      <c r="C1192" s="33" t="s">
        <v>461</v>
      </c>
      <c r="D1192" s="5">
        <v>771</v>
      </c>
      <c r="E1192" s="31" t="s">
        <v>2299</v>
      </c>
      <c r="F1192" s="8" t="s">
        <v>157</v>
      </c>
      <c r="G1192" s="29" t="s">
        <v>266</v>
      </c>
      <c r="H1192" s="6" t="s">
        <v>542</v>
      </c>
      <c r="I1192" s="6" t="str">
        <f>IF("DT"=G1192,TRIM(M1192)&amp;". Type","")&amp;
IF(AND(ISBLANK(F1192),"CC"=G1192),IF(ISTEXT(J1192),TRIM(J1192)&amp;"_ ","")&amp;TRIM(K1192)&amp;". "&amp;IF(ISTEXT(L1192),TRIM(L1192)&amp;"_ ","")&amp;TRIM(M1192),"")&amp;
IF("SC"=G1192,IF(ISTEXT(J1192),TRIM(J1192)&amp;"_ ","")&amp;TRIM(K1192)&amp;". "&amp;IF(ISTEXT(L1192),TRIM(L1192)&amp;"_ ","")&amp;TRIM(M1192)&amp;". "&amp;IF(ISTEXT(N1192),TRIM(N1192)&amp;"_ ","")&amp;TRIM(O1192),"")&amp;
IF(OR(AND("CC"=G1192,ISTEXT(F1192)),"BIE"=G1192),
 IF(ISTEXT(J1192),TRIM(J1192)&amp;"_ ","")&amp;TRIM(K1192)&amp;". "&amp;
IF("ID"=F1192,
"ID",
IF(ISTEXT(L1192),TRIM(L1192)&amp;"_ ","")&amp;TRIM(M1192)&amp;". ")&amp;(
IF("B"=F1192,IF(ISTEXT(N1192),TRIM(N1192)&amp;"_ ","")&amp;TRIM(O1192),"")&amp;
IF("AS"=F1192,IF(ISTEXT(P1192),TRIM(P1192)&amp;"_ ","")&amp;TRIM(Q1192),"")&amp;
IF("RL"=F1192,IF(ISTEXT(R1192),TRIM(R1192)&amp;"_ ","")&amp;TRIM(S1192),"")
),
"")</f>
        <v>Sales_ Order Line. Basic UOM Quantity. Basic Quantity</v>
      </c>
      <c r="J1192" s="12" t="s">
        <v>1273</v>
      </c>
      <c r="K1192" s="9" t="s">
        <v>1833</v>
      </c>
      <c r="L1192" s="23"/>
      <c r="M1192" s="6" t="s">
        <v>2072</v>
      </c>
      <c r="N1192" s="12"/>
      <c r="O1192" s="6" t="s">
        <v>2747</v>
      </c>
      <c r="P1192" s="12"/>
      <c r="Q1192" s="6"/>
      <c r="R1192" s="12"/>
      <c r="S1192" s="6"/>
      <c r="T1192" s="9" t="s">
        <v>601</v>
      </c>
      <c r="U1192" s="29" t="s">
        <v>2333</v>
      </c>
    </row>
    <row r="1193" spans="1:21" s="7" customFormat="1" ht="15.75" customHeight="1">
      <c r="A1193" s="6" t="s">
        <v>581</v>
      </c>
      <c r="B1193" s="6" t="s">
        <v>603</v>
      </c>
      <c r="C1193" s="33" t="s">
        <v>461</v>
      </c>
      <c r="D1193" s="5">
        <v>772</v>
      </c>
      <c r="E1193" s="31" t="s">
        <v>2299</v>
      </c>
      <c r="F1193" s="8" t="s">
        <v>157</v>
      </c>
      <c r="G1193" s="29" t="s">
        <v>266</v>
      </c>
      <c r="H1193" s="6" t="s">
        <v>604</v>
      </c>
      <c r="I1193" s="6" t="str">
        <f>IF("DT"=G1193,TRIM(M1193)&amp;". Type","")&amp;
IF(AND(ISBLANK(F1193),"CC"=G1193),IF(ISTEXT(J1193),TRIM(J1193)&amp;"_ ","")&amp;TRIM(K1193)&amp;". "&amp;IF(ISTEXT(L1193),TRIM(L1193)&amp;"_ ","")&amp;TRIM(M1193),"")&amp;
IF("SC"=G1193,IF(ISTEXT(J1193),TRIM(J1193)&amp;"_ ","")&amp;TRIM(K1193)&amp;". "&amp;IF(ISTEXT(L1193),TRIM(L1193)&amp;"_ ","")&amp;TRIM(M1193)&amp;". "&amp;IF(ISTEXT(N1193),TRIM(N1193)&amp;"_ ","")&amp;TRIM(O1193),"")&amp;
IF(OR(AND("CC"=G1193,ISTEXT(F1193)),"BIE"=G1193),
 IF(ISTEXT(J1193),TRIM(J1193)&amp;"_ ","")&amp;TRIM(K1193)&amp;". "&amp;
IF("ID"=F1193,
"ID",
IF(ISTEXT(L1193),TRIM(L1193)&amp;"_ ","")&amp;TRIM(M1193)&amp;". ")&amp;(
IF("B"=F1193,IF(ISTEXT(N1193),TRIM(N1193)&amp;"_ ","")&amp;TRIM(O1193),"")&amp;
IF("AS"=F1193,IF(ISTEXT(P1193),TRIM(P1193)&amp;"_ ","")&amp;TRIM(Q1193),"")&amp;
IF("RL"=F1193,IF(ISTEXT(R1193),TRIM(R1193)&amp;"_ ","")&amp;TRIM(S1193),"")
),
"")</f>
        <v>Sales_ Order Line. Quantity. Quantity</v>
      </c>
      <c r="J1193" s="12" t="s">
        <v>1273</v>
      </c>
      <c r="K1193" s="9" t="s">
        <v>1833</v>
      </c>
      <c r="L1193" s="23"/>
      <c r="M1193" s="6" t="s">
        <v>84</v>
      </c>
      <c r="N1193" s="12"/>
      <c r="O1193" s="6" t="s">
        <v>161</v>
      </c>
      <c r="P1193" s="12"/>
      <c r="Q1193" s="6"/>
      <c r="R1193" s="12"/>
      <c r="S1193" s="6"/>
      <c r="T1193" s="9" t="s">
        <v>605</v>
      </c>
      <c r="U1193" s="29" t="s">
        <v>2333</v>
      </c>
    </row>
    <row r="1194" spans="1:21" s="7" customFormat="1" ht="15.75" customHeight="1">
      <c r="A1194" s="6"/>
      <c r="B1194" s="6"/>
      <c r="C1194" s="33"/>
      <c r="D1194" s="5">
        <v>773</v>
      </c>
      <c r="E1194" s="31" t="s">
        <v>2299</v>
      </c>
      <c r="F1194" s="8" t="s">
        <v>2441</v>
      </c>
      <c r="G1194" s="29" t="s">
        <v>266</v>
      </c>
      <c r="H1194" s="6" t="s">
        <v>2841</v>
      </c>
      <c r="I1194" s="6" t="str">
        <f>IF("DT"=G1194,TRIM(M1194)&amp;". Type","")&amp;
IF(AND(ISBLANK(F1194),"CC"=G1194),IF(ISTEXT(J1194),TRIM(J1194)&amp;"_ ","")&amp;TRIM(K1194)&amp;". "&amp;IF(ISTEXT(L1194),TRIM(L1194)&amp;"_ ","")&amp;TRIM(M1194),"")&amp;
IF("SC"=G1194,IF(ISTEXT(J1194),TRIM(J1194)&amp;"_ ","")&amp;TRIM(K1194)&amp;". "&amp;IF(ISTEXT(L1194),TRIM(L1194)&amp;"_ ","")&amp;TRIM(M1194)&amp;". "&amp;IF(ISTEXT(N1194),TRIM(N1194)&amp;"_ ","")&amp;TRIM(O1194),"")&amp;
IF(OR(AND("CC"=G1194,ISTEXT(F1194)),"BIE"=G1194),
 IF(ISTEXT(J1194),TRIM(J1194)&amp;"_ ","")&amp;TRIM(K1194)&amp;". "&amp;
IF("ID"=F1194,
"ID",
IF(ISTEXT(L1194),TRIM(L1194)&amp;"_ ","")&amp;TRIM(M1194)&amp;". ")&amp;(
IF("B"=F1194,IF(ISTEXT(N1194),TRIM(N1194)&amp;"_ ","")&amp;TRIM(O1194),"")&amp;
IF("AS"=F1194,IF(ISTEXT(P1194),TRIM(P1194)&amp;"_ ","")&amp;TRIM(Q1194),"")&amp;
IF("RL"=F1194,IF(ISTEXT(R1194),TRIM(R1194)&amp;"_ ","")&amp;TRIM(S1194),"")
),
"")</f>
        <v>Sales_ Order Line. has a. Tax Related Amount_ List</v>
      </c>
      <c r="J1194" s="12" t="s">
        <v>1273</v>
      </c>
      <c r="K1194" s="9" t="s">
        <v>1833</v>
      </c>
      <c r="L1194" s="23"/>
      <c r="M1194" s="6" t="s">
        <v>2842</v>
      </c>
      <c r="N1194" s="12"/>
      <c r="O1194" s="6"/>
      <c r="P1194" s="12" t="s">
        <v>2841</v>
      </c>
      <c r="Q1194" s="6" t="s">
        <v>2411</v>
      </c>
      <c r="R1194" s="12"/>
      <c r="S1194" s="6"/>
      <c r="T1194" s="9" t="s">
        <v>2856</v>
      </c>
      <c r="U1194" s="29" t="s">
        <v>2333</v>
      </c>
    </row>
    <row r="1195" spans="1:21" s="7" customFormat="1" ht="15.75" customHeight="1">
      <c r="A1195" s="33" t="s">
        <v>581</v>
      </c>
      <c r="B1195" s="33" t="s">
        <v>484</v>
      </c>
      <c r="C1195" s="33" t="s">
        <v>152</v>
      </c>
      <c r="D1195" s="5">
        <v>774</v>
      </c>
      <c r="E1195" s="31" t="s">
        <v>2299</v>
      </c>
      <c r="F1195" s="14" t="s">
        <v>177</v>
      </c>
      <c r="G1195" s="29" t="s">
        <v>266</v>
      </c>
      <c r="H1195" s="13" t="s">
        <v>611</v>
      </c>
      <c r="I1195" s="6" t="str">
        <f>IF("DT"=G1195,TRIM(M1195)&amp;". Type","")&amp;
IF(AND(ISBLANK(F1195),"CC"=G1195),IF(ISTEXT(J1195),TRIM(J1195)&amp;"_ ","")&amp;TRIM(K1195)&amp;". "&amp;IF(ISTEXT(L1195),TRIM(L1195)&amp;"_ ","")&amp;TRIM(M1195),"")&amp;
IF("SC"=G1195,IF(ISTEXT(J1195),TRIM(J1195)&amp;"_ ","")&amp;TRIM(K1195)&amp;". "&amp;IF(ISTEXT(L1195),TRIM(L1195)&amp;"_ ","")&amp;TRIM(M1195)&amp;". "&amp;IF(ISTEXT(N1195),TRIM(N1195)&amp;"_ ","")&amp;TRIM(O1195),"")&amp;
IF(OR(AND("CC"=G1195,ISTEXT(F1195)),"BIE"=G1195),
 IF(ISTEXT(J1195),TRIM(J1195)&amp;"_ ","")&amp;TRIM(K1195)&amp;". "&amp;
IF("ID"=F1195,
"ID",
IF(ISTEXT(L1195),TRIM(L1195)&amp;"_ ","")&amp;TRIM(M1195)&amp;". ")&amp;(
IF("B"=F1195,IF(ISTEXT(N1195),TRIM(N1195)&amp;"_ ","")&amp;TRIM(O1195),"")&amp;
IF("AS"=F1195,IF(ISTEXT(P1195),TRIM(P1195)&amp;"_ ","")&amp;TRIM(Q1195),"")&amp;
IF("RL"=F1195,IF(ISTEXT(R1195),TRIM(R1195)&amp;"_ ","")&amp;TRIM(S1195),"")
),
"")</f>
        <v>Sales_ Order Line. has a. Tax_ List</v>
      </c>
      <c r="J1195" s="12" t="s">
        <v>1273</v>
      </c>
      <c r="K1195" s="9" t="s">
        <v>1833</v>
      </c>
      <c r="L1195" s="8"/>
      <c r="M1195" s="6" t="s">
        <v>1044</v>
      </c>
      <c r="N1195" s="8"/>
      <c r="O1195" s="13"/>
      <c r="P1195" s="8" t="s">
        <v>217</v>
      </c>
      <c r="Q1195" s="7" t="s">
        <v>1717</v>
      </c>
      <c r="R1195" s="8"/>
      <c r="S1195" s="13"/>
      <c r="T1195" s="15" t="s">
        <v>2858</v>
      </c>
      <c r="U1195" s="29" t="s">
        <v>2440</v>
      </c>
    </row>
    <row r="1196" spans="1:21" s="7" customFormat="1" ht="15.75" customHeight="1">
      <c r="A1196" s="6" t="s">
        <v>581</v>
      </c>
      <c r="B1196" s="6" t="s">
        <v>456</v>
      </c>
      <c r="C1196" s="33" t="s">
        <v>457</v>
      </c>
      <c r="D1196" s="5">
        <v>775</v>
      </c>
      <c r="E1196" s="31" t="s">
        <v>2299</v>
      </c>
      <c r="F1196" s="8" t="s">
        <v>173</v>
      </c>
      <c r="G1196" s="29" t="s">
        <v>266</v>
      </c>
      <c r="H1196" s="6" t="s">
        <v>458</v>
      </c>
      <c r="I1196" s="6" t="str">
        <f>IF("DT"=G1196,TRIM(M1196)&amp;". Type","")&amp;
IF(AND(ISBLANK(F1196),"CC"=G1196),IF(ISTEXT(J1196),TRIM(J1196)&amp;"_ ","")&amp;TRIM(K1196)&amp;". "&amp;IF(ISTEXT(L1196),TRIM(L1196)&amp;"_ ","")&amp;TRIM(M1196),"")&amp;
IF("SC"=G1196,IF(ISTEXT(J1196),TRIM(J1196)&amp;"_ ","")&amp;TRIM(K1196)&amp;". "&amp;IF(ISTEXT(L1196),TRIM(L1196)&amp;"_ ","")&amp;TRIM(M1196)&amp;". "&amp;IF(ISTEXT(N1196),TRIM(N1196)&amp;"_ ","")&amp;TRIM(O1196),"")&amp;
IF(OR(AND("CC"=G1196,ISTEXT(F1196)),"BIE"=G1196),
 IF(ISTEXT(J1196),TRIM(J1196)&amp;"_ ","")&amp;TRIM(K1196)&amp;". "&amp;
IF("ID"=F1196,
"ID",
IF(ISTEXT(L1196),TRIM(L1196)&amp;"_ ","")&amp;TRIM(M1196)&amp;". ")&amp;(
IF("B"=F1196,IF(ISTEXT(N1196),TRIM(N1196)&amp;"_ ","")&amp;TRIM(O1196),"")&amp;
IF("AS"=F1196,IF(ISTEXT(P1196),TRIM(P1196)&amp;"_ ","")&amp;TRIM(Q1196),"")&amp;
IF("RL"=F1196,IF(ISTEXT(R1196),TRIM(R1196)&amp;"_ ","")&amp;TRIM(S1196),"")
),
"")</f>
        <v>Sales_ Order Line. Recorded. Inventory Product_ List</v>
      </c>
      <c r="J1196" s="12" t="s">
        <v>1273</v>
      </c>
      <c r="K1196" s="9" t="s">
        <v>1833</v>
      </c>
      <c r="L1196" s="23"/>
      <c r="M1196" s="6" t="s">
        <v>2444</v>
      </c>
      <c r="N1196" s="12"/>
      <c r="O1196" s="6"/>
      <c r="P1196" s="12"/>
      <c r="Q1196" s="6"/>
      <c r="R1196" s="12" t="s">
        <v>2423</v>
      </c>
      <c r="S1196" s="6" t="s">
        <v>2411</v>
      </c>
      <c r="T1196" s="9" t="s">
        <v>2617</v>
      </c>
      <c r="U1196" s="29" t="s">
        <v>2333</v>
      </c>
    </row>
    <row r="1197" spans="1:21" s="7" customFormat="1" ht="15.75" customHeight="1">
      <c r="A1197" s="6" t="s">
        <v>581</v>
      </c>
      <c r="B1197" s="6" t="s">
        <v>609</v>
      </c>
      <c r="C1197" s="33" t="s">
        <v>269</v>
      </c>
      <c r="D1197" s="5">
        <v>776</v>
      </c>
      <c r="E1197" s="31" t="s">
        <v>2299</v>
      </c>
      <c r="F1197" s="8" t="s">
        <v>157</v>
      </c>
      <c r="G1197" s="29" t="s">
        <v>266</v>
      </c>
      <c r="H1197" s="6" t="s">
        <v>198</v>
      </c>
      <c r="I1197" s="6" t="str">
        <f>IF("DT"=G1197,TRIM(M1197)&amp;". Type","")&amp;
IF(AND(ISBLANK(F1197),"CC"=G1197),IF(ISTEXT(J1197),TRIM(J1197)&amp;"_ ","")&amp;TRIM(K1197)&amp;". "&amp;IF(ISTEXT(L1197),TRIM(L1197)&amp;"_ ","")&amp;TRIM(M1197),"")&amp;
IF("SC"=G1197,IF(ISTEXT(J1197),TRIM(J1197)&amp;"_ ","")&amp;TRIM(K1197)&amp;". "&amp;IF(ISTEXT(L1197),TRIM(L1197)&amp;"_ ","")&amp;TRIM(M1197)&amp;". "&amp;IF(ISTEXT(N1197),TRIM(N1197)&amp;"_ ","")&amp;TRIM(O1197),"")&amp;
IF(OR(AND("CC"=G1197,ISTEXT(F1197)),"BIE"=G1197),
 IF(ISTEXT(J1197),TRIM(J1197)&amp;"_ ","")&amp;TRIM(K1197)&amp;". "&amp;
IF("ID"=F1197,
"ID",
IF(ISTEXT(L1197),TRIM(L1197)&amp;"_ ","")&amp;TRIM(M1197)&amp;". ")&amp;(
IF("B"=F1197,IF(ISTEXT(N1197),TRIM(N1197)&amp;"_ ","")&amp;TRIM(O1197),"")&amp;
IF("AS"=F1197,IF(ISTEXT(P1197),TRIM(P1197)&amp;"_ ","")&amp;TRIM(Q1197),"")&amp;
IF("RL"=F1197,IF(ISTEXT(R1197),TRIM(R1197)&amp;"_ ","")&amp;TRIM(S1197),"")
),
"")</f>
        <v>Sales_ Order Line. Transaction Amount. Transaction Amount</v>
      </c>
      <c r="J1197" s="12" t="s">
        <v>1273</v>
      </c>
      <c r="K1197" s="9" t="s">
        <v>1833</v>
      </c>
      <c r="L1197" s="23"/>
      <c r="M1197" s="6" t="s">
        <v>76</v>
      </c>
      <c r="N1197" s="12"/>
      <c r="O1197" s="6" t="s">
        <v>198</v>
      </c>
      <c r="P1197" s="12"/>
      <c r="Q1197" s="6"/>
      <c r="R1197" s="12"/>
      <c r="S1197" s="6"/>
      <c r="T1197" s="9" t="s">
        <v>610</v>
      </c>
      <c r="U1197" s="29" t="s">
        <v>2333</v>
      </c>
    </row>
    <row r="1198" spans="1:21" s="7" customFormat="1" ht="15.75" customHeight="1">
      <c r="A1198" s="6" t="s">
        <v>581</v>
      </c>
      <c r="B1198" s="6" t="s">
        <v>430</v>
      </c>
      <c r="C1198" s="33" t="s">
        <v>431</v>
      </c>
      <c r="D1198" s="5">
        <v>777</v>
      </c>
      <c r="E1198" s="31" t="s">
        <v>2299</v>
      </c>
      <c r="F1198" s="8" t="s">
        <v>157</v>
      </c>
      <c r="G1198" s="29" t="s">
        <v>266</v>
      </c>
      <c r="H1198" s="6" t="s">
        <v>215</v>
      </c>
      <c r="I1198" s="6" t="str">
        <f>IF("DT"=G1198,TRIM(M1198)&amp;". Type","")&amp;
IF(AND(ISBLANK(F1198),"CC"=G1198),IF(ISTEXT(J1198),TRIM(J1198)&amp;"_ ","")&amp;TRIM(K1198)&amp;". "&amp;IF(ISTEXT(L1198),TRIM(L1198)&amp;"_ ","")&amp;TRIM(M1198),"")&amp;
IF("SC"=G1198,IF(ISTEXT(J1198),TRIM(J1198)&amp;"_ ","")&amp;TRIM(K1198)&amp;". "&amp;IF(ISTEXT(L1198),TRIM(L1198)&amp;"_ ","")&amp;TRIM(M1198)&amp;". "&amp;IF(ISTEXT(N1198),TRIM(N1198)&amp;"_ ","")&amp;TRIM(O1198),"")&amp;
IF(OR(AND("CC"=G1198,ISTEXT(F1198)),"BIE"=G1198),
 IF(ISTEXT(J1198),TRIM(J1198)&amp;"_ ","")&amp;TRIM(K1198)&amp;". "&amp;
IF("ID"=F1198,
"ID",
IF(ISTEXT(L1198),TRIM(L1198)&amp;"_ ","")&amp;TRIM(M1198)&amp;". ")&amp;(
IF("B"=F1198,IF(ISTEXT(N1198),TRIM(N1198)&amp;"_ ","")&amp;TRIM(O1198),"")&amp;
IF("AS"=F1198,IF(ISTEXT(P1198),TRIM(P1198)&amp;"_ ","")&amp;TRIM(Q1198),"")&amp;
IF("RL"=F1198,IF(ISTEXT(R1198),TRIM(R1198)&amp;"_ ","")&amp;TRIM(S1198),"")
),
"")</f>
        <v>Sales_ Order Line. Status. Code</v>
      </c>
      <c r="J1198" s="12" t="s">
        <v>1273</v>
      </c>
      <c r="K1198" s="9" t="s">
        <v>1833</v>
      </c>
      <c r="L1198" s="23"/>
      <c r="M1198" s="6" t="s">
        <v>215</v>
      </c>
      <c r="N1198" s="12"/>
      <c r="O1198" s="6" t="s">
        <v>100</v>
      </c>
      <c r="P1198" s="12"/>
      <c r="Q1198" s="6"/>
      <c r="R1198" s="12"/>
      <c r="S1198" s="6"/>
      <c r="T1198" s="9" t="s">
        <v>612</v>
      </c>
      <c r="U1198" s="29" t="s">
        <v>2329</v>
      </c>
    </row>
    <row r="1199" spans="1:21" s="7" customFormat="1" ht="15.75" customHeight="1">
      <c r="A1199" s="6" t="s">
        <v>581</v>
      </c>
      <c r="B1199" s="6" t="s">
        <v>437</v>
      </c>
      <c r="C1199" s="33" t="s">
        <v>438</v>
      </c>
      <c r="D1199" s="5">
        <v>778</v>
      </c>
      <c r="E1199" s="31" t="s">
        <v>2299</v>
      </c>
      <c r="F1199" s="12" t="s">
        <v>173</v>
      </c>
      <c r="G1199" s="29" t="s">
        <v>266</v>
      </c>
      <c r="H1199" s="6" t="s">
        <v>439</v>
      </c>
      <c r="I1199" s="6" t="str">
        <f>IF("DT"=G1199,TRIM(M1199)&amp;". Type","")&amp;
IF(AND(ISBLANK(F1199),"CC"=G1199),IF(ISTEXT(J1199),TRIM(J1199)&amp;"_ ","")&amp;TRIM(K1199)&amp;". "&amp;IF(ISTEXT(L1199),TRIM(L1199)&amp;"_ ","")&amp;TRIM(M1199),"")&amp;
IF("SC"=G1199,IF(ISTEXT(J1199),TRIM(J1199)&amp;"_ ","")&amp;TRIM(K1199)&amp;". "&amp;IF(ISTEXT(L1199),TRIM(L1199)&amp;"_ ","")&amp;TRIM(M1199)&amp;". "&amp;IF(ISTEXT(N1199),TRIM(N1199)&amp;"_ ","")&amp;TRIM(O1199),"")&amp;
IF(OR(AND("CC"=G1199,ISTEXT(F1199)),"BIE"=G1199),
 IF(ISTEXT(J1199),TRIM(J1199)&amp;"_ ","")&amp;TRIM(K1199)&amp;". "&amp;
IF("ID"=F1199,
"ID",
IF(ISTEXT(L1199),TRIM(L1199)&amp;"_ ","")&amp;TRIM(M1199)&amp;". ")&amp;(
IF("B"=F1199,IF(ISTEXT(N1199),TRIM(N1199)&amp;"_ ","")&amp;TRIM(O1199),"")&amp;
IF("AS"=F1199,IF(ISTEXT(P1199),TRIM(P1199)&amp;"_ ","")&amp;TRIM(Q1199),"")&amp;
IF("RL"=F1199,IF(ISTEXT(R1199),TRIM(R1199)&amp;"_ ","")&amp;TRIM(S1199),"")
),
"")</f>
        <v>Sales_ Order Line. X. Business Segment_ List</v>
      </c>
      <c r="J1199" s="12" t="s">
        <v>1273</v>
      </c>
      <c r="K1199" s="9" t="s">
        <v>1833</v>
      </c>
      <c r="L1199" s="23"/>
      <c r="M1199" s="6" t="s">
        <v>440</v>
      </c>
      <c r="N1199" s="12"/>
      <c r="O1199" s="6"/>
      <c r="P1199" s="12"/>
      <c r="Q1199" s="6"/>
      <c r="R1199" s="12" t="s">
        <v>685</v>
      </c>
      <c r="S1199" s="6" t="s">
        <v>1717</v>
      </c>
      <c r="T1199" s="9" t="s">
        <v>2257</v>
      </c>
      <c r="U1199" s="29" t="s">
        <v>2333</v>
      </c>
    </row>
    <row r="1200" spans="1:21" s="7" customFormat="1" ht="15.75" customHeight="1">
      <c r="A1200" s="6" t="s">
        <v>1305</v>
      </c>
      <c r="B1200" s="6" t="s">
        <v>485</v>
      </c>
      <c r="C1200" s="33" t="s">
        <v>309</v>
      </c>
      <c r="D1200" s="5">
        <v>779</v>
      </c>
      <c r="E1200" s="31" t="s">
        <v>2299</v>
      </c>
      <c r="F1200" s="12" t="s">
        <v>149</v>
      </c>
      <c r="G1200" s="29" t="s">
        <v>266</v>
      </c>
      <c r="H1200" s="6" t="s">
        <v>1137</v>
      </c>
      <c r="I1200" s="6" t="str">
        <f>IF("DT"=G1200,TRIM(M1200)&amp;". Type","")&amp;
IF(AND(ISBLANK(F1200),"CC"=G1200),IF(ISTEXT(J1200),TRIM(J1200)&amp;"_ ","")&amp;TRIM(K1200)&amp;". "&amp;IF(ISTEXT(L1200),TRIM(L1200)&amp;"_ ","")&amp;TRIM(M1200),"")&amp;
IF("SC"=G1200,IF(ISTEXT(J1200),TRIM(J1200)&amp;"_ ","")&amp;TRIM(K1200)&amp;". "&amp;IF(ISTEXT(L1200),TRIM(L1200)&amp;"_ ","")&amp;TRIM(M1200)&amp;". "&amp;IF(ISTEXT(N1200),TRIM(N1200)&amp;"_ ","")&amp;TRIM(O1200),"")&amp;
IF(OR(AND("CC"=G1200,ISTEXT(F1200)),"BIE"=G1200),
 IF(ISTEXT(J1200),TRIM(J1200)&amp;"_ ","")&amp;TRIM(K1200)&amp;". "&amp;
IF("ID"=F1200,
"ID",
IF(ISTEXT(L1200),TRIM(L1200)&amp;"_ ","")&amp;TRIM(M1200)&amp;". ")&amp;(
IF("B"=F1200,IF(ISTEXT(N1200),TRIM(N1200)&amp;"_ ","")&amp;TRIM(O1200),"")&amp;
IF("AS"=F1200,IF(ISTEXT(P1200),TRIM(P1200)&amp;"_ ","")&amp;TRIM(Q1200),"")&amp;
IF("RL"=F1200,IF(ISTEXT(R1200),TRIM(R1200)&amp;"_ ","")&amp;TRIM(S1200),"")
),
"")</f>
        <v xml:space="preserve">Generated_ Invoice. Detail. </v>
      </c>
      <c r="J1200" s="12" t="s">
        <v>1306</v>
      </c>
      <c r="K1200" s="9" t="s">
        <v>1186</v>
      </c>
      <c r="L1200" s="23"/>
      <c r="M1200" s="6" t="s">
        <v>268</v>
      </c>
      <c r="N1200" s="12"/>
      <c r="O1200" s="6"/>
      <c r="P1200" s="12"/>
      <c r="Q1200" s="6"/>
      <c r="R1200" s="12"/>
      <c r="S1200" s="6"/>
      <c r="T1200" s="9" t="s">
        <v>2219</v>
      </c>
      <c r="U1200" s="29"/>
    </row>
    <row r="1201" spans="1:21" s="7" customFormat="1" ht="15.75" customHeight="1">
      <c r="A1201" s="6" t="s">
        <v>485</v>
      </c>
      <c r="B1201" s="6" t="s">
        <v>486</v>
      </c>
      <c r="C1201" s="33" t="s">
        <v>389</v>
      </c>
      <c r="D1201" s="5">
        <v>780</v>
      </c>
      <c r="E1201" s="31" t="s">
        <v>2299</v>
      </c>
      <c r="F1201" s="8" t="s">
        <v>153</v>
      </c>
      <c r="G1201" s="29" t="s">
        <v>266</v>
      </c>
      <c r="H1201" s="6" t="s">
        <v>2462</v>
      </c>
      <c r="I1201" s="6" t="str">
        <f>IF("DT"=G1201,TRIM(M1201)&amp;". Type","")&amp;
IF(AND(ISBLANK(F1201),"CC"=G1201),IF(ISTEXT(J1201),TRIM(J1201)&amp;"_ ","")&amp;TRIM(K1201)&amp;". "&amp;IF(ISTEXT(L1201),TRIM(L1201)&amp;"_ ","")&amp;TRIM(M1201),"")&amp;
IF("SC"=G1201,IF(ISTEXT(J1201),TRIM(J1201)&amp;"_ ","")&amp;TRIM(K1201)&amp;". "&amp;IF(ISTEXT(L1201),TRIM(L1201)&amp;"_ ","")&amp;TRIM(M1201)&amp;". "&amp;IF(ISTEXT(N1201),TRIM(N1201)&amp;"_ ","")&amp;TRIM(O1201),"")&amp;
IF(OR(AND("CC"=G1201,ISTEXT(F1201)),"BIE"=G1201),
 IF(ISTEXT(J1201),TRIM(J1201)&amp;"_ ","")&amp;TRIM(K1201)&amp;". "&amp;
IF("ID"=F1201,
"ID",
IF(ISTEXT(L1201),TRIM(L1201)&amp;"_ ","")&amp;TRIM(M1201)&amp;". ")&amp;(
IF("B"=F1201,IF(ISTEXT(N1201),TRIM(N1201)&amp;"_ ","")&amp;TRIM(O1201),"")&amp;
IF("AS"=F1201,IF(ISTEXT(P1201),TRIM(P1201)&amp;"_ ","")&amp;TRIM(Q1201),"")&amp;
IF("RL"=F1201,IF(ISTEXT(R1201),TRIM(R1201)&amp;"_ ","")&amp;TRIM(S1201),"")
),
"")</f>
        <v>Generated_ Invoice. ID</v>
      </c>
      <c r="J1201" s="12" t="s">
        <v>1306</v>
      </c>
      <c r="K1201" s="9" t="s">
        <v>1950</v>
      </c>
      <c r="L1201" s="23"/>
      <c r="M1201" s="6" t="s">
        <v>154</v>
      </c>
      <c r="N1201" s="12"/>
      <c r="O1201" s="6" t="s">
        <v>155</v>
      </c>
      <c r="P1201" s="12"/>
      <c r="Q1201" s="6"/>
      <c r="R1201" s="12"/>
      <c r="S1201" s="6"/>
      <c r="T1201" s="9" t="s">
        <v>2625</v>
      </c>
      <c r="U1201" s="29" t="s">
        <v>2333</v>
      </c>
    </row>
    <row r="1202" spans="1:21" s="7" customFormat="1" ht="15.75" customHeight="1">
      <c r="A1202" s="6" t="s">
        <v>485</v>
      </c>
      <c r="B1202" s="6" t="s">
        <v>488</v>
      </c>
      <c r="C1202" s="33" t="s">
        <v>351</v>
      </c>
      <c r="D1202" s="5">
        <v>781</v>
      </c>
      <c r="E1202" s="31" t="s">
        <v>2299</v>
      </c>
      <c r="F1202" s="8" t="s">
        <v>157</v>
      </c>
      <c r="G1202" s="29" t="s">
        <v>266</v>
      </c>
      <c r="H1202" s="6" t="s">
        <v>489</v>
      </c>
      <c r="I1202" s="6" t="str">
        <f>IF("DT"=G1202,TRIM(M1202)&amp;". Type","")&amp;
IF(AND(ISBLANK(F1202),"CC"=G1202),IF(ISTEXT(J1202),TRIM(J1202)&amp;"_ ","")&amp;TRIM(K1202)&amp;". "&amp;IF(ISTEXT(L1202),TRIM(L1202)&amp;"_ ","")&amp;TRIM(M1202),"")&amp;
IF("SC"=G1202,IF(ISTEXT(J1202),TRIM(J1202)&amp;"_ ","")&amp;TRIM(K1202)&amp;". "&amp;IF(ISTEXT(L1202),TRIM(L1202)&amp;"_ ","")&amp;TRIM(M1202)&amp;". "&amp;IF(ISTEXT(N1202),TRIM(N1202)&amp;"_ ","")&amp;TRIM(O1202),"")&amp;
IF(OR(AND("CC"=G1202,ISTEXT(F1202)),"BIE"=G1202),
 IF(ISTEXT(J1202),TRIM(J1202)&amp;"_ ","")&amp;TRIM(K1202)&amp;". "&amp;
IF("ID"=F1202,
"ID",
IF(ISTEXT(L1202),TRIM(L1202)&amp;"_ ","")&amp;TRIM(M1202)&amp;". ")&amp;(
IF("B"=F1202,IF(ISTEXT(N1202),TRIM(N1202)&amp;"_ ","")&amp;TRIM(O1202),"")&amp;
IF("AS"=F1202,IF(ISTEXT(P1202),TRIM(P1202)&amp;"_ ","")&amp;TRIM(Q1202),"")&amp;
IF("RL"=F1202,IF(ISTEXT(R1202),TRIM(R1202)&amp;"_ ","")&amp;TRIM(S1202),"")
),
"")</f>
        <v>Generated_ Invoice. Number. Text</v>
      </c>
      <c r="J1202" s="12" t="s">
        <v>1306</v>
      </c>
      <c r="K1202" s="9" t="s">
        <v>1950</v>
      </c>
      <c r="L1202" s="23"/>
      <c r="M1202" s="6" t="s">
        <v>2433</v>
      </c>
      <c r="N1202" s="12"/>
      <c r="O1202" s="6" t="s">
        <v>160</v>
      </c>
      <c r="P1202" s="12"/>
      <c r="Q1202" s="6"/>
      <c r="R1202" s="12"/>
      <c r="S1202" s="6"/>
      <c r="T1202" s="9" t="s">
        <v>491</v>
      </c>
      <c r="U1202" s="29" t="s">
        <v>2333</v>
      </c>
    </row>
    <row r="1203" spans="1:21" s="7" customFormat="1" ht="15.75" customHeight="1">
      <c r="A1203" s="6"/>
      <c r="B1203" s="6"/>
      <c r="C1203" s="33"/>
      <c r="D1203" s="5">
        <v>782</v>
      </c>
      <c r="E1203" s="31" t="s">
        <v>2299</v>
      </c>
      <c r="F1203" s="8" t="s">
        <v>173</v>
      </c>
      <c r="G1203" s="29" t="s">
        <v>266</v>
      </c>
      <c r="H1203" s="6" t="s">
        <v>2145</v>
      </c>
      <c r="I1203" s="6" t="str">
        <f>IF("DT"=G1203,TRIM(M1203)&amp;". Type","")&amp;
IF(AND(ISBLANK(F1203),"CC"=G1203),IF(ISTEXT(J1203),TRIM(J1203)&amp;"_ ","")&amp;TRIM(K1203)&amp;". "&amp;IF(ISTEXT(L1203),TRIM(L1203)&amp;"_ ","")&amp;TRIM(M1203),"")&amp;
IF("SC"=G1203,IF(ISTEXT(J1203),TRIM(J1203)&amp;"_ ","")&amp;TRIM(K1203)&amp;". "&amp;IF(ISTEXT(L1203),TRIM(L1203)&amp;"_ ","")&amp;TRIM(M1203)&amp;". "&amp;IF(ISTEXT(N1203),TRIM(N1203)&amp;"_ ","")&amp;TRIM(O1203),"")&amp;
IF(OR(AND("CC"=G1203,ISTEXT(F1203)),"BIE"=G1203),
 IF(ISTEXT(J1203),TRIM(J1203)&amp;"_ ","")&amp;TRIM(K1203)&amp;". "&amp;
IF("ID"=F1203,
"ID",
IF(ISTEXT(L1203),TRIM(L1203)&amp;"_ ","")&amp;TRIM(M1203)&amp;". ")&amp;(
IF("B"=F1203,IF(ISTEXT(N1203),TRIM(N1203)&amp;"_ ","")&amp;TRIM(O1203),"")&amp;
IF("AS"=F1203,IF(ISTEXT(P1203),TRIM(P1203)&amp;"_ ","")&amp;TRIM(Q1203),"")&amp;
IF("RL"=F1203,IF(ISTEXT(R1203),TRIM(R1203)&amp;"_ ","")&amp;TRIM(S1203),"")
),
"")</f>
        <v>Generated_ Invoice. Recorded. Fiscal Period</v>
      </c>
      <c r="J1203" s="12" t="s">
        <v>1306</v>
      </c>
      <c r="K1203" s="9" t="s">
        <v>1950</v>
      </c>
      <c r="L1203" s="23"/>
      <c r="M1203" s="6" t="s">
        <v>2437</v>
      </c>
      <c r="N1203" s="12"/>
      <c r="O1203" s="6"/>
      <c r="P1203" s="12"/>
      <c r="Q1203" s="6"/>
      <c r="R1203" s="12"/>
      <c r="S1203" s="6" t="s">
        <v>2144</v>
      </c>
      <c r="T1203" s="9" t="s">
        <v>2260</v>
      </c>
      <c r="U1203" s="29" t="s">
        <v>2333</v>
      </c>
    </row>
    <row r="1204" spans="1:21" s="7" customFormat="1" ht="15.75" customHeight="1">
      <c r="A1204" s="6" t="s">
        <v>485</v>
      </c>
      <c r="B1204" s="6" t="s">
        <v>498</v>
      </c>
      <c r="C1204" s="33" t="s">
        <v>438</v>
      </c>
      <c r="D1204" s="5">
        <v>783</v>
      </c>
      <c r="E1204" s="31" t="s">
        <v>2299</v>
      </c>
      <c r="F1204" s="12" t="s">
        <v>157</v>
      </c>
      <c r="G1204" s="29" t="s">
        <v>266</v>
      </c>
      <c r="H1204" s="6" t="s">
        <v>499</v>
      </c>
      <c r="I1204" s="6" t="str">
        <f>IF("DT"=G1204,TRIM(M1204)&amp;". Type","")&amp;
IF(AND(ISBLANK(F1204),"CC"=G1204),IF(ISTEXT(J1204),TRIM(J1204)&amp;"_ ","")&amp;TRIM(K1204)&amp;". "&amp;IF(ISTEXT(L1204),TRIM(L1204)&amp;"_ ","")&amp;TRIM(M1204),"")&amp;
IF("SC"=G1204,IF(ISTEXT(J1204),TRIM(J1204)&amp;"_ ","")&amp;TRIM(K1204)&amp;". "&amp;IF(ISTEXT(L1204),TRIM(L1204)&amp;"_ ","")&amp;TRIM(M1204)&amp;". "&amp;IF(ISTEXT(N1204),TRIM(N1204)&amp;"_ ","")&amp;TRIM(O1204),"")&amp;
IF(OR(AND("CC"=G1204,ISTEXT(F1204)),"BIE"=G1204),
 IF(ISTEXT(J1204),TRIM(J1204)&amp;"_ ","")&amp;TRIM(K1204)&amp;". "&amp;
IF("ID"=F1204,
"ID",
IF(ISTEXT(L1204),TRIM(L1204)&amp;"_ ","")&amp;TRIM(M1204)&amp;". ")&amp;(
IF("B"=F1204,IF(ISTEXT(N1204),TRIM(N1204)&amp;"_ ","")&amp;TRIM(O1204),"")&amp;
IF("AS"=F1204,IF(ISTEXT(P1204),TRIM(P1204)&amp;"_ ","")&amp;TRIM(Q1204),"")&amp;
IF("RL"=F1204,IF(ISTEXT(R1204),TRIM(R1204)&amp;"_ ","")&amp;TRIM(S1204),"")
),
"")</f>
        <v>Generated_ Invoice. Official Invoice Code. Text</v>
      </c>
      <c r="J1204" s="12" t="s">
        <v>1306</v>
      </c>
      <c r="K1204" s="9" t="s">
        <v>1950</v>
      </c>
      <c r="L1204" s="23"/>
      <c r="M1204" s="6" t="s">
        <v>499</v>
      </c>
      <c r="N1204" s="12"/>
      <c r="O1204" s="6" t="s">
        <v>160</v>
      </c>
      <c r="P1204" s="12"/>
      <c r="Q1204" s="6"/>
      <c r="R1204" s="12"/>
      <c r="S1204" s="6"/>
      <c r="T1204" s="9" t="s">
        <v>500</v>
      </c>
      <c r="U1204" s="29" t="s">
        <v>2329</v>
      </c>
    </row>
    <row r="1205" spans="1:21" s="7" customFormat="1" ht="15.75" customHeight="1">
      <c r="A1205" s="6" t="s">
        <v>485</v>
      </c>
      <c r="B1205" s="6" t="s">
        <v>501</v>
      </c>
      <c r="C1205" s="33" t="s">
        <v>502</v>
      </c>
      <c r="D1205" s="5">
        <v>784</v>
      </c>
      <c r="E1205" s="31" t="s">
        <v>2299</v>
      </c>
      <c r="F1205" s="8" t="s">
        <v>157</v>
      </c>
      <c r="G1205" s="29" t="s">
        <v>266</v>
      </c>
      <c r="H1205" s="6" t="s">
        <v>503</v>
      </c>
      <c r="I1205" s="6" t="str">
        <f>IF("DT"=G1205,TRIM(M1205)&amp;". Type","")&amp;
IF(AND(ISBLANK(F1205),"CC"=G1205),IF(ISTEXT(J1205),TRIM(J1205)&amp;"_ ","")&amp;TRIM(K1205)&amp;". "&amp;IF(ISTEXT(L1205),TRIM(L1205)&amp;"_ ","")&amp;TRIM(M1205),"")&amp;
IF("SC"=G1205,IF(ISTEXT(J1205),TRIM(J1205)&amp;"_ ","")&amp;TRIM(K1205)&amp;". "&amp;IF(ISTEXT(L1205),TRIM(L1205)&amp;"_ ","")&amp;TRIM(M1205)&amp;". "&amp;IF(ISTEXT(N1205),TRIM(N1205)&amp;"_ ","")&amp;TRIM(O1205),"")&amp;
IF(OR(AND("CC"=G1205,ISTEXT(F1205)),"BIE"=G1205),
 IF(ISTEXT(J1205),TRIM(J1205)&amp;"_ ","")&amp;TRIM(K1205)&amp;". "&amp;
IF("ID"=F1205,
"ID",
IF(ISTEXT(L1205),TRIM(L1205)&amp;"_ ","")&amp;TRIM(M1205)&amp;". ")&amp;(
IF("B"=F1205,IF(ISTEXT(N1205),TRIM(N1205)&amp;"_ ","")&amp;TRIM(O1205),"")&amp;
IF("AS"=F1205,IF(ISTEXT(P1205),TRIM(P1205)&amp;"_ ","")&amp;TRIM(Q1205),"")&amp;
IF("RL"=F1205,IF(ISTEXT(R1205),TRIM(R1205)&amp;"_ ","")&amp;TRIM(S1205),"")
),
"")</f>
        <v>Generated_ Invoice. Type Name. Name</v>
      </c>
      <c r="J1205" s="12" t="s">
        <v>1306</v>
      </c>
      <c r="K1205" s="9" t="s">
        <v>1950</v>
      </c>
      <c r="L1205" s="23"/>
      <c r="M1205" s="6" t="s">
        <v>503</v>
      </c>
      <c r="N1205" s="12"/>
      <c r="O1205" s="6" t="s">
        <v>213</v>
      </c>
      <c r="P1205" s="12"/>
      <c r="Q1205" s="6"/>
      <c r="R1205" s="12"/>
      <c r="S1205" s="6"/>
      <c r="T1205" s="9" t="s">
        <v>504</v>
      </c>
      <c r="U1205" s="29" t="s">
        <v>2333</v>
      </c>
    </row>
    <row r="1206" spans="1:21" s="7" customFormat="1" ht="15.75" customHeight="1">
      <c r="A1206" s="6" t="s">
        <v>485</v>
      </c>
      <c r="B1206" s="6" t="s">
        <v>505</v>
      </c>
      <c r="C1206" s="33" t="s">
        <v>302</v>
      </c>
      <c r="D1206" s="5">
        <v>785</v>
      </c>
      <c r="E1206" s="31" t="s">
        <v>2299</v>
      </c>
      <c r="F1206" s="12" t="s">
        <v>157</v>
      </c>
      <c r="G1206" s="29" t="s">
        <v>266</v>
      </c>
      <c r="H1206" s="6" t="s">
        <v>2451</v>
      </c>
      <c r="I1206" s="6" t="str">
        <f>IF("DT"=G1206,TRIM(M1206)&amp;". Type","")&amp;
IF(AND(ISBLANK(F1206),"CC"=G1206),IF(ISTEXT(J1206),TRIM(J1206)&amp;"_ ","")&amp;TRIM(K1206)&amp;". "&amp;IF(ISTEXT(L1206),TRIM(L1206)&amp;"_ ","")&amp;TRIM(M1206),"")&amp;
IF("SC"=G1206,IF(ISTEXT(J1206),TRIM(J1206)&amp;"_ ","")&amp;TRIM(K1206)&amp;". "&amp;IF(ISTEXT(L1206),TRIM(L1206)&amp;"_ ","")&amp;TRIM(M1206)&amp;". "&amp;IF(ISTEXT(N1206),TRIM(N1206)&amp;"_ ","")&amp;TRIM(O1206),"")&amp;
IF(OR(AND("CC"=G1206,ISTEXT(F1206)),"BIE"=G1206),
 IF(ISTEXT(J1206),TRIM(J1206)&amp;"_ ","")&amp;TRIM(K1206)&amp;". "&amp;
IF("ID"=F1206,
"ID",
IF(ISTEXT(L1206),TRIM(L1206)&amp;"_ ","")&amp;TRIM(M1206)&amp;". ")&amp;(
IF("B"=F1206,IF(ISTEXT(N1206),TRIM(N1206)&amp;"_ ","")&amp;TRIM(O1206),"")&amp;
IF("AS"=F1206,IF(ISTEXT(P1206),TRIM(P1206)&amp;"_ ","")&amp;TRIM(Q1206),"")&amp;
IF("RL"=F1206,IF(ISTEXT(R1206),TRIM(R1206)&amp;"_ ","")&amp;TRIM(S1206),"")
),
"")</f>
        <v>Generated_ Invoice. Invoice Date. Date</v>
      </c>
      <c r="J1206" s="12" t="s">
        <v>1306</v>
      </c>
      <c r="K1206" s="9" t="s">
        <v>1950</v>
      </c>
      <c r="L1206" s="22"/>
      <c r="M1206" s="9" t="s">
        <v>2452</v>
      </c>
      <c r="N1206" s="23"/>
      <c r="O1206" s="6" t="s">
        <v>171</v>
      </c>
      <c r="P1206" s="12"/>
      <c r="Q1206" s="6"/>
      <c r="R1206" s="12"/>
      <c r="S1206" s="6"/>
      <c r="T1206" s="9" t="s">
        <v>507</v>
      </c>
      <c r="U1206" s="29" t="s">
        <v>2333</v>
      </c>
    </row>
    <row r="1207" spans="1:21" s="7" customFormat="1" ht="15.75" customHeight="1">
      <c r="A1207" s="6" t="s">
        <v>485</v>
      </c>
      <c r="B1207" s="6" t="s">
        <v>508</v>
      </c>
      <c r="C1207" s="33" t="s">
        <v>302</v>
      </c>
      <c r="D1207" s="5">
        <v>786</v>
      </c>
      <c r="E1207" s="31" t="s">
        <v>2299</v>
      </c>
      <c r="F1207" s="12" t="s">
        <v>157</v>
      </c>
      <c r="G1207" s="29" t="s">
        <v>266</v>
      </c>
      <c r="H1207" s="6" t="s">
        <v>481</v>
      </c>
      <c r="I1207" s="6" t="str">
        <f>IF("DT"=G1207,TRIM(M1207)&amp;". Type","")&amp;
IF(AND(ISBLANK(F1207),"CC"=G1207),IF(ISTEXT(J1207),TRIM(J1207)&amp;"_ ","")&amp;TRIM(K1207)&amp;". "&amp;IF(ISTEXT(L1207),TRIM(L1207)&amp;"_ ","")&amp;TRIM(M1207),"")&amp;
IF("SC"=G1207,IF(ISTEXT(J1207),TRIM(J1207)&amp;"_ ","")&amp;TRIM(K1207)&amp;". "&amp;IF(ISTEXT(L1207),TRIM(L1207)&amp;"_ ","")&amp;TRIM(M1207)&amp;". "&amp;IF(ISTEXT(N1207),TRIM(N1207)&amp;"_ ","")&amp;TRIM(O1207),"")&amp;
IF(OR(AND("CC"=G1207,ISTEXT(F1207)),"BIE"=G1207),
 IF(ISTEXT(J1207),TRIM(J1207)&amp;"_ ","")&amp;TRIM(K1207)&amp;". "&amp;
IF("ID"=F1207,
"ID",
IF(ISTEXT(L1207),TRIM(L1207)&amp;"_ ","")&amp;TRIM(M1207)&amp;". ")&amp;(
IF("B"=F1207,IF(ISTEXT(N1207),TRIM(N1207)&amp;"_ ","")&amp;TRIM(O1207),"")&amp;
IF("AS"=F1207,IF(ISTEXT(P1207),TRIM(P1207)&amp;"_ ","")&amp;TRIM(Q1207),"")&amp;
IF("RL"=F1207,IF(ISTEXT(R1207),TRIM(R1207)&amp;"_ ","")&amp;TRIM(S1207),"")
),
"")</f>
        <v>Generated_ Invoice. Due Date. Date</v>
      </c>
      <c r="J1207" s="12" t="s">
        <v>1306</v>
      </c>
      <c r="K1207" s="9" t="s">
        <v>1950</v>
      </c>
      <c r="L1207" s="22"/>
      <c r="M1207" s="9" t="s">
        <v>2453</v>
      </c>
      <c r="N1207" s="23"/>
      <c r="O1207" s="6" t="s">
        <v>171</v>
      </c>
      <c r="P1207" s="12"/>
      <c r="Q1207" s="6"/>
      <c r="R1207" s="12"/>
      <c r="S1207" s="6"/>
      <c r="T1207" s="9" t="s">
        <v>509</v>
      </c>
      <c r="U1207" s="29" t="s">
        <v>2333</v>
      </c>
    </row>
    <row r="1208" spans="1:21" s="7" customFormat="1" ht="15.75" customHeight="1">
      <c r="A1208" s="6" t="s">
        <v>485</v>
      </c>
      <c r="B1208" s="6" t="s">
        <v>405</v>
      </c>
      <c r="C1208" s="33" t="s">
        <v>406</v>
      </c>
      <c r="D1208" s="5">
        <v>787</v>
      </c>
      <c r="E1208" s="31" t="s">
        <v>2299</v>
      </c>
      <c r="F1208" s="8" t="s">
        <v>173</v>
      </c>
      <c r="G1208" s="29" t="s">
        <v>266</v>
      </c>
      <c r="H1208" s="6" t="s">
        <v>407</v>
      </c>
      <c r="I1208" s="6" t="str">
        <f>IF("DT"=G1208,TRIM(M1208)&amp;". Type","")&amp;
IF(AND(ISBLANK(F1208),"CC"=G1208),IF(ISTEXT(J1208),TRIM(J1208)&amp;"_ ","")&amp;TRIM(K1208)&amp;". "&amp;IF(ISTEXT(L1208),TRIM(L1208)&amp;"_ ","")&amp;TRIM(M1208),"")&amp;
IF("SC"=G1208,IF(ISTEXT(J1208),TRIM(J1208)&amp;"_ ","")&amp;TRIM(K1208)&amp;". "&amp;IF(ISTEXT(L1208),TRIM(L1208)&amp;"_ ","")&amp;TRIM(M1208)&amp;". "&amp;IF(ISTEXT(N1208),TRIM(N1208)&amp;"_ ","")&amp;TRIM(O1208),"")&amp;
IF(OR(AND("CC"=G1208,ISTEXT(F1208)),"BIE"=G1208),
 IF(ISTEXT(J1208),TRIM(J1208)&amp;"_ ","")&amp;TRIM(K1208)&amp;". "&amp;
IF("ID"=F1208,
"ID",
IF(ISTEXT(L1208),TRIM(L1208)&amp;"_ ","")&amp;TRIM(M1208)&amp;". ")&amp;(
IF("B"=F1208,IF(ISTEXT(N1208),TRIM(N1208)&amp;"_ ","")&amp;TRIM(O1208),"")&amp;
IF("AS"=F1208,IF(ISTEXT(P1208),TRIM(P1208)&amp;"_ ","")&amp;TRIM(Q1208),"")&amp;
IF("RL"=F1208,IF(ISTEXT(R1208),TRIM(R1208)&amp;"_ ","")&amp;TRIM(S1208),"")
),
"")</f>
        <v>Generated_ Invoice. Recorded. Customer_ Party</v>
      </c>
      <c r="J1208" s="12" t="s">
        <v>1306</v>
      </c>
      <c r="K1208" s="9" t="s">
        <v>1950</v>
      </c>
      <c r="L1208" s="23"/>
      <c r="M1208" s="6" t="s">
        <v>2437</v>
      </c>
      <c r="N1208" s="12"/>
      <c r="O1208" s="6"/>
      <c r="P1208" s="12"/>
      <c r="Q1208" s="6"/>
      <c r="R1208" s="12" t="s">
        <v>408</v>
      </c>
      <c r="S1208" s="6" t="s">
        <v>2023</v>
      </c>
      <c r="T1208" s="9" t="s">
        <v>2547</v>
      </c>
      <c r="U1208" s="29" t="s">
        <v>2333</v>
      </c>
    </row>
    <row r="1209" spans="1:21" s="7" customFormat="1" ht="15.75" customHeight="1">
      <c r="A1209" s="6" t="s">
        <v>485</v>
      </c>
      <c r="B1209" s="6" t="s">
        <v>423</v>
      </c>
      <c r="C1209" s="33" t="s">
        <v>389</v>
      </c>
      <c r="D1209" s="5">
        <v>788</v>
      </c>
      <c r="E1209" s="31" t="s">
        <v>2299</v>
      </c>
      <c r="F1209" s="12" t="s">
        <v>173</v>
      </c>
      <c r="G1209" s="29" t="s">
        <v>266</v>
      </c>
      <c r="H1209" s="6" t="s">
        <v>424</v>
      </c>
      <c r="I1209" s="6" t="str">
        <f>IF("DT"=G1209,TRIM(M1209)&amp;". Type","")&amp;
IF(AND(ISBLANK(F1209),"CC"=G1209),IF(ISTEXT(J1209),TRIM(J1209)&amp;"_ ","")&amp;TRIM(K1209)&amp;". "&amp;IF(ISTEXT(L1209),TRIM(L1209)&amp;"_ ","")&amp;TRIM(M1209),"")&amp;
IF("SC"=G1209,IF(ISTEXT(J1209),TRIM(J1209)&amp;"_ ","")&amp;TRIM(K1209)&amp;". "&amp;IF(ISTEXT(L1209),TRIM(L1209)&amp;"_ ","")&amp;TRIM(M1209)&amp;". "&amp;IF(ISTEXT(N1209),TRIM(N1209)&amp;"_ ","")&amp;TRIM(O1209),"")&amp;
IF(OR(AND("CC"=G1209,ISTEXT(F1209)),"BIE"=G1209),
 IF(ISTEXT(J1209),TRIM(J1209)&amp;"_ ","")&amp;TRIM(K1209)&amp;". "&amp;
IF("ID"=F1209,
"ID",
IF(ISTEXT(L1209),TRIM(L1209)&amp;"_ ","")&amp;TRIM(M1209)&amp;". ")&amp;(
IF("B"=F1209,IF(ISTEXT(N1209),TRIM(N1209)&amp;"_ ","")&amp;TRIM(O1209),"")&amp;
IF("AS"=F1209,IF(ISTEXT(P1209),TRIM(P1209)&amp;"_ ","")&amp;TRIM(Q1209),"")&amp;
IF("RL"=F1209,IF(ISTEXT(R1209),TRIM(R1209)&amp;"_ ","")&amp;TRIM(S1209),"")
),
"")</f>
        <v>Generated_ Invoice. Recorded. Settlement Method_ List</v>
      </c>
      <c r="J1209" s="12" t="s">
        <v>1306</v>
      </c>
      <c r="K1209" s="9" t="s">
        <v>1950</v>
      </c>
      <c r="L1209" s="23"/>
      <c r="M1209" s="6" t="s">
        <v>2832</v>
      </c>
      <c r="N1209" s="12"/>
      <c r="O1209" s="6"/>
      <c r="P1209" s="12"/>
      <c r="Q1209" s="6"/>
      <c r="R1209" s="12" t="s">
        <v>928</v>
      </c>
      <c r="S1209" s="6" t="s">
        <v>1738</v>
      </c>
      <c r="T1209" s="9" t="s">
        <v>2566</v>
      </c>
      <c r="U1209" s="29" t="s">
        <v>2333</v>
      </c>
    </row>
    <row r="1210" spans="1:21" s="7" customFormat="1" ht="15.75" customHeight="1">
      <c r="A1210" s="6" t="s">
        <v>485</v>
      </c>
      <c r="B1210" s="6" t="s">
        <v>510</v>
      </c>
      <c r="C1210" s="33" t="s">
        <v>269</v>
      </c>
      <c r="D1210" s="5">
        <v>789</v>
      </c>
      <c r="E1210" s="31" t="s">
        <v>2299</v>
      </c>
      <c r="F1210" s="8" t="s">
        <v>157</v>
      </c>
      <c r="G1210" s="29" t="s">
        <v>266</v>
      </c>
      <c r="H1210" s="6" t="s">
        <v>198</v>
      </c>
      <c r="I1210" s="6" t="str">
        <f>IF("DT"=G1210,TRIM(M1210)&amp;". Type","")&amp;
IF(AND(ISBLANK(F1210),"CC"=G1210),IF(ISTEXT(J1210),TRIM(J1210)&amp;"_ ","")&amp;TRIM(K1210)&amp;". "&amp;IF(ISTEXT(L1210),TRIM(L1210)&amp;"_ ","")&amp;TRIM(M1210),"")&amp;
IF("SC"=G1210,IF(ISTEXT(J1210),TRIM(J1210)&amp;"_ ","")&amp;TRIM(K1210)&amp;". "&amp;IF(ISTEXT(L1210),TRIM(L1210)&amp;"_ ","")&amp;TRIM(M1210)&amp;". "&amp;IF(ISTEXT(N1210),TRIM(N1210)&amp;"_ ","")&amp;TRIM(O1210),"")&amp;
IF(OR(AND("CC"=G1210,ISTEXT(F1210)),"BIE"=G1210),
 IF(ISTEXT(J1210),TRIM(J1210)&amp;"_ ","")&amp;TRIM(K1210)&amp;". "&amp;
IF("ID"=F1210,
"ID",
IF(ISTEXT(L1210),TRIM(L1210)&amp;"_ ","")&amp;TRIM(M1210)&amp;". ")&amp;(
IF("B"=F1210,IF(ISTEXT(N1210),TRIM(N1210)&amp;"_ ","")&amp;TRIM(O1210),"")&amp;
IF("AS"=F1210,IF(ISTEXT(P1210),TRIM(P1210)&amp;"_ ","")&amp;TRIM(Q1210),"")&amp;
IF("RL"=F1210,IF(ISTEXT(R1210),TRIM(R1210)&amp;"_ ","")&amp;TRIM(S1210),"")
),
"")</f>
        <v>Generated_ Invoice. Transaction Amount. Transaction Amount</v>
      </c>
      <c r="J1210" s="12" t="s">
        <v>1306</v>
      </c>
      <c r="K1210" s="9" t="s">
        <v>1950</v>
      </c>
      <c r="L1210" s="23"/>
      <c r="M1210" s="6" t="s">
        <v>76</v>
      </c>
      <c r="N1210" s="12"/>
      <c r="O1210" s="6" t="s">
        <v>198</v>
      </c>
      <c r="P1210" s="12"/>
      <c r="Q1210" s="6"/>
      <c r="R1210" s="12"/>
      <c r="S1210" s="6"/>
      <c r="T1210" s="9" t="s">
        <v>511</v>
      </c>
      <c r="U1210" s="29" t="s">
        <v>2333</v>
      </c>
    </row>
    <row r="1211" spans="1:21" s="7" customFormat="1" ht="15.75" customHeight="1">
      <c r="A1211" s="6" t="s">
        <v>485</v>
      </c>
      <c r="B1211" s="6" t="s">
        <v>425</v>
      </c>
      <c r="C1211" s="33" t="s">
        <v>425</v>
      </c>
      <c r="D1211" s="5">
        <v>790</v>
      </c>
      <c r="E1211" s="31" t="s">
        <v>2299</v>
      </c>
      <c r="F1211" s="12" t="s">
        <v>173</v>
      </c>
      <c r="G1211" s="29" t="s">
        <v>266</v>
      </c>
      <c r="H1211" s="6" t="s">
        <v>426</v>
      </c>
      <c r="I1211" s="6" t="str">
        <f>IF("DT"=G1211,TRIM(M1211)&amp;". Type","")&amp;
IF(AND(ISBLANK(F1211),"CC"=G1211),IF(ISTEXT(J1211),TRIM(J1211)&amp;"_ ","")&amp;TRIM(K1211)&amp;". "&amp;IF(ISTEXT(L1211),TRIM(L1211)&amp;"_ ","")&amp;TRIM(M1211),"")&amp;
IF("SC"=G1211,IF(ISTEXT(J1211),TRIM(J1211)&amp;"_ ","")&amp;TRIM(K1211)&amp;". "&amp;IF(ISTEXT(L1211),TRIM(L1211)&amp;"_ ","")&amp;TRIM(M1211)&amp;". "&amp;IF(ISTEXT(N1211),TRIM(N1211)&amp;"_ ","")&amp;TRIM(O1211),"")&amp;
IF(OR(AND("CC"=G1211,ISTEXT(F1211)),"BIE"=G1211),
 IF(ISTEXT(J1211),TRIM(J1211)&amp;"_ ","")&amp;TRIM(K1211)&amp;". "&amp;
IF("ID"=F1211,
"ID",
IF(ISTEXT(L1211),TRIM(L1211)&amp;"_ ","")&amp;TRIM(M1211)&amp;". ")&amp;(
IF("B"=F1211,IF(ISTEXT(N1211),TRIM(N1211)&amp;"_ ","")&amp;TRIM(O1211),"")&amp;
IF("AS"=F1211,IF(ISTEXT(P1211),TRIM(P1211)&amp;"_ ","")&amp;TRIM(Q1211),"")&amp;
IF("RL"=F1211,IF(ISTEXT(R1211),TRIM(R1211)&amp;"_ ","")&amp;TRIM(S1211),"")
),
"")</f>
        <v>Generated_ Invoice. Recorded. Payment Term_ List</v>
      </c>
      <c r="J1211" s="12" t="s">
        <v>1306</v>
      </c>
      <c r="K1211" s="9" t="s">
        <v>1950</v>
      </c>
      <c r="L1211" s="23"/>
      <c r="M1211" s="6" t="s">
        <v>2437</v>
      </c>
      <c r="N1211" s="12"/>
      <c r="O1211" s="6"/>
      <c r="P1211" s="12"/>
      <c r="Q1211" s="6"/>
      <c r="R1211" s="12" t="s">
        <v>2100</v>
      </c>
      <c r="S1211" s="6" t="s">
        <v>1738</v>
      </c>
      <c r="T1211" s="9" t="s">
        <v>2553</v>
      </c>
      <c r="U1211" s="29" t="s">
        <v>2333</v>
      </c>
    </row>
    <row r="1212" spans="1:21" s="7" customFormat="1" ht="15.75" customHeight="1">
      <c r="A1212" s="6" t="s">
        <v>485</v>
      </c>
      <c r="B1212" s="6" t="s">
        <v>513</v>
      </c>
      <c r="C1212" s="33" t="s">
        <v>514</v>
      </c>
      <c r="D1212" s="5">
        <v>791</v>
      </c>
      <c r="E1212" s="31" t="s">
        <v>2299</v>
      </c>
      <c r="F1212" s="8" t="s">
        <v>157</v>
      </c>
      <c r="G1212" s="29" t="s">
        <v>266</v>
      </c>
      <c r="H1212" s="6" t="s">
        <v>515</v>
      </c>
      <c r="I1212" s="6" t="str">
        <f>IF("DT"=G1212,TRIM(M1212)&amp;". Type","")&amp;
IF(AND(ISBLANK(F1212),"CC"=G1212),IF(ISTEXT(J1212),TRIM(J1212)&amp;"_ ","")&amp;TRIM(K1212)&amp;". "&amp;IF(ISTEXT(L1212),TRIM(L1212)&amp;"_ ","")&amp;TRIM(M1212),"")&amp;
IF("SC"=G1212,IF(ISTEXT(J1212),TRIM(J1212)&amp;"_ ","")&amp;TRIM(K1212)&amp;". "&amp;IF(ISTEXT(L1212),TRIM(L1212)&amp;"_ ","")&amp;TRIM(M1212)&amp;". "&amp;IF(ISTEXT(N1212),TRIM(N1212)&amp;"_ ","")&amp;TRIM(O1212),"")&amp;
IF(OR(AND("CC"=G1212,ISTEXT(F1212)),"BIE"=G1212),
 IF(ISTEXT(J1212),TRIM(J1212)&amp;"_ ","")&amp;TRIM(K1212)&amp;". "&amp;
IF("ID"=F1212,
"ID",
IF(ISTEXT(L1212),TRIM(L1212)&amp;"_ ","")&amp;TRIM(M1212)&amp;". ")&amp;(
IF("B"=F1212,IF(ISTEXT(N1212),TRIM(N1212)&amp;"_ ","")&amp;TRIM(O1212),"")&amp;
IF("AS"=F1212,IF(ISTEXT(P1212),TRIM(P1212)&amp;"_ ","")&amp;TRIM(Q1212),"")&amp;
IF("RL"=F1212,IF(ISTEXT(R1212),TRIM(R1212)&amp;"_ ","")&amp;TRIM(S1212),"")
),
"")</f>
        <v>Generated_ Invoice. Terms Discount Percentage. Percent</v>
      </c>
      <c r="J1212" s="12" t="s">
        <v>1306</v>
      </c>
      <c r="K1212" s="9" t="s">
        <v>1950</v>
      </c>
      <c r="L1212" s="23"/>
      <c r="M1212" s="6" t="s">
        <v>515</v>
      </c>
      <c r="N1212" s="12"/>
      <c r="O1212" s="6" t="s">
        <v>1955</v>
      </c>
      <c r="P1212" s="12"/>
      <c r="Q1212" s="6"/>
      <c r="R1212" s="12"/>
      <c r="S1212" s="6"/>
      <c r="T1212" s="9" t="s">
        <v>516</v>
      </c>
      <c r="U1212" s="29" t="s">
        <v>2329</v>
      </c>
    </row>
    <row r="1213" spans="1:21" s="7" customFormat="1" ht="15.75" customHeight="1">
      <c r="A1213" s="6" t="s">
        <v>485</v>
      </c>
      <c r="B1213" s="6" t="s">
        <v>517</v>
      </c>
      <c r="C1213" s="33" t="s">
        <v>518</v>
      </c>
      <c r="D1213" s="5">
        <v>792</v>
      </c>
      <c r="E1213" s="31" t="s">
        <v>2299</v>
      </c>
      <c r="F1213" s="8" t="s">
        <v>157</v>
      </c>
      <c r="G1213" s="29" t="s">
        <v>266</v>
      </c>
      <c r="H1213" s="6" t="s">
        <v>519</v>
      </c>
      <c r="I1213" s="6" t="str">
        <f>IF("DT"=G1213,TRIM(M1213)&amp;". Type","")&amp;
IF(AND(ISBLANK(F1213),"CC"=G1213),IF(ISTEXT(J1213),TRIM(J1213)&amp;"_ ","")&amp;TRIM(K1213)&amp;". "&amp;IF(ISTEXT(L1213),TRIM(L1213)&amp;"_ ","")&amp;TRIM(M1213),"")&amp;
IF("SC"=G1213,IF(ISTEXT(J1213),TRIM(J1213)&amp;"_ ","")&amp;TRIM(K1213)&amp;". "&amp;IF(ISTEXT(L1213),TRIM(L1213)&amp;"_ ","")&amp;TRIM(M1213)&amp;". "&amp;IF(ISTEXT(N1213),TRIM(N1213)&amp;"_ ","")&amp;TRIM(O1213),"")&amp;
IF(OR(AND("CC"=G1213,ISTEXT(F1213)),"BIE"=G1213),
 IF(ISTEXT(J1213),TRIM(J1213)&amp;"_ ","")&amp;TRIM(K1213)&amp;". "&amp;
IF("ID"=F1213,
"ID",
IF(ISTEXT(L1213),TRIM(L1213)&amp;"_ ","")&amp;TRIM(M1213)&amp;". ")&amp;(
IF("B"=F1213,IF(ISTEXT(N1213),TRIM(N1213)&amp;"_ ","")&amp;TRIM(O1213),"")&amp;
IF("AS"=F1213,IF(ISTEXT(P1213),TRIM(P1213)&amp;"_ ","")&amp;TRIM(Q1213),"")&amp;
IF("RL"=F1213,IF(ISTEXT(R1213),TRIM(R1213)&amp;"_ ","")&amp;TRIM(S1213),"")
),
"")</f>
        <v>Generated_ Invoice. Terms Discount Days. Numeric</v>
      </c>
      <c r="J1213" s="12" t="s">
        <v>1306</v>
      </c>
      <c r="K1213" s="9" t="s">
        <v>1950</v>
      </c>
      <c r="L1213" s="23"/>
      <c r="M1213" s="6" t="s">
        <v>519</v>
      </c>
      <c r="N1213" s="12"/>
      <c r="O1213" s="6" t="s">
        <v>202</v>
      </c>
      <c r="P1213" s="12"/>
      <c r="Q1213" s="6"/>
      <c r="R1213" s="12"/>
      <c r="S1213" s="6"/>
      <c r="T1213" s="9" t="s">
        <v>520</v>
      </c>
      <c r="U1213" s="29" t="s">
        <v>2329</v>
      </c>
    </row>
    <row r="1214" spans="1:21" s="7" customFormat="1" ht="15.75" customHeight="1">
      <c r="A1214" s="6" t="s">
        <v>485</v>
      </c>
      <c r="B1214" s="6" t="s">
        <v>521</v>
      </c>
      <c r="C1214" s="33" t="s">
        <v>518</v>
      </c>
      <c r="D1214" s="5">
        <v>793</v>
      </c>
      <c r="E1214" s="31" t="s">
        <v>2299</v>
      </c>
      <c r="F1214" s="8" t="s">
        <v>157</v>
      </c>
      <c r="G1214" s="29" t="s">
        <v>266</v>
      </c>
      <c r="H1214" s="6" t="s">
        <v>522</v>
      </c>
      <c r="I1214" s="6" t="str">
        <f>IF("DT"=G1214,TRIM(M1214)&amp;". Type","")&amp;
IF(AND(ISBLANK(F1214),"CC"=G1214),IF(ISTEXT(J1214),TRIM(J1214)&amp;"_ ","")&amp;TRIM(K1214)&amp;". "&amp;IF(ISTEXT(L1214),TRIM(L1214)&amp;"_ ","")&amp;TRIM(M1214),"")&amp;
IF("SC"=G1214,IF(ISTEXT(J1214),TRIM(J1214)&amp;"_ ","")&amp;TRIM(K1214)&amp;". "&amp;IF(ISTEXT(L1214),TRIM(L1214)&amp;"_ ","")&amp;TRIM(M1214)&amp;". "&amp;IF(ISTEXT(N1214),TRIM(N1214)&amp;"_ ","")&amp;TRIM(O1214),"")&amp;
IF(OR(AND("CC"=G1214,ISTEXT(F1214)),"BIE"=G1214),
 IF(ISTEXT(J1214),TRIM(J1214)&amp;"_ ","")&amp;TRIM(K1214)&amp;". "&amp;
IF("ID"=F1214,
"ID",
IF(ISTEXT(L1214),TRIM(L1214)&amp;"_ ","")&amp;TRIM(M1214)&amp;". ")&amp;(
IF("B"=F1214,IF(ISTEXT(N1214),TRIM(N1214)&amp;"_ ","")&amp;TRIM(O1214),"")&amp;
IF("AS"=F1214,IF(ISTEXT(P1214),TRIM(P1214)&amp;"_ ","")&amp;TRIM(Q1214),"")&amp;
IF("RL"=F1214,IF(ISTEXT(R1214),TRIM(R1214)&amp;"_ ","")&amp;TRIM(S1214),"")
),
"")</f>
        <v>Generated_ Invoice. Terms Due Days. Numeric</v>
      </c>
      <c r="J1214" s="12" t="s">
        <v>1306</v>
      </c>
      <c r="K1214" s="9" t="s">
        <v>1950</v>
      </c>
      <c r="L1214" s="23"/>
      <c r="M1214" s="6" t="s">
        <v>522</v>
      </c>
      <c r="N1214" s="12"/>
      <c r="O1214" s="6" t="s">
        <v>202</v>
      </c>
      <c r="P1214" s="12"/>
      <c r="Q1214" s="6"/>
      <c r="R1214" s="12"/>
      <c r="S1214" s="6"/>
      <c r="T1214" s="9" t="s">
        <v>523</v>
      </c>
      <c r="U1214" s="29" t="s">
        <v>2329</v>
      </c>
    </row>
    <row r="1215" spans="1:21" s="7" customFormat="1" ht="15.75" customHeight="1">
      <c r="A1215" s="33" t="s">
        <v>1127</v>
      </c>
      <c r="B1215" s="33" t="s">
        <v>308</v>
      </c>
      <c r="C1215" s="33" t="s">
        <v>778</v>
      </c>
      <c r="D1215" s="5">
        <v>794</v>
      </c>
      <c r="E1215" s="31" t="s">
        <v>2299</v>
      </c>
      <c r="F1215" s="12" t="s">
        <v>177</v>
      </c>
      <c r="G1215" s="29" t="s">
        <v>266</v>
      </c>
      <c r="H1215" s="6" t="s">
        <v>779</v>
      </c>
      <c r="I1215" s="6" t="str">
        <f>IF("DT"=G1215,TRIM(M1215)&amp;". Type","")&amp;
IF(AND(ISBLANK(F1215),"CC"=G1215),IF(ISTEXT(J1215),TRIM(J1215)&amp;"_ ","")&amp;TRIM(K1215)&amp;". "&amp;IF(ISTEXT(L1215),TRIM(L1215)&amp;"_ ","")&amp;TRIM(M1215),"")&amp;
IF("SC"=G1215,IF(ISTEXT(J1215),TRIM(J1215)&amp;"_ ","")&amp;TRIM(K1215)&amp;". "&amp;IF(ISTEXT(L1215),TRIM(L1215)&amp;"_ ","")&amp;TRIM(M1215)&amp;". "&amp;IF(ISTEXT(N1215),TRIM(N1215)&amp;"_ ","")&amp;TRIM(O1215),"")&amp;
IF(OR(AND("CC"=G1215,ISTEXT(F1215)),"BIE"=G1215),
 IF(ISTEXT(J1215),TRIM(J1215)&amp;"_ ","")&amp;TRIM(K1215)&amp;". "&amp;
IF("ID"=F1215,
"ID",
IF(ISTEXT(L1215),TRIM(L1215)&amp;"_ ","")&amp;TRIM(M1215)&amp;". ")&amp;(
IF("B"=F1215,IF(ISTEXT(N1215),TRIM(N1215)&amp;"_ ","")&amp;TRIM(O1215),"")&amp;
IF("AS"=F1215,IF(ISTEXT(P1215),TRIM(P1215)&amp;"_ ","")&amp;TRIM(Q1215),"")&amp;
IF("RL"=F1215,IF(ISTEXT(R1215),TRIM(R1215)&amp;"_ ","")&amp;TRIM(S1215),"")
),
"")</f>
        <v>Generated_ Invoice. was. Created_ Handling</v>
      </c>
      <c r="J1215" s="12" t="s">
        <v>1306</v>
      </c>
      <c r="K1215" s="9" t="s">
        <v>1950</v>
      </c>
      <c r="L1215" s="23"/>
      <c r="M1215" s="13" t="s">
        <v>780</v>
      </c>
      <c r="N1215" s="12"/>
      <c r="P1215" s="22" t="s">
        <v>779</v>
      </c>
      <c r="Q1215" s="13" t="s">
        <v>298</v>
      </c>
      <c r="R1215" s="22"/>
      <c r="T1215" s="10" t="s">
        <v>2271</v>
      </c>
      <c r="U1215" s="29" t="s">
        <v>2333</v>
      </c>
    </row>
    <row r="1216" spans="1:21" s="7" customFormat="1" ht="15.75" customHeight="1">
      <c r="A1216" s="33" t="s">
        <v>1127</v>
      </c>
      <c r="B1216" s="33" t="s">
        <v>328</v>
      </c>
      <c r="C1216" s="33" t="s">
        <v>778</v>
      </c>
      <c r="D1216" s="5">
        <v>795</v>
      </c>
      <c r="E1216" s="31" t="s">
        <v>2299</v>
      </c>
      <c r="F1216" s="12" t="s">
        <v>177</v>
      </c>
      <c r="G1216" s="29" t="s">
        <v>266</v>
      </c>
      <c r="H1216" s="6" t="s">
        <v>781</v>
      </c>
      <c r="I1216" s="6" t="str">
        <f>IF("DT"=G1216,TRIM(M1216)&amp;". Type","")&amp;
IF(AND(ISBLANK(F1216),"CC"=G1216),IF(ISTEXT(J1216),TRIM(J1216)&amp;"_ ","")&amp;TRIM(K1216)&amp;". "&amp;IF(ISTEXT(L1216),TRIM(L1216)&amp;"_ ","")&amp;TRIM(M1216),"")&amp;
IF("SC"=G1216,IF(ISTEXT(J1216),TRIM(J1216)&amp;"_ ","")&amp;TRIM(K1216)&amp;". "&amp;IF(ISTEXT(L1216),TRIM(L1216)&amp;"_ ","")&amp;TRIM(M1216)&amp;". "&amp;IF(ISTEXT(N1216),TRIM(N1216)&amp;"_ ","")&amp;TRIM(O1216),"")&amp;
IF(OR(AND("CC"=G1216,ISTEXT(F1216)),"BIE"=G1216),
 IF(ISTEXT(J1216),TRIM(J1216)&amp;"_ ","")&amp;TRIM(K1216)&amp;". "&amp;
IF("ID"=F1216,
"ID",
IF(ISTEXT(L1216),TRIM(L1216)&amp;"_ ","")&amp;TRIM(M1216)&amp;". ")&amp;(
IF("B"=F1216,IF(ISTEXT(N1216),TRIM(N1216)&amp;"_ ","")&amp;TRIM(O1216),"")&amp;
IF("AS"=F1216,IF(ISTEXT(P1216),TRIM(P1216)&amp;"_ ","")&amp;TRIM(Q1216),"")&amp;
IF("RL"=F1216,IF(ISTEXT(R1216),TRIM(R1216)&amp;"_ ","")&amp;TRIM(S1216),"")
),
"")</f>
        <v>Generated_ Invoice. was. Approved_ Handling</v>
      </c>
      <c r="J1216" s="12" t="s">
        <v>1306</v>
      </c>
      <c r="K1216" s="9" t="s">
        <v>1950</v>
      </c>
      <c r="L1216" s="23"/>
      <c r="M1216" s="13" t="s">
        <v>780</v>
      </c>
      <c r="N1216" s="12"/>
      <c r="P1216" s="22" t="s">
        <v>781</v>
      </c>
      <c r="Q1216" s="13" t="s">
        <v>298</v>
      </c>
      <c r="R1216" s="22"/>
      <c r="T1216" s="10" t="s">
        <v>2267</v>
      </c>
      <c r="U1216" s="29" t="s">
        <v>2329</v>
      </c>
    </row>
    <row r="1217" spans="1:21" s="7" customFormat="1" ht="15.75" customHeight="1">
      <c r="A1217" s="33" t="s">
        <v>1127</v>
      </c>
      <c r="B1217" s="33" t="s">
        <v>334</v>
      </c>
      <c r="C1217" s="33" t="s">
        <v>778</v>
      </c>
      <c r="D1217" s="5">
        <v>796</v>
      </c>
      <c r="E1217" s="31" t="s">
        <v>2299</v>
      </c>
      <c r="F1217" s="12" t="s">
        <v>177</v>
      </c>
      <c r="G1217" s="29" t="s">
        <v>266</v>
      </c>
      <c r="H1217" s="6" t="s">
        <v>960</v>
      </c>
      <c r="I1217" s="6" t="str">
        <f>IF("DT"=G1217,TRIM(M1217)&amp;". Type","")&amp;
IF(AND(ISBLANK(F1217),"CC"=G1217),IF(ISTEXT(J1217),TRIM(J1217)&amp;"_ ","")&amp;TRIM(K1217)&amp;". "&amp;IF(ISTEXT(L1217),TRIM(L1217)&amp;"_ ","")&amp;TRIM(M1217),"")&amp;
IF("SC"=G1217,IF(ISTEXT(J1217),TRIM(J1217)&amp;"_ ","")&amp;TRIM(K1217)&amp;". "&amp;IF(ISTEXT(L1217),TRIM(L1217)&amp;"_ ","")&amp;TRIM(M1217)&amp;". "&amp;IF(ISTEXT(N1217),TRIM(N1217)&amp;"_ ","")&amp;TRIM(O1217),"")&amp;
IF(OR(AND("CC"=G1217,ISTEXT(F1217)),"BIE"=G1217),
 IF(ISTEXT(J1217),TRIM(J1217)&amp;"_ ","")&amp;TRIM(K1217)&amp;". "&amp;
IF("ID"=F1217,
"ID",
IF(ISTEXT(L1217),TRIM(L1217)&amp;"_ ","")&amp;TRIM(M1217)&amp;". ")&amp;(
IF("B"=F1217,IF(ISTEXT(N1217),TRIM(N1217)&amp;"_ ","")&amp;TRIM(O1217),"")&amp;
IF("AS"=F1217,IF(ISTEXT(P1217),TRIM(P1217)&amp;"_ ","")&amp;TRIM(Q1217),"")&amp;
IF("RL"=F1217,IF(ISTEXT(R1217),TRIM(R1217)&amp;"_ ","")&amp;TRIM(S1217),"")
),
"")</f>
        <v>Generated_ Invoice. was. Last Modified_ Handling</v>
      </c>
      <c r="J1217" s="12" t="s">
        <v>1306</v>
      </c>
      <c r="K1217" s="9" t="s">
        <v>1950</v>
      </c>
      <c r="L1217" s="23"/>
      <c r="M1217" s="13" t="s">
        <v>780</v>
      </c>
      <c r="N1217" s="12"/>
      <c r="P1217" s="22" t="s">
        <v>782</v>
      </c>
      <c r="Q1217" s="13" t="s">
        <v>298</v>
      </c>
      <c r="R1217" s="22"/>
      <c r="T1217" s="10" t="s">
        <v>2273</v>
      </c>
      <c r="U1217" s="29" t="s">
        <v>2329</v>
      </c>
    </row>
    <row r="1218" spans="1:21" s="7" customFormat="1" ht="15.75" customHeight="1">
      <c r="A1218" s="6" t="s">
        <v>485</v>
      </c>
      <c r="B1218" s="6" t="s">
        <v>524</v>
      </c>
      <c r="C1218" s="33" t="s">
        <v>351</v>
      </c>
      <c r="D1218" s="5">
        <v>797</v>
      </c>
      <c r="E1218" s="31" t="s">
        <v>2299</v>
      </c>
      <c r="F1218" s="12" t="s">
        <v>157</v>
      </c>
      <c r="G1218" s="29" t="s">
        <v>266</v>
      </c>
      <c r="H1218" s="6" t="s">
        <v>525</v>
      </c>
      <c r="I1218" s="6" t="str">
        <f>IF("DT"=G1218,TRIM(M1218)&amp;". Type","")&amp;
IF(AND(ISBLANK(F1218),"CC"=G1218),IF(ISTEXT(J1218),TRIM(J1218)&amp;"_ ","")&amp;TRIM(K1218)&amp;". "&amp;IF(ISTEXT(L1218),TRIM(L1218)&amp;"_ ","")&amp;TRIM(M1218),"")&amp;
IF("SC"=G1218,IF(ISTEXT(J1218),TRIM(J1218)&amp;"_ ","")&amp;TRIM(K1218)&amp;". "&amp;IF(ISTEXT(L1218),TRIM(L1218)&amp;"_ ","")&amp;TRIM(M1218)&amp;". "&amp;IF(ISTEXT(N1218),TRIM(N1218)&amp;"_ ","")&amp;TRIM(O1218),"")&amp;
IF(OR(AND("CC"=G1218,ISTEXT(F1218)),"BIE"=G1218),
 IF(ISTEXT(J1218),TRIM(J1218)&amp;"_ ","")&amp;TRIM(K1218)&amp;". "&amp;
IF("ID"=F1218,
"ID",
IF(ISTEXT(L1218),TRIM(L1218)&amp;"_ ","")&amp;TRIM(M1218)&amp;". ")&amp;(
IF("B"=F1218,IF(ISTEXT(N1218),TRIM(N1218)&amp;"_ ","")&amp;TRIM(O1218),"")&amp;
IF("AS"=F1218,IF(ISTEXT(P1218),TRIM(P1218)&amp;"_ ","")&amp;TRIM(Q1218),"")&amp;
IF("RL"=F1218,IF(ISTEXT(R1218),TRIM(R1218)&amp;"_ ","")&amp;TRIM(S1218),"")
),
"")</f>
        <v>Generated_ Invoice. Grouping Code. Text</v>
      </c>
      <c r="J1218" s="12" t="s">
        <v>1306</v>
      </c>
      <c r="K1218" s="9" t="s">
        <v>1950</v>
      </c>
      <c r="L1218" s="23"/>
      <c r="M1218" s="6" t="s">
        <v>525</v>
      </c>
      <c r="N1218" s="12"/>
      <c r="O1218" s="6" t="s">
        <v>160</v>
      </c>
      <c r="P1218" s="12"/>
      <c r="Q1218" s="6"/>
      <c r="R1218" s="12"/>
      <c r="S1218" s="6"/>
      <c r="T1218" s="9" t="s">
        <v>526</v>
      </c>
      <c r="U1218" s="29" t="s">
        <v>2329</v>
      </c>
    </row>
    <row r="1219" spans="1:21" s="7" customFormat="1" ht="15.75" customHeight="1">
      <c r="A1219" s="33" t="s">
        <v>485</v>
      </c>
      <c r="B1219" s="33" t="s">
        <v>484</v>
      </c>
      <c r="C1219" s="33" t="s">
        <v>152</v>
      </c>
      <c r="D1219" s="5">
        <v>798</v>
      </c>
      <c r="E1219" s="31" t="s">
        <v>2299</v>
      </c>
      <c r="F1219" s="14" t="s">
        <v>177</v>
      </c>
      <c r="G1219" s="29" t="s">
        <v>266</v>
      </c>
      <c r="H1219" s="6" t="s">
        <v>1795</v>
      </c>
      <c r="I1219" s="6" t="str">
        <f>IF("DT"=G1219,TRIM(M1219)&amp;". Type","")&amp;
IF(AND(ISBLANK(F1219),"CC"=G1219),IF(ISTEXT(J1219),TRIM(J1219)&amp;"_ ","")&amp;TRIM(K1219)&amp;". "&amp;IF(ISTEXT(L1219),TRIM(L1219)&amp;"_ ","")&amp;TRIM(M1219),"")&amp;
IF("SC"=G1219,IF(ISTEXT(J1219),TRIM(J1219)&amp;"_ ","")&amp;TRIM(K1219)&amp;". "&amp;IF(ISTEXT(L1219),TRIM(L1219)&amp;"_ ","")&amp;TRIM(M1219)&amp;". "&amp;IF(ISTEXT(N1219),TRIM(N1219)&amp;"_ ","")&amp;TRIM(O1219),"")&amp;
IF(OR(AND("CC"=G1219,ISTEXT(F1219)),"BIE"=G1219),
 IF(ISTEXT(J1219),TRIM(J1219)&amp;"_ ","")&amp;TRIM(K1219)&amp;". "&amp;
IF("ID"=F1219,
"ID",
IF(ISTEXT(L1219),TRIM(L1219)&amp;"_ ","")&amp;TRIM(M1219)&amp;". ")&amp;(
IF("B"=F1219,IF(ISTEXT(N1219),TRIM(N1219)&amp;"_ ","")&amp;TRIM(O1219),"")&amp;
IF("AS"=F1219,IF(ISTEXT(P1219),TRIM(P1219)&amp;"_ ","")&amp;TRIM(Q1219),"")&amp;
IF("RL"=F1219,IF(ISTEXT(R1219),TRIM(R1219)&amp;"_ ","")&amp;TRIM(S1219),"")
),
"")</f>
        <v>Generated_ Invoice. has a. Tax_ List</v>
      </c>
      <c r="J1219" s="12" t="s">
        <v>1306</v>
      </c>
      <c r="K1219" s="9" t="s">
        <v>1950</v>
      </c>
      <c r="L1219" s="8"/>
      <c r="M1219" s="6" t="s">
        <v>1044</v>
      </c>
      <c r="N1219" s="8"/>
      <c r="O1219" s="13"/>
      <c r="P1219" s="8" t="s">
        <v>217</v>
      </c>
      <c r="Q1219" s="7" t="s">
        <v>1717</v>
      </c>
      <c r="R1219" s="8"/>
      <c r="S1219" s="13"/>
      <c r="T1219" s="15" t="s">
        <v>2858</v>
      </c>
      <c r="U1219" s="29" t="s">
        <v>2440</v>
      </c>
    </row>
    <row r="1220" spans="1:21" s="7" customFormat="1" ht="15.75" customHeight="1">
      <c r="A1220" s="6" t="s">
        <v>485</v>
      </c>
      <c r="B1220" s="6" t="s">
        <v>430</v>
      </c>
      <c r="C1220" s="33" t="s">
        <v>431</v>
      </c>
      <c r="D1220" s="5">
        <v>799</v>
      </c>
      <c r="E1220" s="31" t="s">
        <v>2299</v>
      </c>
      <c r="F1220" s="8" t="s">
        <v>157</v>
      </c>
      <c r="G1220" s="29" t="s">
        <v>266</v>
      </c>
      <c r="H1220" s="6" t="s">
        <v>215</v>
      </c>
      <c r="I1220" s="6" t="str">
        <f>IF("DT"=G1220,TRIM(M1220)&amp;". Type","")&amp;
IF(AND(ISBLANK(F1220),"CC"=G1220),IF(ISTEXT(J1220),TRIM(J1220)&amp;"_ ","")&amp;TRIM(K1220)&amp;". "&amp;IF(ISTEXT(L1220),TRIM(L1220)&amp;"_ ","")&amp;TRIM(M1220),"")&amp;
IF("SC"=G1220,IF(ISTEXT(J1220),TRIM(J1220)&amp;"_ ","")&amp;TRIM(K1220)&amp;". "&amp;IF(ISTEXT(L1220),TRIM(L1220)&amp;"_ ","")&amp;TRIM(M1220)&amp;". "&amp;IF(ISTEXT(N1220),TRIM(N1220)&amp;"_ ","")&amp;TRIM(O1220),"")&amp;
IF(OR(AND("CC"=G1220,ISTEXT(F1220)),"BIE"=G1220),
 IF(ISTEXT(J1220),TRIM(J1220)&amp;"_ ","")&amp;TRIM(K1220)&amp;". "&amp;
IF("ID"=F1220,
"ID",
IF(ISTEXT(L1220),TRIM(L1220)&amp;"_ ","")&amp;TRIM(M1220)&amp;". ")&amp;(
IF("B"=F1220,IF(ISTEXT(N1220),TRIM(N1220)&amp;"_ ","")&amp;TRIM(O1220),"")&amp;
IF("AS"=F1220,IF(ISTEXT(P1220),TRIM(P1220)&amp;"_ ","")&amp;TRIM(Q1220),"")&amp;
IF("RL"=F1220,IF(ISTEXT(R1220),TRIM(R1220)&amp;"_ ","")&amp;TRIM(S1220),"")
),
"")</f>
        <v>Generated_ Invoice. Status. Code</v>
      </c>
      <c r="J1220" s="12" t="s">
        <v>1306</v>
      </c>
      <c r="K1220" s="9" t="s">
        <v>1950</v>
      </c>
      <c r="L1220" s="23"/>
      <c r="M1220" s="6" t="s">
        <v>215</v>
      </c>
      <c r="N1220" s="12"/>
      <c r="O1220" s="6" t="s">
        <v>100</v>
      </c>
      <c r="P1220" s="12"/>
      <c r="Q1220" s="6"/>
      <c r="R1220" s="12"/>
      <c r="S1220" s="6"/>
      <c r="T1220" s="9" t="s">
        <v>527</v>
      </c>
      <c r="U1220" s="29" t="s">
        <v>2329</v>
      </c>
    </row>
    <row r="1221" spans="1:21" s="7" customFormat="1" ht="15.75" customHeight="1">
      <c r="A1221" s="6" t="s">
        <v>485</v>
      </c>
      <c r="B1221" s="6" t="s">
        <v>433</v>
      </c>
      <c r="C1221" s="33" t="s">
        <v>434</v>
      </c>
      <c r="D1221" s="5">
        <v>800</v>
      </c>
      <c r="E1221" s="31" t="s">
        <v>2299</v>
      </c>
      <c r="F1221" s="8" t="s">
        <v>157</v>
      </c>
      <c r="G1221" s="29" t="s">
        <v>266</v>
      </c>
      <c r="H1221" s="6" t="s">
        <v>435</v>
      </c>
      <c r="I1221" s="6" t="str">
        <f>IF("DT"=G1221,TRIM(M1221)&amp;". Type","")&amp;
IF(AND(ISBLANK(F1221),"CC"=G1221),IF(ISTEXT(J1221),TRIM(J1221)&amp;"_ ","")&amp;TRIM(K1221)&amp;". "&amp;IF(ISTEXT(L1221),TRIM(L1221)&amp;"_ ","")&amp;TRIM(M1221),"")&amp;
IF("SC"=G1221,IF(ISTEXT(J1221),TRIM(J1221)&amp;"_ ","")&amp;TRIM(K1221)&amp;". "&amp;IF(ISTEXT(L1221),TRIM(L1221)&amp;"_ ","")&amp;TRIM(M1221)&amp;". "&amp;IF(ISTEXT(N1221),TRIM(N1221)&amp;"_ ","")&amp;TRIM(O1221),"")&amp;
IF(OR(AND("CC"=G1221,ISTEXT(F1221)),"BIE"=G1221),
 IF(ISTEXT(J1221),TRIM(J1221)&amp;"_ ","")&amp;TRIM(K1221)&amp;". "&amp;
IF("ID"=F1221,
"ID",
IF(ISTEXT(L1221),TRIM(L1221)&amp;"_ ","")&amp;TRIM(M1221)&amp;". ")&amp;(
IF("B"=F1221,IF(ISTEXT(N1221),TRIM(N1221)&amp;"_ ","")&amp;TRIM(O1221),"")&amp;
IF("AS"=F1221,IF(ISTEXT(P1221),TRIM(P1221)&amp;"_ ","")&amp;TRIM(Q1221),"")&amp;
IF("RL"=F1221,IF(ISTEXT(R1221),TRIM(R1221)&amp;"_ ","")&amp;TRIM(S1221),"")
),
"")</f>
        <v>Generated_ Invoice. Remark. Text</v>
      </c>
      <c r="J1221" s="12" t="s">
        <v>1306</v>
      </c>
      <c r="K1221" s="9" t="s">
        <v>1950</v>
      </c>
      <c r="L1221" s="23"/>
      <c r="M1221" s="6" t="s">
        <v>435</v>
      </c>
      <c r="N1221" s="12"/>
      <c r="O1221" s="6" t="s">
        <v>160</v>
      </c>
      <c r="P1221" s="12"/>
      <c r="Q1221" s="6"/>
      <c r="R1221" s="12"/>
      <c r="S1221" s="6"/>
      <c r="T1221" s="9" t="s">
        <v>436</v>
      </c>
      <c r="U1221" s="29" t="s">
        <v>2329</v>
      </c>
    </row>
    <row r="1222" spans="1:21" s="7" customFormat="1" ht="15.75" customHeight="1">
      <c r="A1222" s="6" t="s">
        <v>485</v>
      </c>
      <c r="B1222" s="6" t="s">
        <v>437</v>
      </c>
      <c r="C1222" s="33" t="s">
        <v>438</v>
      </c>
      <c r="D1222" s="5">
        <v>801</v>
      </c>
      <c r="E1222" s="31" t="s">
        <v>2299</v>
      </c>
      <c r="F1222" s="12" t="s">
        <v>173</v>
      </c>
      <c r="G1222" s="29" t="s">
        <v>266</v>
      </c>
      <c r="H1222" s="6" t="s">
        <v>439</v>
      </c>
      <c r="I1222" s="6" t="str">
        <f>IF("DT"=G1222,TRIM(M1222)&amp;". Type","")&amp;
IF(AND(ISBLANK(F1222),"CC"=G1222),IF(ISTEXT(J1222),TRIM(J1222)&amp;"_ ","")&amp;TRIM(K1222)&amp;". "&amp;IF(ISTEXT(L1222),TRIM(L1222)&amp;"_ ","")&amp;TRIM(M1222),"")&amp;
IF("SC"=G1222,IF(ISTEXT(J1222),TRIM(J1222)&amp;"_ ","")&amp;TRIM(K1222)&amp;". "&amp;IF(ISTEXT(L1222),TRIM(L1222)&amp;"_ ","")&amp;TRIM(M1222)&amp;". "&amp;IF(ISTEXT(N1222),TRIM(N1222)&amp;"_ ","")&amp;TRIM(O1222),"")&amp;
IF(OR(AND("CC"=G1222,ISTEXT(F1222)),"BIE"=G1222),
 IF(ISTEXT(J1222),TRIM(J1222)&amp;"_ ","")&amp;TRIM(K1222)&amp;". "&amp;
IF("ID"=F1222,
"ID",
IF(ISTEXT(L1222),TRIM(L1222)&amp;"_ ","")&amp;TRIM(M1222)&amp;". ")&amp;(
IF("B"=F1222,IF(ISTEXT(N1222),TRIM(N1222)&amp;"_ ","")&amp;TRIM(O1222),"")&amp;
IF("AS"=F1222,IF(ISTEXT(P1222),TRIM(P1222)&amp;"_ ","")&amp;TRIM(Q1222),"")&amp;
IF("RL"=F1222,IF(ISTEXT(R1222),TRIM(R1222)&amp;"_ ","")&amp;TRIM(S1222),"")
),
"")</f>
        <v>Generated_ Invoice. X. Business Segment_ List</v>
      </c>
      <c r="J1222" s="12" t="s">
        <v>1306</v>
      </c>
      <c r="K1222" s="9" t="s">
        <v>1950</v>
      </c>
      <c r="L1222" s="23"/>
      <c r="M1222" s="6" t="s">
        <v>440</v>
      </c>
      <c r="N1222" s="12"/>
      <c r="O1222" s="6"/>
      <c r="P1222" s="12"/>
      <c r="Q1222" s="6"/>
      <c r="R1222" s="12" t="s">
        <v>685</v>
      </c>
      <c r="S1222" s="6" t="s">
        <v>1717</v>
      </c>
      <c r="T1222" s="9" t="s">
        <v>2257</v>
      </c>
      <c r="U1222" s="29" t="s">
        <v>2333</v>
      </c>
    </row>
    <row r="1223" spans="1:21" s="7" customFormat="1" ht="15.75" customHeight="1">
      <c r="A1223" s="6" t="s">
        <v>1307</v>
      </c>
      <c r="B1223" s="6" t="s">
        <v>528</v>
      </c>
      <c r="C1223" s="33" t="s">
        <v>309</v>
      </c>
      <c r="D1223" s="5">
        <v>802</v>
      </c>
      <c r="E1223" s="31" t="s">
        <v>2299</v>
      </c>
      <c r="F1223" s="12" t="s">
        <v>149</v>
      </c>
      <c r="G1223" s="29" t="s">
        <v>266</v>
      </c>
      <c r="H1223" s="6" t="s">
        <v>1308</v>
      </c>
      <c r="I1223" s="6" t="str">
        <f>IF("DT"=G1223,TRIM(M1223)&amp;". Type","")&amp;
IF(AND(ISBLANK(F1223),"CC"=G1223),IF(ISTEXT(J1223),TRIM(J1223)&amp;"_ ","")&amp;TRIM(K1223)&amp;". "&amp;IF(ISTEXT(L1223),TRIM(L1223)&amp;"_ ","")&amp;TRIM(M1223),"")&amp;
IF("SC"=G1223,IF(ISTEXT(J1223),TRIM(J1223)&amp;"_ ","")&amp;TRIM(K1223)&amp;". "&amp;IF(ISTEXT(L1223),TRIM(L1223)&amp;"_ ","")&amp;TRIM(M1223)&amp;". "&amp;IF(ISTEXT(N1223),TRIM(N1223)&amp;"_ ","")&amp;TRIM(O1223),"")&amp;
IF(OR(AND("CC"=G1223,ISTEXT(F1223)),"BIE"=G1223),
 IF(ISTEXT(J1223),TRIM(J1223)&amp;"_ ","")&amp;TRIM(K1223)&amp;". "&amp;
IF("ID"=F1223,
"ID",
IF(ISTEXT(L1223),TRIM(L1223)&amp;"_ ","")&amp;TRIM(M1223)&amp;". ")&amp;(
IF("B"=F1223,IF(ISTEXT(N1223),TRIM(N1223)&amp;"_ ","")&amp;TRIM(O1223),"")&amp;
IF("AS"=F1223,IF(ISTEXT(P1223),TRIM(P1223)&amp;"_ ","")&amp;TRIM(Q1223),"")&amp;
IF("RL"=F1223,IF(ISTEXT(R1223),TRIM(R1223)&amp;"_ ","")&amp;TRIM(S1223),"")
),
"")</f>
        <v xml:space="preserve">Generated_ Invoice Line. Detail. </v>
      </c>
      <c r="J1223" s="12" t="s">
        <v>1306</v>
      </c>
      <c r="K1223" s="9" t="s">
        <v>1828</v>
      </c>
      <c r="L1223" s="23"/>
      <c r="M1223" s="6" t="s">
        <v>268</v>
      </c>
      <c r="N1223" s="12"/>
      <c r="O1223" s="6"/>
      <c r="P1223" s="12"/>
      <c r="Q1223" s="6"/>
      <c r="R1223" s="12"/>
      <c r="S1223" s="6"/>
      <c r="T1223" s="9" t="s">
        <v>2220</v>
      </c>
      <c r="U1223" s="29"/>
    </row>
    <row r="1224" spans="1:21" s="7" customFormat="1" ht="15.75" customHeight="1">
      <c r="A1224" s="6" t="s">
        <v>528</v>
      </c>
      <c r="B1224" s="6" t="s">
        <v>486</v>
      </c>
      <c r="C1224" s="33" t="s">
        <v>389</v>
      </c>
      <c r="D1224" s="5">
        <v>803</v>
      </c>
      <c r="E1224" s="31" t="s">
        <v>2299</v>
      </c>
      <c r="F1224" s="8" t="s">
        <v>173</v>
      </c>
      <c r="G1224" s="29" t="s">
        <v>266</v>
      </c>
      <c r="H1224" s="6" t="s">
        <v>2462</v>
      </c>
      <c r="I1224" s="6" t="str">
        <f>IF("DT"=G1224,TRIM(M1224)&amp;". Type","")&amp;
IF(AND(ISBLANK(F1224),"CC"=G1224),IF(ISTEXT(J1224),TRIM(J1224)&amp;"_ ","")&amp;TRIM(K1224)&amp;". "&amp;IF(ISTEXT(L1224),TRIM(L1224)&amp;"_ ","")&amp;TRIM(M1224),"")&amp;
IF("SC"=G1224,IF(ISTEXT(J1224),TRIM(J1224)&amp;"_ ","")&amp;TRIM(K1224)&amp;". "&amp;IF(ISTEXT(L1224),TRIM(L1224)&amp;"_ ","")&amp;TRIM(M1224)&amp;". "&amp;IF(ISTEXT(N1224),TRIM(N1224)&amp;"_ ","")&amp;TRIM(O1224),"")&amp;
IF(OR(AND("CC"=G1224,ISTEXT(F1224)),"BIE"=G1224),
 IF(ISTEXT(J1224),TRIM(J1224)&amp;"_ ","")&amp;TRIM(K1224)&amp;". "&amp;
IF("ID"=F1224,
"ID",
IF(ISTEXT(L1224),TRIM(L1224)&amp;"_ ","")&amp;TRIM(M1224)&amp;". ")&amp;(
IF("B"=F1224,IF(ISTEXT(N1224),TRIM(N1224)&amp;"_ ","")&amp;TRIM(O1224),"")&amp;
IF("AS"=F1224,IF(ISTEXT(P1224),TRIM(P1224)&amp;"_ ","")&amp;TRIM(Q1224),"")&amp;
IF("RL"=F1224,IF(ISTEXT(R1224),TRIM(R1224)&amp;"_ ","")&amp;TRIM(S1224),"")
),
"")</f>
        <v>Generated_ Invoice Line. Invoice ID. Invoice</v>
      </c>
      <c r="J1224" s="12" t="s">
        <v>1306</v>
      </c>
      <c r="K1224" s="9" t="s">
        <v>1828</v>
      </c>
      <c r="L1224" s="23"/>
      <c r="M1224" s="6" t="s">
        <v>487</v>
      </c>
      <c r="N1224" s="12"/>
      <c r="O1224" s="6"/>
      <c r="P1224" s="12"/>
      <c r="Q1224" s="6"/>
      <c r="R1224" s="12"/>
      <c r="S1224" s="6" t="s">
        <v>506</v>
      </c>
      <c r="T1224" s="9" t="s">
        <v>2627</v>
      </c>
      <c r="U1224" s="29" t="s">
        <v>2329</v>
      </c>
    </row>
    <row r="1225" spans="1:21" s="7" customFormat="1" ht="15.75" customHeight="1">
      <c r="A1225" s="6" t="s">
        <v>528</v>
      </c>
      <c r="B1225" s="6" t="s">
        <v>529</v>
      </c>
      <c r="C1225" s="33" t="s">
        <v>389</v>
      </c>
      <c r="D1225" s="5">
        <v>804</v>
      </c>
      <c r="E1225" s="31" t="s">
        <v>2299</v>
      </c>
      <c r="F1225" s="8" t="s">
        <v>153</v>
      </c>
      <c r="G1225" s="29" t="s">
        <v>266</v>
      </c>
      <c r="H1225" s="6" t="s">
        <v>2463</v>
      </c>
      <c r="I1225" s="6" t="str">
        <f>IF("DT"=G1225,TRIM(M1225)&amp;". Type","")&amp;
IF(AND(ISBLANK(F1225),"CC"=G1225),IF(ISTEXT(J1225),TRIM(J1225)&amp;"_ ","")&amp;TRIM(K1225)&amp;". "&amp;IF(ISTEXT(L1225),TRIM(L1225)&amp;"_ ","")&amp;TRIM(M1225),"")&amp;
IF("SC"=G1225,IF(ISTEXT(J1225),TRIM(J1225)&amp;"_ ","")&amp;TRIM(K1225)&amp;". "&amp;IF(ISTEXT(L1225),TRIM(L1225)&amp;"_ ","")&amp;TRIM(M1225)&amp;". "&amp;IF(ISTEXT(N1225),TRIM(N1225)&amp;"_ ","")&amp;TRIM(O1225),"")&amp;
IF(OR(AND("CC"=G1225,ISTEXT(F1225)),"BIE"=G1225),
 IF(ISTEXT(J1225),TRIM(J1225)&amp;"_ ","")&amp;TRIM(K1225)&amp;". "&amp;
IF("ID"=F1225,
"ID",
IF(ISTEXT(L1225),TRIM(L1225)&amp;"_ ","")&amp;TRIM(M1225)&amp;". ")&amp;(
IF("B"=F1225,IF(ISTEXT(N1225),TRIM(N1225)&amp;"_ ","")&amp;TRIM(O1225),"")&amp;
IF("AS"=F1225,IF(ISTEXT(P1225),TRIM(P1225)&amp;"_ ","")&amp;TRIM(Q1225),"")&amp;
IF("RL"=F1225,IF(ISTEXT(R1225),TRIM(R1225)&amp;"_ ","")&amp;TRIM(S1225),"")
),
"")</f>
        <v>Generated_ Invoice Line. ID</v>
      </c>
      <c r="J1225" s="12" t="s">
        <v>1306</v>
      </c>
      <c r="K1225" s="9" t="s">
        <v>1828</v>
      </c>
      <c r="L1225" s="23"/>
      <c r="M1225" s="6" t="s">
        <v>154</v>
      </c>
      <c r="N1225" s="12"/>
      <c r="O1225" s="6" t="s">
        <v>155</v>
      </c>
      <c r="P1225" s="12"/>
      <c r="Q1225" s="6"/>
      <c r="R1225" s="12"/>
      <c r="S1225" s="6"/>
      <c r="T1225" s="9" t="s">
        <v>531</v>
      </c>
      <c r="U1225" s="29" t="s">
        <v>2333</v>
      </c>
    </row>
    <row r="1226" spans="1:21" s="7" customFormat="1" ht="15.75" customHeight="1">
      <c r="A1226" s="6" t="s">
        <v>528</v>
      </c>
      <c r="B1226" s="6" t="s">
        <v>532</v>
      </c>
      <c r="C1226" s="33" t="s">
        <v>446</v>
      </c>
      <c r="D1226" s="5">
        <v>805</v>
      </c>
      <c r="E1226" s="31" t="s">
        <v>2299</v>
      </c>
      <c r="F1226" s="8" t="s">
        <v>157</v>
      </c>
      <c r="G1226" s="29" t="s">
        <v>266</v>
      </c>
      <c r="H1226" s="6" t="s">
        <v>533</v>
      </c>
      <c r="I1226" s="6" t="str">
        <f>IF("DT"=G1226,TRIM(M1226)&amp;". Type","")&amp;
IF(AND(ISBLANK(F1226),"CC"=G1226),IF(ISTEXT(J1226),TRIM(J1226)&amp;"_ ","")&amp;TRIM(K1226)&amp;". "&amp;IF(ISTEXT(L1226),TRIM(L1226)&amp;"_ ","")&amp;TRIM(M1226),"")&amp;
IF("SC"=G1226,IF(ISTEXT(J1226),TRIM(J1226)&amp;"_ ","")&amp;TRIM(K1226)&amp;". "&amp;IF(ISTEXT(L1226),TRIM(L1226)&amp;"_ ","")&amp;TRIM(M1226)&amp;". "&amp;IF(ISTEXT(N1226),TRIM(N1226)&amp;"_ ","")&amp;TRIM(O1226),"")&amp;
IF(OR(AND("CC"=G1226,ISTEXT(F1226)),"BIE"=G1226),
 IF(ISTEXT(J1226),TRIM(J1226)&amp;"_ ","")&amp;TRIM(K1226)&amp;". "&amp;
IF("ID"=F1226,
"ID",
IF(ISTEXT(L1226),TRIM(L1226)&amp;"_ ","")&amp;TRIM(M1226)&amp;". ")&amp;(
IF("B"=F1226,IF(ISTEXT(N1226),TRIM(N1226)&amp;"_ ","")&amp;TRIM(O1226),"")&amp;
IF("AS"=F1226,IF(ISTEXT(P1226),TRIM(P1226)&amp;"_ ","")&amp;TRIM(Q1226),"")&amp;
IF("RL"=F1226,IF(ISTEXT(R1226),TRIM(R1226)&amp;"_ ","")&amp;TRIM(S1226),"")
),
"")</f>
        <v>Generated_ Invoice Line. Line Number. Code</v>
      </c>
      <c r="J1226" s="12" t="s">
        <v>1306</v>
      </c>
      <c r="K1226" s="9" t="s">
        <v>1828</v>
      </c>
      <c r="L1226" s="23"/>
      <c r="M1226" s="6" t="s">
        <v>2355</v>
      </c>
      <c r="N1226" s="12"/>
      <c r="O1226" s="6" t="s">
        <v>100</v>
      </c>
      <c r="P1226" s="12"/>
      <c r="Q1226" s="6"/>
      <c r="R1226" s="12"/>
      <c r="S1226" s="6"/>
      <c r="T1226" s="9" t="s">
        <v>535</v>
      </c>
      <c r="U1226" s="29" t="s">
        <v>2333</v>
      </c>
    </row>
    <row r="1227" spans="1:21" s="7" customFormat="1" ht="15.75" customHeight="1">
      <c r="A1227" s="6" t="s">
        <v>528</v>
      </c>
      <c r="B1227" s="6" t="s">
        <v>536</v>
      </c>
      <c r="C1227" s="33" t="s">
        <v>406</v>
      </c>
      <c r="D1227" s="5">
        <v>806</v>
      </c>
      <c r="E1227" s="31" t="s">
        <v>2299</v>
      </c>
      <c r="F1227" s="8" t="s">
        <v>173</v>
      </c>
      <c r="G1227" s="29" t="s">
        <v>266</v>
      </c>
      <c r="H1227" s="6" t="s">
        <v>2457</v>
      </c>
      <c r="I1227" s="6" t="str">
        <f>IF("DT"=G1227,TRIM(M1227)&amp;". Type","")&amp;
IF(AND(ISBLANK(F1227),"CC"=G1227),IF(ISTEXT(J1227),TRIM(J1227)&amp;"_ ","")&amp;TRIM(K1227)&amp;". "&amp;IF(ISTEXT(L1227),TRIM(L1227)&amp;"_ ","")&amp;TRIM(M1227),"")&amp;
IF("SC"=G1227,IF(ISTEXT(J1227),TRIM(J1227)&amp;"_ ","")&amp;TRIM(K1227)&amp;". "&amp;IF(ISTEXT(L1227),TRIM(L1227)&amp;"_ ","")&amp;TRIM(M1227)&amp;". "&amp;IF(ISTEXT(N1227),TRIM(N1227)&amp;"_ ","")&amp;TRIM(O1227),"")&amp;
IF(OR(AND("CC"=G1227,ISTEXT(F1227)),"BIE"=G1227),
 IF(ISTEXT(J1227),TRIM(J1227)&amp;"_ ","")&amp;TRIM(K1227)&amp;". "&amp;
IF("ID"=F1227,
"ID",
IF(ISTEXT(L1227),TRIM(L1227)&amp;"_ ","")&amp;TRIM(M1227)&amp;". ")&amp;(
IF("B"=F1227,IF(ISTEXT(N1227),TRIM(N1227)&amp;"_ ","")&amp;TRIM(O1227),"")&amp;
IF("AS"=F1227,IF(ISTEXT(P1227),TRIM(P1227)&amp;"_ ","")&amp;TRIM(Q1227),"")&amp;
IF("RL"=F1227,IF(ISTEXT(R1227),TRIM(R1227)&amp;"_ ","")&amp;TRIM(S1227),"")
),
"")</f>
        <v>Generated_ Invoice Line. Order ID. Sales_ Order</v>
      </c>
      <c r="J1227" s="12" t="s">
        <v>1306</v>
      </c>
      <c r="K1227" s="9" t="s">
        <v>1828</v>
      </c>
      <c r="L1227" s="23"/>
      <c r="M1227" s="6" t="s">
        <v>537</v>
      </c>
      <c r="N1227" s="12"/>
      <c r="O1227" s="6"/>
      <c r="P1227" s="12"/>
      <c r="Q1227" s="6"/>
      <c r="R1227" s="12" t="s">
        <v>2456</v>
      </c>
      <c r="S1227" s="6" t="s">
        <v>538</v>
      </c>
      <c r="T1227" s="9" t="s">
        <v>2677</v>
      </c>
      <c r="U1227" s="29" t="s">
        <v>2329</v>
      </c>
    </row>
    <row r="1228" spans="1:21" s="7" customFormat="1" ht="15.75" customHeight="1">
      <c r="A1228" s="6" t="s">
        <v>528</v>
      </c>
      <c r="B1228" s="6" t="s">
        <v>539</v>
      </c>
      <c r="C1228" s="33" t="s">
        <v>389</v>
      </c>
      <c r="D1228" s="5">
        <v>807</v>
      </c>
      <c r="E1228" s="31" t="s">
        <v>2299</v>
      </c>
      <c r="F1228" s="8" t="s">
        <v>173</v>
      </c>
      <c r="G1228" s="29" t="s">
        <v>266</v>
      </c>
      <c r="H1228" s="6" t="s">
        <v>2458</v>
      </c>
      <c r="I1228" s="6" t="str">
        <f>IF("DT"=G1228,TRIM(M1228)&amp;". Type","")&amp;
IF(AND(ISBLANK(F1228),"CC"=G1228),IF(ISTEXT(J1228),TRIM(J1228)&amp;"_ ","")&amp;TRIM(K1228)&amp;". "&amp;IF(ISTEXT(L1228),TRIM(L1228)&amp;"_ ","")&amp;TRIM(M1228),"")&amp;
IF("SC"=G1228,IF(ISTEXT(J1228),TRIM(J1228)&amp;"_ ","")&amp;TRIM(K1228)&amp;". "&amp;IF(ISTEXT(L1228),TRIM(L1228)&amp;"_ ","")&amp;TRIM(M1228)&amp;". "&amp;IF(ISTEXT(N1228),TRIM(N1228)&amp;"_ ","")&amp;TRIM(O1228),"")&amp;
IF(OR(AND("CC"=G1228,ISTEXT(F1228)),"BIE"=G1228),
 IF(ISTEXT(J1228),TRIM(J1228)&amp;"_ ","")&amp;TRIM(K1228)&amp;". "&amp;
IF("ID"=F1228,
"ID",
IF(ISTEXT(L1228),TRIM(L1228)&amp;"_ ","")&amp;TRIM(M1228)&amp;". ")&amp;(
IF("B"=F1228,IF(ISTEXT(N1228),TRIM(N1228)&amp;"_ ","")&amp;TRIM(O1228),"")&amp;
IF("AS"=F1228,IF(ISTEXT(P1228),TRIM(P1228)&amp;"_ ","")&amp;TRIM(Q1228),"")&amp;
IF("RL"=F1228,IF(ISTEXT(R1228),TRIM(R1228)&amp;"_ ","")&amp;TRIM(S1228),"")
),
"")</f>
        <v>Generated_ Invoice Line. Order Line ID. Sales_ Order Line</v>
      </c>
      <c r="J1228" s="12" t="s">
        <v>1306</v>
      </c>
      <c r="K1228" s="9" t="s">
        <v>1828</v>
      </c>
      <c r="L1228" s="23"/>
      <c r="M1228" s="6" t="s">
        <v>540</v>
      </c>
      <c r="N1228" s="12"/>
      <c r="O1228" s="6"/>
      <c r="P1228" s="12"/>
      <c r="Q1228" s="6"/>
      <c r="R1228" s="12" t="s">
        <v>2456</v>
      </c>
      <c r="S1228" s="6" t="s">
        <v>1829</v>
      </c>
      <c r="T1228" s="9" t="s">
        <v>2678</v>
      </c>
      <c r="U1228" s="29" t="s">
        <v>2329</v>
      </c>
    </row>
    <row r="1229" spans="1:21" s="7" customFormat="1" ht="15.75" customHeight="1">
      <c r="A1229" s="6" t="s">
        <v>528</v>
      </c>
      <c r="B1229" s="6" t="s">
        <v>456</v>
      </c>
      <c r="C1229" s="33" t="s">
        <v>457</v>
      </c>
      <c r="D1229" s="5">
        <v>808</v>
      </c>
      <c r="E1229" s="31" t="s">
        <v>2299</v>
      </c>
      <c r="F1229" s="8" t="s">
        <v>173</v>
      </c>
      <c r="G1229" s="29" t="s">
        <v>266</v>
      </c>
      <c r="H1229" s="6" t="s">
        <v>458</v>
      </c>
      <c r="I1229" s="6" t="str">
        <f>IF("DT"=G1229,TRIM(M1229)&amp;". Type","")&amp;
IF(AND(ISBLANK(F1229),"CC"=G1229),IF(ISTEXT(J1229),TRIM(J1229)&amp;"_ ","")&amp;TRIM(K1229)&amp;". "&amp;IF(ISTEXT(L1229),TRIM(L1229)&amp;"_ ","")&amp;TRIM(M1229),"")&amp;
IF("SC"=G1229,IF(ISTEXT(J1229),TRIM(J1229)&amp;"_ ","")&amp;TRIM(K1229)&amp;". "&amp;IF(ISTEXT(L1229),TRIM(L1229)&amp;"_ ","")&amp;TRIM(M1229)&amp;". "&amp;IF(ISTEXT(N1229),TRIM(N1229)&amp;"_ ","")&amp;TRIM(O1229),"")&amp;
IF(OR(AND("CC"=G1229,ISTEXT(F1229)),"BIE"=G1229),
 IF(ISTEXT(J1229),TRIM(J1229)&amp;"_ ","")&amp;TRIM(K1229)&amp;". "&amp;
IF("ID"=F1229,
"ID",
IF(ISTEXT(L1229),TRIM(L1229)&amp;"_ ","")&amp;TRIM(M1229)&amp;". ")&amp;(
IF("B"=F1229,IF(ISTEXT(N1229),TRIM(N1229)&amp;"_ ","")&amp;TRIM(O1229),"")&amp;
IF("AS"=F1229,IF(ISTEXT(P1229),TRIM(P1229)&amp;"_ ","")&amp;TRIM(Q1229),"")&amp;
IF("RL"=F1229,IF(ISTEXT(R1229),TRIM(R1229)&amp;"_ ","")&amp;TRIM(S1229),"")
),
"")</f>
        <v>Generated_ Invoice Line. Recorded. Inventory Product_ List</v>
      </c>
      <c r="J1229" s="12" t="s">
        <v>1306</v>
      </c>
      <c r="K1229" s="9" t="s">
        <v>1828</v>
      </c>
      <c r="L1229" s="23"/>
      <c r="M1229" s="6" t="s">
        <v>2444</v>
      </c>
      <c r="N1229" s="12"/>
      <c r="O1229" s="6"/>
      <c r="P1229" s="12"/>
      <c r="Q1229" s="6"/>
      <c r="R1229" s="12" t="s">
        <v>2423</v>
      </c>
      <c r="S1229" s="6" t="s">
        <v>2411</v>
      </c>
      <c r="T1229" s="9" t="s">
        <v>2617</v>
      </c>
      <c r="U1229" s="29" t="s">
        <v>2333</v>
      </c>
    </row>
    <row r="1230" spans="1:21" s="7" customFormat="1" ht="15.75" customHeight="1">
      <c r="A1230" s="6" t="s">
        <v>528</v>
      </c>
      <c r="B1230" s="6" t="s">
        <v>541</v>
      </c>
      <c r="C1230" s="33" t="s">
        <v>461</v>
      </c>
      <c r="D1230" s="5">
        <v>809</v>
      </c>
      <c r="E1230" s="31" t="s">
        <v>2299</v>
      </c>
      <c r="F1230" s="8" t="s">
        <v>157</v>
      </c>
      <c r="G1230" s="29" t="s">
        <v>266</v>
      </c>
      <c r="H1230" s="6" t="s">
        <v>542</v>
      </c>
      <c r="I1230" s="6" t="str">
        <f>IF("DT"=G1230,TRIM(M1230)&amp;". Type","")&amp;
IF(AND(ISBLANK(F1230),"CC"=G1230),IF(ISTEXT(J1230),TRIM(J1230)&amp;"_ ","")&amp;TRIM(K1230)&amp;". "&amp;IF(ISTEXT(L1230),TRIM(L1230)&amp;"_ ","")&amp;TRIM(M1230),"")&amp;
IF("SC"=G1230,IF(ISTEXT(J1230),TRIM(J1230)&amp;"_ ","")&amp;TRIM(K1230)&amp;". "&amp;IF(ISTEXT(L1230),TRIM(L1230)&amp;"_ ","")&amp;TRIM(M1230)&amp;". "&amp;IF(ISTEXT(N1230),TRIM(N1230)&amp;"_ ","")&amp;TRIM(O1230),"")&amp;
IF(OR(AND("CC"=G1230,ISTEXT(F1230)),"BIE"=G1230),
 IF(ISTEXT(J1230),TRIM(J1230)&amp;"_ ","")&amp;TRIM(K1230)&amp;". "&amp;
IF("ID"=F1230,
"ID",
IF(ISTEXT(L1230),TRIM(L1230)&amp;"_ ","")&amp;TRIM(M1230)&amp;". ")&amp;(
IF("B"=F1230,IF(ISTEXT(N1230),TRIM(N1230)&amp;"_ ","")&amp;TRIM(O1230),"")&amp;
IF("AS"=F1230,IF(ISTEXT(P1230),TRIM(P1230)&amp;"_ ","")&amp;TRIM(Q1230),"")&amp;
IF("RL"=F1230,IF(ISTEXT(R1230),TRIM(R1230)&amp;"_ ","")&amp;TRIM(S1230),"")
),
"")</f>
        <v>Generated_ Invoice Line. Basic UOM Quantity. Basic Quantity</v>
      </c>
      <c r="J1230" s="12" t="s">
        <v>1306</v>
      </c>
      <c r="K1230" s="9" t="s">
        <v>1828</v>
      </c>
      <c r="L1230" s="23"/>
      <c r="M1230" s="6" t="s">
        <v>2072</v>
      </c>
      <c r="N1230" s="12"/>
      <c r="O1230" s="6" t="s">
        <v>2747</v>
      </c>
      <c r="P1230" s="12"/>
      <c r="Q1230" s="6"/>
      <c r="R1230" s="12"/>
      <c r="S1230" s="6"/>
      <c r="T1230" s="9" t="s">
        <v>601</v>
      </c>
      <c r="U1230" s="29" t="s">
        <v>2333</v>
      </c>
    </row>
    <row r="1231" spans="1:21" s="7" customFormat="1" ht="15.75" customHeight="1">
      <c r="A1231" s="6" t="s">
        <v>528</v>
      </c>
      <c r="B1231" s="6" t="s">
        <v>545</v>
      </c>
      <c r="C1231" s="33" t="s">
        <v>461</v>
      </c>
      <c r="D1231" s="5">
        <v>810</v>
      </c>
      <c r="E1231" s="31" t="s">
        <v>2299</v>
      </c>
      <c r="F1231" s="8" t="s">
        <v>157</v>
      </c>
      <c r="G1231" s="29" t="s">
        <v>266</v>
      </c>
      <c r="H1231" s="6" t="s">
        <v>546</v>
      </c>
      <c r="I1231" s="6" t="str">
        <f>IF("DT"=G1231,TRIM(M1231)&amp;". Type","")&amp;
IF(AND(ISBLANK(F1231),"CC"=G1231),IF(ISTEXT(J1231),TRIM(J1231)&amp;"_ ","")&amp;TRIM(K1231)&amp;". "&amp;IF(ISTEXT(L1231),TRIM(L1231)&amp;"_ ","")&amp;TRIM(M1231),"")&amp;
IF("SC"=G1231,IF(ISTEXT(J1231),TRIM(J1231)&amp;"_ ","")&amp;TRIM(K1231)&amp;". "&amp;IF(ISTEXT(L1231),TRIM(L1231)&amp;"_ ","")&amp;TRIM(M1231)&amp;". "&amp;IF(ISTEXT(N1231),TRIM(N1231)&amp;"_ ","")&amp;TRIM(O1231),"")&amp;
IF(OR(AND("CC"=G1231,ISTEXT(F1231)),"BIE"=G1231),
 IF(ISTEXT(J1231),TRIM(J1231)&amp;"_ ","")&amp;TRIM(K1231)&amp;". "&amp;
IF("ID"=F1231,
"ID",
IF(ISTEXT(L1231),TRIM(L1231)&amp;"_ ","")&amp;TRIM(M1231)&amp;". ")&amp;(
IF("B"=F1231,IF(ISTEXT(N1231),TRIM(N1231)&amp;"_ ","")&amp;TRIM(O1231),"")&amp;
IF("AS"=F1231,IF(ISTEXT(P1231),TRIM(P1231)&amp;"_ ","")&amp;TRIM(Q1231),"")&amp;
IF("RL"=F1231,IF(ISTEXT(R1231),TRIM(R1231)&amp;"_ ","")&amp;TRIM(S1231),"")
),
"")</f>
        <v>Generated_ Invoice Line. Invoice Quantity. Quantity</v>
      </c>
      <c r="J1231" s="12" t="s">
        <v>1306</v>
      </c>
      <c r="K1231" s="9" t="s">
        <v>1828</v>
      </c>
      <c r="L1231" s="23"/>
      <c r="M1231" s="6" t="s">
        <v>2073</v>
      </c>
      <c r="N1231" s="12"/>
      <c r="O1231" s="6" t="s">
        <v>161</v>
      </c>
      <c r="P1231" s="12"/>
      <c r="Q1231" s="6"/>
      <c r="R1231" s="12"/>
      <c r="S1231" s="6"/>
      <c r="T1231" s="9" t="s">
        <v>547</v>
      </c>
      <c r="U1231" s="29" t="s">
        <v>2333</v>
      </c>
    </row>
    <row r="1232" spans="1:21" s="7" customFormat="1" ht="15.75" customHeight="1">
      <c r="A1232" s="6"/>
      <c r="B1232" s="6"/>
      <c r="C1232" s="33"/>
      <c r="D1232" s="5">
        <v>811</v>
      </c>
      <c r="E1232" s="31" t="s">
        <v>2299</v>
      </c>
      <c r="F1232" s="12" t="s">
        <v>2441</v>
      </c>
      <c r="G1232" s="29" t="s">
        <v>266</v>
      </c>
      <c r="H1232" s="6" t="s">
        <v>2841</v>
      </c>
      <c r="I1232" s="6" t="str">
        <f>IF("DT"=G1232,TRIM(M1232)&amp;". Type","")&amp;
IF(AND(ISBLANK(F1232),"CC"=G1232),IF(ISTEXT(J1232),TRIM(J1232)&amp;"_ ","")&amp;TRIM(K1232)&amp;". "&amp;IF(ISTEXT(L1232),TRIM(L1232)&amp;"_ ","")&amp;TRIM(M1232),"")&amp;
IF("SC"=G1232,IF(ISTEXT(J1232),TRIM(J1232)&amp;"_ ","")&amp;TRIM(K1232)&amp;". "&amp;IF(ISTEXT(L1232),TRIM(L1232)&amp;"_ ","")&amp;TRIM(M1232)&amp;". "&amp;IF(ISTEXT(N1232),TRIM(N1232)&amp;"_ ","")&amp;TRIM(O1232),"")&amp;
IF(OR(AND("CC"=G1232,ISTEXT(F1232)),"BIE"=G1232),
 IF(ISTEXT(J1232),TRIM(J1232)&amp;"_ ","")&amp;TRIM(K1232)&amp;". "&amp;
IF("ID"=F1232,
"ID",
IF(ISTEXT(L1232),TRIM(L1232)&amp;"_ ","")&amp;TRIM(M1232)&amp;". ")&amp;(
IF("B"=F1232,IF(ISTEXT(N1232),TRIM(N1232)&amp;"_ ","")&amp;TRIM(O1232),"")&amp;
IF("AS"=F1232,IF(ISTEXT(P1232),TRIM(P1232)&amp;"_ ","")&amp;TRIM(Q1232),"")&amp;
IF("RL"=F1232,IF(ISTEXT(R1232),TRIM(R1232)&amp;"_ ","")&amp;TRIM(S1232),"")
),
"")</f>
        <v>Invoice Line. has a. Tax Related Amount_ List</v>
      </c>
      <c r="J1232" s="12"/>
      <c r="K1232" s="9" t="s">
        <v>1828</v>
      </c>
      <c r="L1232" s="23"/>
      <c r="M1232" s="6" t="s">
        <v>2842</v>
      </c>
      <c r="N1232" s="12"/>
      <c r="O1232" s="6"/>
      <c r="P1232" s="12" t="s">
        <v>2840</v>
      </c>
      <c r="Q1232" s="6" t="s">
        <v>2411</v>
      </c>
      <c r="R1232" s="12"/>
      <c r="S1232" s="6"/>
      <c r="T1232" s="9" t="s">
        <v>2856</v>
      </c>
      <c r="U1232" s="29" t="s">
        <v>2333</v>
      </c>
    </row>
    <row r="1233" spans="1:21" s="7" customFormat="1" ht="15.75" customHeight="1">
      <c r="A1233" s="6" t="s">
        <v>528</v>
      </c>
      <c r="B1233" s="6" t="s">
        <v>548</v>
      </c>
      <c r="C1233" s="33" t="s">
        <v>269</v>
      </c>
      <c r="D1233" s="5">
        <v>812</v>
      </c>
      <c r="E1233" s="31" t="s">
        <v>2299</v>
      </c>
      <c r="F1233" s="8" t="s">
        <v>157</v>
      </c>
      <c r="G1233" s="29" t="s">
        <v>266</v>
      </c>
      <c r="H1233" s="6" t="s">
        <v>198</v>
      </c>
      <c r="I1233" s="6" t="str">
        <f>IF("DT"=G1233,TRIM(M1233)&amp;". Type","")&amp;
IF(AND(ISBLANK(F1233),"CC"=G1233),IF(ISTEXT(J1233),TRIM(J1233)&amp;"_ ","")&amp;TRIM(K1233)&amp;". "&amp;IF(ISTEXT(L1233),TRIM(L1233)&amp;"_ ","")&amp;TRIM(M1233),"")&amp;
IF("SC"=G1233,IF(ISTEXT(J1233),TRIM(J1233)&amp;"_ ","")&amp;TRIM(K1233)&amp;". "&amp;IF(ISTEXT(L1233),TRIM(L1233)&amp;"_ ","")&amp;TRIM(M1233)&amp;". "&amp;IF(ISTEXT(N1233),TRIM(N1233)&amp;"_ ","")&amp;TRIM(O1233),"")&amp;
IF(OR(AND("CC"=G1233,ISTEXT(F1233)),"BIE"=G1233),
 IF(ISTEXT(J1233),TRIM(J1233)&amp;"_ ","")&amp;TRIM(K1233)&amp;". "&amp;
IF("ID"=F1233,
"ID",
IF(ISTEXT(L1233),TRIM(L1233)&amp;"_ ","")&amp;TRIM(M1233)&amp;". ")&amp;(
IF("B"=F1233,IF(ISTEXT(N1233),TRIM(N1233)&amp;"_ ","")&amp;TRIM(O1233),"")&amp;
IF("AS"=F1233,IF(ISTEXT(P1233),TRIM(P1233)&amp;"_ ","")&amp;TRIM(Q1233),"")&amp;
IF("RL"=F1233,IF(ISTEXT(R1233),TRIM(R1233)&amp;"_ ","")&amp;TRIM(S1233),"")
),
"")</f>
        <v>Generated_ Invoice Line. Transaction Amount. Transaction Amount</v>
      </c>
      <c r="J1233" s="12" t="s">
        <v>1306</v>
      </c>
      <c r="K1233" s="9" t="s">
        <v>1828</v>
      </c>
      <c r="L1233" s="23"/>
      <c r="M1233" s="6" t="s">
        <v>76</v>
      </c>
      <c r="N1233" s="12"/>
      <c r="O1233" s="6" t="s">
        <v>198</v>
      </c>
      <c r="P1233" s="12"/>
      <c r="Q1233" s="6"/>
      <c r="R1233" s="12"/>
      <c r="S1233" s="6"/>
      <c r="T1233" s="9" t="s">
        <v>511</v>
      </c>
      <c r="U1233" s="29" t="s">
        <v>2333</v>
      </c>
    </row>
    <row r="1234" spans="1:21" s="7" customFormat="1" ht="15.75" customHeight="1">
      <c r="A1234" s="6" t="s">
        <v>528</v>
      </c>
      <c r="B1234" s="6" t="s">
        <v>524</v>
      </c>
      <c r="C1234" s="33" t="s">
        <v>351</v>
      </c>
      <c r="D1234" s="5">
        <v>813</v>
      </c>
      <c r="E1234" s="31" t="s">
        <v>2299</v>
      </c>
      <c r="F1234" s="12" t="s">
        <v>157</v>
      </c>
      <c r="G1234" s="29" t="s">
        <v>266</v>
      </c>
      <c r="H1234" s="6" t="s">
        <v>525</v>
      </c>
      <c r="I1234" s="6" t="str">
        <f>IF("DT"=G1234,TRIM(M1234)&amp;". Type","")&amp;
IF(AND(ISBLANK(F1234),"CC"=G1234),IF(ISTEXT(J1234),TRIM(J1234)&amp;"_ ","")&amp;TRIM(K1234)&amp;". "&amp;IF(ISTEXT(L1234),TRIM(L1234)&amp;"_ ","")&amp;TRIM(M1234),"")&amp;
IF("SC"=G1234,IF(ISTEXT(J1234),TRIM(J1234)&amp;"_ ","")&amp;TRIM(K1234)&amp;". "&amp;IF(ISTEXT(L1234),TRIM(L1234)&amp;"_ ","")&amp;TRIM(M1234)&amp;". "&amp;IF(ISTEXT(N1234),TRIM(N1234)&amp;"_ ","")&amp;TRIM(O1234),"")&amp;
IF(OR(AND("CC"=G1234,ISTEXT(F1234)),"BIE"=G1234),
 IF(ISTEXT(J1234),TRIM(J1234)&amp;"_ ","")&amp;TRIM(K1234)&amp;". "&amp;
IF("ID"=F1234,
"ID",
IF(ISTEXT(L1234),TRIM(L1234)&amp;"_ ","")&amp;TRIM(M1234)&amp;". ")&amp;(
IF("B"=F1234,IF(ISTEXT(N1234),TRIM(N1234)&amp;"_ ","")&amp;TRIM(O1234),"")&amp;
IF("AS"=F1234,IF(ISTEXT(P1234),TRIM(P1234)&amp;"_ ","")&amp;TRIM(Q1234),"")&amp;
IF("RL"=F1234,IF(ISTEXT(R1234),TRIM(R1234)&amp;"_ ","")&amp;TRIM(S1234),"")
),
"")</f>
        <v>Generated_ Invoice Line. Grouping Code. Text</v>
      </c>
      <c r="J1234" s="12" t="s">
        <v>1306</v>
      </c>
      <c r="K1234" s="9" t="s">
        <v>1828</v>
      </c>
      <c r="L1234" s="23"/>
      <c r="M1234" s="6" t="s">
        <v>525</v>
      </c>
      <c r="N1234" s="12"/>
      <c r="O1234" s="6" t="s">
        <v>160</v>
      </c>
      <c r="P1234" s="12"/>
      <c r="Q1234" s="6"/>
      <c r="R1234" s="12"/>
      <c r="S1234" s="6"/>
      <c r="T1234" s="9" t="s">
        <v>549</v>
      </c>
      <c r="U1234" s="29" t="s">
        <v>2329</v>
      </c>
    </row>
    <row r="1235" spans="1:21" s="7" customFormat="1" ht="15.75" customHeight="1">
      <c r="A1235" s="33" t="s">
        <v>528</v>
      </c>
      <c r="B1235" s="33" t="s">
        <v>484</v>
      </c>
      <c r="C1235" s="33" t="s">
        <v>152</v>
      </c>
      <c r="D1235" s="5">
        <v>814</v>
      </c>
      <c r="E1235" s="31" t="s">
        <v>2299</v>
      </c>
      <c r="F1235" s="14" t="s">
        <v>177</v>
      </c>
      <c r="G1235" s="29" t="s">
        <v>266</v>
      </c>
      <c r="H1235" s="6" t="s">
        <v>2756</v>
      </c>
      <c r="I1235" s="6" t="str">
        <f>IF("DT"=G1235,TRIM(M1235)&amp;". Type","")&amp;
IF(AND(ISBLANK(F1235),"CC"=G1235),IF(ISTEXT(J1235),TRIM(J1235)&amp;"_ ","")&amp;TRIM(K1235)&amp;". "&amp;IF(ISTEXT(L1235),TRIM(L1235)&amp;"_ ","")&amp;TRIM(M1235),"")&amp;
IF("SC"=G1235,IF(ISTEXT(J1235),TRIM(J1235)&amp;"_ ","")&amp;TRIM(K1235)&amp;". "&amp;IF(ISTEXT(L1235),TRIM(L1235)&amp;"_ ","")&amp;TRIM(M1235)&amp;". "&amp;IF(ISTEXT(N1235),TRIM(N1235)&amp;"_ ","")&amp;TRIM(O1235),"")&amp;
IF(OR(AND("CC"=G1235,ISTEXT(F1235)),"BIE"=G1235),
 IF(ISTEXT(J1235),TRIM(J1235)&amp;"_ ","")&amp;TRIM(K1235)&amp;". "&amp;
IF("ID"=F1235,
"ID",
IF(ISTEXT(L1235),TRIM(L1235)&amp;"_ ","")&amp;TRIM(M1235)&amp;". ")&amp;(
IF("B"=F1235,IF(ISTEXT(N1235),TRIM(N1235)&amp;"_ ","")&amp;TRIM(O1235),"")&amp;
IF("AS"=F1235,IF(ISTEXT(P1235),TRIM(P1235)&amp;"_ ","")&amp;TRIM(Q1235),"")&amp;
IF("RL"=F1235,IF(ISTEXT(R1235),TRIM(R1235)&amp;"_ ","")&amp;TRIM(S1235),"")
),
"")</f>
        <v>Generated_ Invoice Line. has a. Transaction Currency Tax_ List</v>
      </c>
      <c r="J1235" s="12" t="s">
        <v>1306</v>
      </c>
      <c r="K1235" s="9" t="s">
        <v>1828</v>
      </c>
      <c r="L1235" s="8"/>
      <c r="M1235" s="6" t="s">
        <v>1044</v>
      </c>
      <c r="N1235" s="8"/>
      <c r="O1235" s="13"/>
      <c r="P1235" s="8" t="s">
        <v>2756</v>
      </c>
      <c r="Q1235" s="7" t="s">
        <v>1717</v>
      </c>
      <c r="R1235" s="8"/>
      <c r="S1235" s="13"/>
      <c r="T1235" s="15" t="s">
        <v>2860</v>
      </c>
      <c r="U1235" s="29" t="s">
        <v>2440</v>
      </c>
    </row>
    <row r="1236" spans="1:21" s="7" customFormat="1" ht="15.75" customHeight="1">
      <c r="A1236" s="6" t="s">
        <v>528</v>
      </c>
      <c r="B1236" s="6" t="s">
        <v>550</v>
      </c>
      <c r="C1236" s="33" t="s">
        <v>551</v>
      </c>
      <c r="D1236" s="5">
        <v>815</v>
      </c>
      <c r="E1236" s="31" t="s">
        <v>2299</v>
      </c>
      <c r="F1236" s="8" t="s">
        <v>173</v>
      </c>
      <c r="G1236" s="29" t="s">
        <v>266</v>
      </c>
      <c r="H1236" s="6" t="s">
        <v>552</v>
      </c>
      <c r="I1236" s="6" t="str">
        <f>IF("DT"=G1236,TRIM(M1236)&amp;". Type","")&amp;
IF(AND(ISBLANK(F1236),"CC"=G1236),IF(ISTEXT(J1236),TRIM(J1236)&amp;"_ ","")&amp;TRIM(K1236)&amp;". "&amp;IF(ISTEXT(L1236),TRIM(L1236)&amp;"_ ","")&amp;TRIM(M1236),"")&amp;
IF("SC"=G1236,IF(ISTEXT(J1236),TRIM(J1236)&amp;"_ ","")&amp;TRIM(K1236)&amp;". "&amp;IF(ISTEXT(L1236),TRIM(L1236)&amp;"_ ","")&amp;TRIM(M1236)&amp;". "&amp;IF(ISTEXT(N1236),TRIM(N1236)&amp;"_ ","")&amp;TRIM(O1236),"")&amp;
IF(OR(AND("CC"=G1236,ISTEXT(F1236)),"BIE"=G1236),
 IF(ISTEXT(J1236),TRIM(J1236)&amp;"_ ","")&amp;TRIM(K1236)&amp;". "&amp;
IF("ID"=F1236,
"ID",
IF(ISTEXT(L1236),TRIM(L1236)&amp;"_ ","")&amp;TRIM(M1236)&amp;". ")&amp;(
IF("B"=F1236,IF(ISTEXT(N1236),TRIM(N1236)&amp;"_ ","")&amp;TRIM(O1236),"")&amp;
IF("AS"=F1236,IF(ISTEXT(P1236),TRIM(P1236)&amp;"_ ","")&amp;TRIM(Q1236),"")&amp;
IF("RL"=F1236,IF(ISTEXT(R1236),TRIM(R1236)&amp;"_ ","")&amp;TRIM(S1236),"")
),
"")</f>
        <v>Generated_ Invoice Line. Debit. Chart Of Accounts_ Accounting Account</v>
      </c>
      <c r="J1236" s="12" t="s">
        <v>1306</v>
      </c>
      <c r="K1236" s="9" t="s">
        <v>1828</v>
      </c>
      <c r="L1236" s="23"/>
      <c r="M1236" s="6" t="s">
        <v>293</v>
      </c>
      <c r="N1236" s="12"/>
      <c r="O1236" s="6"/>
      <c r="P1236" s="12"/>
      <c r="Q1236" s="6"/>
      <c r="R1236" s="12" t="s">
        <v>1988</v>
      </c>
      <c r="S1236" s="7" t="s">
        <v>218</v>
      </c>
      <c r="T1236" s="9" t="s">
        <v>2569</v>
      </c>
      <c r="U1236" s="29" t="s">
        <v>2329</v>
      </c>
    </row>
    <row r="1237" spans="1:21" s="7" customFormat="1" ht="15.75" customHeight="1">
      <c r="A1237" s="6" t="s">
        <v>528</v>
      </c>
      <c r="B1237" s="6" t="s">
        <v>553</v>
      </c>
      <c r="C1237" s="33" t="s">
        <v>551</v>
      </c>
      <c r="D1237" s="5">
        <v>816</v>
      </c>
      <c r="E1237" s="31" t="s">
        <v>2299</v>
      </c>
      <c r="F1237" s="8" t="s">
        <v>173</v>
      </c>
      <c r="G1237" s="29" t="s">
        <v>266</v>
      </c>
      <c r="H1237" s="6" t="s">
        <v>554</v>
      </c>
      <c r="I1237" s="6" t="str">
        <f>IF("DT"=G1237,TRIM(M1237)&amp;". Type","")&amp;
IF(AND(ISBLANK(F1237),"CC"=G1237),IF(ISTEXT(J1237),TRIM(J1237)&amp;"_ ","")&amp;TRIM(K1237)&amp;". "&amp;IF(ISTEXT(L1237),TRIM(L1237)&amp;"_ ","")&amp;TRIM(M1237),"")&amp;
IF("SC"=G1237,IF(ISTEXT(J1237),TRIM(J1237)&amp;"_ ","")&amp;TRIM(K1237)&amp;". "&amp;IF(ISTEXT(L1237),TRIM(L1237)&amp;"_ ","")&amp;TRIM(M1237)&amp;". "&amp;IF(ISTEXT(N1237),TRIM(N1237)&amp;"_ ","")&amp;TRIM(O1237),"")&amp;
IF(OR(AND("CC"=G1237,ISTEXT(F1237)),"BIE"=G1237),
 IF(ISTEXT(J1237),TRIM(J1237)&amp;"_ ","")&amp;TRIM(K1237)&amp;". "&amp;
IF("ID"=F1237,
"ID",
IF(ISTEXT(L1237),TRIM(L1237)&amp;"_ ","")&amp;TRIM(M1237)&amp;". ")&amp;(
IF("B"=F1237,IF(ISTEXT(N1237),TRIM(N1237)&amp;"_ ","")&amp;TRIM(O1237),"")&amp;
IF("AS"=F1237,IF(ISTEXT(P1237),TRIM(P1237)&amp;"_ ","")&amp;TRIM(Q1237),"")&amp;
IF("RL"=F1237,IF(ISTEXT(R1237),TRIM(R1237)&amp;"_ ","")&amp;TRIM(S1237),"")
),
"")</f>
        <v>Generated_ Invoice Line. Credit. Chart Of Accounts_ Accounting Account</v>
      </c>
      <c r="J1237" s="12" t="s">
        <v>1306</v>
      </c>
      <c r="K1237" s="9" t="s">
        <v>1828</v>
      </c>
      <c r="L1237" s="23"/>
      <c r="M1237" s="6" t="s">
        <v>555</v>
      </c>
      <c r="N1237" s="12"/>
      <c r="O1237" s="6"/>
      <c r="P1237" s="12"/>
      <c r="Q1237" s="6"/>
      <c r="R1237" s="12" t="s">
        <v>1988</v>
      </c>
      <c r="S1237" s="7" t="s">
        <v>218</v>
      </c>
      <c r="T1237" s="9" t="s">
        <v>2570</v>
      </c>
      <c r="U1237" s="29" t="s">
        <v>2329</v>
      </c>
    </row>
    <row r="1238" spans="1:21" s="7" customFormat="1" ht="15.75" customHeight="1">
      <c r="A1238" s="6" t="s">
        <v>528</v>
      </c>
      <c r="B1238" s="6" t="s">
        <v>437</v>
      </c>
      <c r="C1238" s="33" t="s">
        <v>438</v>
      </c>
      <c r="D1238" s="5">
        <v>817</v>
      </c>
      <c r="E1238" s="31" t="s">
        <v>2299</v>
      </c>
      <c r="F1238" s="12" t="s">
        <v>173</v>
      </c>
      <c r="G1238" s="29" t="s">
        <v>266</v>
      </c>
      <c r="H1238" s="6" t="s">
        <v>439</v>
      </c>
      <c r="I1238" s="6" t="str">
        <f>IF("DT"=G1238,TRIM(M1238)&amp;". Type","")&amp;
IF(AND(ISBLANK(F1238),"CC"=G1238),IF(ISTEXT(J1238),TRIM(J1238)&amp;"_ ","")&amp;TRIM(K1238)&amp;". "&amp;IF(ISTEXT(L1238),TRIM(L1238)&amp;"_ ","")&amp;TRIM(M1238),"")&amp;
IF("SC"=G1238,IF(ISTEXT(J1238),TRIM(J1238)&amp;"_ ","")&amp;TRIM(K1238)&amp;". "&amp;IF(ISTEXT(L1238),TRIM(L1238)&amp;"_ ","")&amp;TRIM(M1238)&amp;". "&amp;IF(ISTEXT(N1238),TRIM(N1238)&amp;"_ ","")&amp;TRIM(O1238),"")&amp;
IF(OR(AND("CC"=G1238,ISTEXT(F1238)),"BIE"=G1238),
 IF(ISTEXT(J1238),TRIM(J1238)&amp;"_ ","")&amp;TRIM(K1238)&amp;". "&amp;
IF("ID"=F1238,
"ID",
IF(ISTEXT(L1238),TRIM(L1238)&amp;"_ ","")&amp;TRIM(M1238)&amp;". ")&amp;(
IF("B"=F1238,IF(ISTEXT(N1238),TRIM(N1238)&amp;"_ ","")&amp;TRIM(O1238),"")&amp;
IF("AS"=F1238,IF(ISTEXT(P1238),TRIM(P1238)&amp;"_ ","")&amp;TRIM(Q1238),"")&amp;
IF("RL"=F1238,IF(ISTEXT(R1238),TRIM(R1238)&amp;"_ ","")&amp;TRIM(S1238),"")
),
"")</f>
        <v>Generated_ Invoice Line. X. Business Segment_ List</v>
      </c>
      <c r="J1238" s="12" t="s">
        <v>1306</v>
      </c>
      <c r="K1238" s="9" t="s">
        <v>1828</v>
      </c>
      <c r="L1238" s="23"/>
      <c r="M1238" s="6" t="s">
        <v>440</v>
      </c>
      <c r="N1238" s="12"/>
      <c r="O1238" s="6"/>
      <c r="P1238" s="12"/>
      <c r="Q1238" s="6"/>
      <c r="R1238" s="12" t="s">
        <v>685</v>
      </c>
      <c r="S1238" s="6" t="s">
        <v>1717</v>
      </c>
      <c r="T1238" s="9" t="s">
        <v>2257</v>
      </c>
      <c r="U1238" s="29" t="s">
        <v>2333</v>
      </c>
    </row>
    <row r="1239" spans="1:21" s="7" customFormat="1" ht="15.75" customHeight="1">
      <c r="A1239" s="6" t="s">
        <v>1312</v>
      </c>
      <c r="B1239" s="6" t="s">
        <v>1313</v>
      </c>
      <c r="C1239" s="33"/>
      <c r="D1239" s="5">
        <v>818</v>
      </c>
      <c r="E1239" s="31" t="s">
        <v>2299</v>
      </c>
      <c r="F1239" s="12" t="s">
        <v>149</v>
      </c>
      <c r="G1239" s="29" t="s">
        <v>266</v>
      </c>
      <c r="H1239" s="6" t="s">
        <v>1314</v>
      </c>
      <c r="I1239" s="6" t="str">
        <f>IF("DT"=G1239,TRIM(M1239)&amp;". Type","")&amp;
IF(AND(ISBLANK(F1239),"CC"=G1239),IF(ISTEXT(J1239),TRIM(J1239)&amp;"_ ","")&amp;TRIM(K1239)&amp;". "&amp;IF(ISTEXT(L1239),TRIM(L1239)&amp;"_ ","")&amp;TRIM(M1239),"")&amp;
IF("SC"=G1239,IF(ISTEXT(J1239),TRIM(J1239)&amp;"_ ","")&amp;TRIM(K1239)&amp;". "&amp;IF(ISTEXT(L1239),TRIM(L1239)&amp;"_ ","")&amp;TRIM(M1239)&amp;". "&amp;IF(ISTEXT(N1239),TRIM(N1239)&amp;"_ ","")&amp;TRIM(O1239),"")&amp;
IF(OR(AND("CC"=G1239,ISTEXT(F1239)),"BIE"=G1239),
 IF(ISTEXT(J1239),TRIM(J1239)&amp;"_ ","")&amp;TRIM(K1239)&amp;". "&amp;
IF("ID"=F1239,
"ID",
IF(ISTEXT(L1239),TRIM(L1239)&amp;"_ ","")&amp;TRIM(M1239)&amp;". ")&amp;(
IF("B"=F1239,IF(ISTEXT(N1239),TRIM(N1239)&amp;"_ ","")&amp;TRIM(O1239),"")&amp;
IF("AS"=F1239,IF(ISTEXT(P1239),TRIM(P1239)&amp;"_ ","")&amp;TRIM(Q1239),"")&amp;
IF("RL"=F1239,IF(ISTEXT(R1239),TRIM(R1239)&amp;"_ ","")&amp;TRIM(S1239),"")
),
"")</f>
        <v xml:space="preserve">Shipment Made_ Transaction. Detail. </v>
      </c>
      <c r="J1239" s="12" t="s">
        <v>1928</v>
      </c>
      <c r="K1239" s="9" t="s">
        <v>273</v>
      </c>
      <c r="L1239" s="23"/>
      <c r="M1239" s="6" t="s">
        <v>268</v>
      </c>
      <c r="N1239" s="12"/>
      <c r="O1239" s="6"/>
      <c r="P1239" s="12"/>
      <c r="Q1239" s="6"/>
      <c r="R1239" s="12"/>
      <c r="S1239" s="6"/>
      <c r="T1239" s="9" t="s">
        <v>2221</v>
      </c>
      <c r="U1239" s="29"/>
    </row>
    <row r="1240" spans="1:21" s="7" customFormat="1" ht="15.75" customHeight="1">
      <c r="A1240" s="6" t="s">
        <v>1312</v>
      </c>
      <c r="B1240" s="6" t="s">
        <v>1315</v>
      </c>
      <c r="C1240" s="33" t="s">
        <v>406</v>
      </c>
      <c r="D1240" s="5">
        <v>819</v>
      </c>
      <c r="E1240" s="31" t="s">
        <v>2299</v>
      </c>
      <c r="F1240" s="8" t="s">
        <v>153</v>
      </c>
      <c r="G1240" s="29" t="s">
        <v>266</v>
      </c>
      <c r="H1240" s="6" t="s">
        <v>1316</v>
      </c>
      <c r="I1240" s="6" t="str">
        <f>IF("DT"=G1240,TRIM(M1240)&amp;". Type","")&amp;
IF(AND(ISBLANK(F1240),"CC"=G1240),IF(ISTEXT(J1240),TRIM(J1240)&amp;"_ ","")&amp;TRIM(K1240)&amp;". "&amp;IF(ISTEXT(L1240),TRIM(L1240)&amp;"_ ","")&amp;TRIM(M1240),"")&amp;
IF("SC"=G1240,IF(ISTEXT(J1240),TRIM(J1240)&amp;"_ ","")&amp;TRIM(K1240)&amp;". "&amp;IF(ISTEXT(L1240),TRIM(L1240)&amp;"_ ","")&amp;TRIM(M1240)&amp;". "&amp;IF(ISTEXT(N1240),TRIM(N1240)&amp;"_ ","")&amp;TRIM(O1240),"")&amp;
IF(OR(AND("CC"=G1240,ISTEXT(F1240)),"BIE"=G1240),
 IF(ISTEXT(J1240),TRIM(J1240)&amp;"_ ","")&amp;TRIM(K1240)&amp;". "&amp;
IF("ID"=F1240,
"ID",
IF(ISTEXT(L1240),TRIM(L1240)&amp;"_ ","")&amp;TRIM(M1240)&amp;". ")&amp;(
IF("B"=F1240,IF(ISTEXT(N1240),TRIM(N1240)&amp;"_ ","")&amp;TRIM(O1240),"")&amp;
IF("AS"=F1240,IF(ISTEXT(P1240),TRIM(P1240)&amp;"_ ","")&amp;TRIM(Q1240),"")&amp;
IF("RL"=F1240,IF(ISTEXT(R1240),TRIM(R1240)&amp;"_ ","")&amp;TRIM(S1240),"")
),
"")</f>
        <v>Shipment Made_ Transaction. ID</v>
      </c>
      <c r="J1240" s="12" t="s">
        <v>1928</v>
      </c>
      <c r="K1240" s="9" t="s">
        <v>273</v>
      </c>
      <c r="L1240" s="23"/>
      <c r="M1240" s="6" t="s">
        <v>154</v>
      </c>
      <c r="N1240" s="12"/>
      <c r="O1240" s="6" t="s">
        <v>155</v>
      </c>
      <c r="P1240" s="12"/>
      <c r="Q1240" s="6"/>
      <c r="R1240" s="12"/>
      <c r="S1240" s="6"/>
      <c r="T1240" s="9" t="s">
        <v>2649</v>
      </c>
      <c r="U1240" s="29" t="s">
        <v>2333</v>
      </c>
    </row>
    <row r="1241" spans="1:21" s="7" customFormat="1" ht="15.75" customHeight="1">
      <c r="A1241" s="6" t="s">
        <v>1312</v>
      </c>
      <c r="B1241" s="6" t="s">
        <v>1317</v>
      </c>
      <c r="C1241" s="33" t="s">
        <v>351</v>
      </c>
      <c r="D1241" s="5">
        <v>820</v>
      </c>
      <c r="E1241" s="31" t="s">
        <v>2299</v>
      </c>
      <c r="F1241" s="8" t="s">
        <v>157</v>
      </c>
      <c r="G1241" s="29" t="s">
        <v>266</v>
      </c>
      <c r="H1241" s="6" t="s">
        <v>2433</v>
      </c>
      <c r="I1241" s="6" t="str">
        <f>IF("DT"=G1241,TRIM(M1241)&amp;". Type","")&amp;
IF(AND(ISBLANK(F1241),"CC"=G1241),IF(ISTEXT(J1241),TRIM(J1241)&amp;"_ ","")&amp;TRIM(K1241)&amp;". "&amp;IF(ISTEXT(L1241),TRIM(L1241)&amp;"_ ","")&amp;TRIM(M1241),"")&amp;
IF("SC"=G1241,IF(ISTEXT(J1241),TRIM(J1241)&amp;"_ ","")&amp;TRIM(K1241)&amp;". "&amp;IF(ISTEXT(L1241),TRIM(L1241)&amp;"_ ","")&amp;TRIM(M1241)&amp;". "&amp;IF(ISTEXT(N1241),TRIM(N1241)&amp;"_ ","")&amp;TRIM(O1241),"")&amp;
IF(OR(AND("CC"=G1241,ISTEXT(F1241)),"BIE"=G1241),
 IF(ISTEXT(J1241),TRIM(J1241)&amp;"_ ","")&amp;TRIM(K1241)&amp;". "&amp;
IF("ID"=F1241,
"ID",
IF(ISTEXT(L1241),TRIM(L1241)&amp;"_ ","")&amp;TRIM(M1241)&amp;". ")&amp;(
IF("B"=F1241,IF(ISTEXT(N1241),TRIM(N1241)&amp;"_ ","")&amp;TRIM(O1241),"")&amp;
IF("AS"=F1241,IF(ISTEXT(P1241),TRIM(P1241)&amp;"_ ","")&amp;TRIM(Q1241),"")&amp;
IF("RL"=F1241,IF(ISTEXT(R1241),TRIM(R1241)&amp;"_ ","")&amp;TRIM(S1241),"")
),
"")</f>
        <v>Shipment Made_ Transaction. Number. Identifier</v>
      </c>
      <c r="J1241" s="12" t="s">
        <v>1928</v>
      </c>
      <c r="K1241" s="9" t="s">
        <v>273</v>
      </c>
      <c r="L1241" s="23"/>
      <c r="M1241" s="6" t="s">
        <v>2433</v>
      </c>
      <c r="N1241" s="12"/>
      <c r="O1241" s="6" t="s">
        <v>155</v>
      </c>
      <c r="P1241" s="12"/>
      <c r="Q1241" s="6"/>
      <c r="R1241" s="12"/>
      <c r="S1241" s="6"/>
      <c r="T1241" s="9" t="s">
        <v>1318</v>
      </c>
      <c r="U1241" s="29" t="s">
        <v>2333</v>
      </c>
    </row>
    <row r="1242" spans="1:21" s="7" customFormat="1" ht="15.75" customHeight="1">
      <c r="A1242" s="6" t="s">
        <v>1312</v>
      </c>
      <c r="B1242" s="6" t="s">
        <v>492</v>
      </c>
      <c r="C1242" s="33" t="s">
        <v>493</v>
      </c>
      <c r="D1242" s="5">
        <v>821</v>
      </c>
      <c r="E1242" s="31" t="s">
        <v>2299</v>
      </c>
      <c r="F1242" s="8" t="s">
        <v>173</v>
      </c>
      <c r="G1242" s="29" t="s">
        <v>266</v>
      </c>
      <c r="H1242" s="6" t="s">
        <v>2144</v>
      </c>
      <c r="I1242" s="6" t="str">
        <f>IF("DT"=G1242,TRIM(M1242)&amp;". Type","")&amp;
IF(AND(ISBLANK(F1242),"CC"=G1242),IF(ISTEXT(J1242),TRIM(J1242)&amp;"_ ","")&amp;TRIM(K1242)&amp;". "&amp;IF(ISTEXT(L1242),TRIM(L1242)&amp;"_ ","")&amp;TRIM(M1242),"")&amp;
IF("SC"=G1242,IF(ISTEXT(J1242),TRIM(J1242)&amp;"_ ","")&amp;TRIM(K1242)&amp;". "&amp;IF(ISTEXT(L1242),TRIM(L1242)&amp;"_ ","")&amp;TRIM(M1242)&amp;". "&amp;IF(ISTEXT(N1242),TRIM(N1242)&amp;"_ ","")&amp;TRIM(O1242),"")&amp;
IF(OR(AND("CC"=G1242,ISTEXT(F1242)),"BIE"=G1242),
 IF(ISTEXT(J1242),TRIM(J1242)&amp;"_ ","")&amp;TRIM(K1242)&amp;". "&amp;
IF("ID"=F1242,
"ID",
IF(ISTEXT(L1242),TRIM(L1242)&amp;"_ ","")&amp;TRIM(M1242)&amp;". ")&amp;(
IF("B"=F1242,IF(ISTEXT(N1242),TRIM(N1242)&amp;"_ ","")&amp;TRIM(O1242),"")&amp;
IF("AS"=F1242,IF(ISTEXT(P1242),TRIM(P1242)&amp;"_ ","")&amp;TRIM(Q1242),"")&amp;
IF("RL"=F1242,IF(ISTEXT(R1242),TRIM(R1242)&amp;"_ ","")&amp;TRIM(S1242),"")
),
"")</f>
        <v>Shipment Made_ Transaction. Recorded. Fiscal Period</v>
      </c>
      <c r="J1242" s="12" t="s">
        <v>1928</v>
      </c>
      <c r="K1242" s="9" t="s">
        <v>273</v>
      </c>
      <c r="L1242" s="23"/>
      <c r="M1242" s="6" t="s">
        <v>2437</v>
      </c>
      <c r="N1242" s="12"/>
      <c r="O1242" s="6"/>
      <c r="P1242" s="12"/>
      <c r="Q1242" s="6"/>
      <c r="R1242" s="12"/>
      <c r="S1242" s="6" t="s">
        <v>2144</v>
      </c>
      <c r="T1242" s="9" t="s">
        <v>2802</v>
      </c>
      <c r="U1242" s="29" t="s">
        <v>2333</v>
      </c>
    </row>
    <row r="1243" spans="1:21" s="7" customFormat="1" ht="15.75" customHeight="1">
      <c r="A1243" s="6" t="s">
        <v>1312</v>
      </c>
      <c r="B1243" s="6" t="s">
        <v>451</v>
      </c>
      <c r="C1243" s="33" t="s">
        <v>299</v>
      </c>
      <c r="D1243" s="5">
        <v>822</v>
      </c>
      <c r="E1243" s="31" t="s">
        <v>2299</v>
      </c>
      <c r="F1243" s="12" t="s">
        <v>173</v>
      </c>
      <c r="G1243" s="29" t="s">
        <v>266</v>
      </c>
      <c r="H1243" s="6" t="s">
        <v>452</v>
      </c>
      <c r="I1243" s="6" t="str">
        <f>IF("DT"=G1243,TRIM(M1243)&amp;". Type","")&amp;
IF(AND(ISBLANK(F1243),"CC"=G1243),IF(ISTEXT(J1243),TRIM(J1243)&amp;"_ ","")&amp;TRIM(K1243)&amp;". "&amp;IF(ISTEXT(L1243),TRIM(L1243)&amp;"_ ","")&amp;TRIM(M1243),"")&amp;
IF("SC"=G1243,IF(ISTEXT(J1243),TRIM(J1243)&amp;"_ ","")&amp;TRIM(K1243)&amp;". "&amp;IF(ISTEXT(L1243),TRIM(L1243)&amp;"_ ","")&amp;TRIM(M1243)&amp;". "&amp;IF(ISTEXT(N1243),TRIM(N1243)&amp;"_ ","")&amp;TRIM(O1243),"")&amp;
IF(OR(AND("CC"=G1243,ISTEXT(F1243)),"BIE"=G1243),
 IF(ISTEXT(J1243),TRIM(J1243)&amp;"_ ","")&amp;TRIM(K1243)&amp;". "&amp;
IF("ID"=F1243,
"ID",
IF(ISTEXT(L1243),TRIM(L1243)&amp;"_ ","")&amp;TRIM(M1243)&amp;". ")&amp;(
IF("B"=F1243,IF(ISTEXT(N1243),TRIM(N1243)&amp;"_ ","")&amp;TRIM(O1243),"")&amp;
IF("AS"=F1243,IF(ISTEXT(P1243),TRIM(P1243)&amp;"_ ","")&amp;TRIM(Q1243),"")&amp;
IF("RL"=F1243,IF(ISTEXT(R1243),TRIM(R1243)&amp;"_ ","")&amp;TRIM(S1243),"")
),
"")</f>
        <v>Shipment Made_ Transaction. Dispatch Organization. Business Segment_ List</v>
      </c>
      <c r="J1243" s="12" t="s">
        <v>1928</v>
      </c>
      <c r="K1243" s="9" t="s">
        <v>273</v>
      </c>
      <c r="L1243" s="23"/>
      <c r="M1243" s="6" t="s">
        <v>2427</v>
      </c>
      <c r="N1243" s="12"/>
      <c r="O1243" s="6"/>
      <c r="P1243" s="12"/>
      <c r="Q1243" s="6"/>
      <c r="R1243" s="12" t="s">
        <v>685</v>
      </c>
      <c r="S1243" s="6" t="s">
        <v>1717</v>
      </c>
      <c r="T1243" s="9" t="s">
        <v>2555</v>
      </c>
      <c r="U1243" s="29" t="s">
        <v>2333</v>
      </c>
    </row>
    <row r="1244" spans="1:21" s="7" customFormat="1" ht="15.75" customHeight="1">
      <c r="A1244" s="6" t="s">
        <v>1312</v>
      </c>
      <c r="B1244" s="6" t="s">
        <v>1319</v>
      </c>
      <c r="C1244" s="33" t="s">
        <v>302</v>
      </c>
      <c r="D1244" s="5">
        <v>823</v>
      </c>
      <c r="E1244" s="31" t="s">
        <v>2299</v>
      </c>
      <c r="F1244" s="12" t="s">
        <v>157</v>
      </c>
      <c r="G1244" s="29" t="s">
        <v>266</v>
      </c>
      <c r="H1244" s="6" t="s">
        <v>1320</v>
      </c>
      <c r="I1244" s="6" t="str">
        <f>IF("DT"=G1244,TRIM(M1244)&amp;". Type","")&amp;
IF(AND(ISBLANK(F1244),"CC"=G1244),IF(ISTEXT(J1244),TRIM(J1244)&amp;"_ ","")&amp;TRIM(K1244)&amp;". "&amp;IF(ISTEXT(L1244),TRIM(L1244)&amp;"_ ","")&amp;TRIM(M1244),"")&amp;
IF("SC"=G1244,IF(ISTEXT(J1244),TRIM(J1244)&amp;"_ ","")&amp;TRIM(K1244)&amp;". "&amp;IF(ISTEXT(L1244),TRIM(L1244)&amp;"_ ","")&amp;TRIM(M1244)&amp;". "&amp;IF(ISTEXT(N1244),TRIM(N1244)&amp;"_ ","")&amp;TRIM(O1244),"")&amp;
IF(OR(AND("CC"=G1244,ISTEXT(F1244)),"BIE"=G1244),
 IF(ISTEXT(J1244),TRIM(J1244)&amp;"_ ","")&amp;TRIM(K1244)&amp;". "&amp;
IF("ID"=F1244,
"ID",
IF(ISTEXT(L1244),TRIM(L1244)&amp;"_ ","")&amp;TRIM(M1244)&amp;". ")&amp;(
IF("B"=F1244,IF(ISTEXT(N1244),TRIM(N1244)&amp;"_ ","")&amp;TRIM(O1244),"")&amp;
IF("AS"=F1244,IF(ISTEXT(P1244),TRIM(P1244)&amp;"_ ","")&amp;TRIM(Q1244),"")&amp;
IF("RL"=F1244,IF(ISTEXT(R1244),TRIM(R1244)&amp;"_ ","")&amp;TRIM(S1244),"")
),
"")</f>
        <v>Shipment Made_ Transaction. Shipment Date. Date</v>
      </c>
      <c r="J1244" s="12" t="s">
        <v>1928</v>
      </c>
      <c r="K1244" s="9" t="s">
        <v>273</v>
      </c>
      <c r="L1244" s="22"/>
      <c r="M1244" s="9" t="s">
        <v>2464</v>
      </c>
      <c r="N1244" s="23"/>
      <c r="O1244" s="6" t="s">
        <v>171</v>
      </c>
      <c r="P1244" s="12"/>
      <c r="Q1244" s="6"/>
      <c r="R1244" s="12"/>
      <c r="S1244" s="6"/>
      <c r="T1244" s="9" t="s">
        <v>1321</v>
      </c>
      <c r="U1244" s="29" t="s">
        <v>2333</v>
      </c>
    </row>
    <row r="1245" spans="1:21" s="7" customFormat="1" ht="15.75" customHeight="1">
      <c r="A1245" s="6" t="s">
        <v>1312</v>
      </c>
      <c r="B1245" s="6" t="s">
        <v>1322</v>
      </c>
      <c r="C1245" s="33" t="s">
        <v>406</v>
      </c>
      <c r="D1245" s="5">
        <v>824</v>
      </c>
      <c r="E1245" s="31" t="s">
        <v>2299</v>
      </c>
      <c r="F1245" s="8" t="s">
        <v>157</v>
      </c>
      <c r="G1245" s="29" t="s">
        <v>266</v>
      </c>
      <c r="H1245" s="6" t="s">
        <v>2465</v>
      </c>
      <c r="I1245" s="6" t="str">
        <f>IF("DT"=G1245,TRIM(M1245)&amp;". Type","")&amp;
IF(AND(ISBLANK(F1245),"CC"=G1245),IF(ISTEXT(J1245),TRIM(J1245)&amp;"_ ","")&amp;TRIM(K1245)&amp;". "&amp;IF(ISTEXT(L1245),TRIM(L1245)&amp;"_ ","")&amp;TRIM(M1245),"")&amp;
IF("SC"=G1245,IF(ISTEXT(J1245),TRIM(J1245)&amp;"_ ","")&amp;TRIM(K1245)&amp;". "&amp;IF(ISTEXT(L1245),TRIM(L1245)&amp;"_ ","")&amp;TRIM(M1245)&amp;". "&amp;IF(ISTEXT(N1245),TRIM(N1245)&amp;"_ ","")&amp;TRIM(O1245),"")&amp;
IF(OR(AND("CC"=G1245,ISTEXT(F1245)),"BIE"=G1245),
 IF(ISTEXT(J1245),TRIM(J1245)&amp;"_ ","")&amp;TRIM(K1245)&amp;". "&amp;
IF("ID"=F1245,
"ID",
IF(ISTEXT(L1245),TRIM(L1245)&amp;"_ ","")&amp;TRIM(M1245)&amp;". ")&amp;(
IF("B"=F1245,IF(ISTEXT(N1245),TRIM(N1245)&amp;"_ ","")&amp;TRIM(O1245),"")&amp;
IF("AS"=F1245,IF(ISTEXT(P1245),TRIM(P1245)&amp;"_ ","")&amp;TRIM(Q1245),"")&amp;
IF("RL"=F1245,IF(ISTEXT(R1245),TRIM(R1245)&amp;"_ ","")&amp;TRIM(S1245),"")
),
"")</f>
        <v>Shipment Made_ Transaction. Reference Number. Identifier</v>
      </c>
      <c r="J1245" s="12" t="s">
        <v>1928</v>
      </c>
      <c r="K1245" s="9" t="s">
        <v>273</v>
      </c>
      <c r="L1245" s="23"/>
      <c r="M1245" s="6" t="s">
        <v>2465</v>
      </c>
      <c r="N1245" s="12"/>
      <c r="O1245" s="6" t="s">
        <v>155</v>
      </c>
      <c r="P1245" s="12"/>
      <c r="Q1245" s="6"/>
      <c r="R1245" s="12"/>
      <c r="S1245" s="6"/>
      <c r="T1245" s="9" t="s">
        <v>1323</v>
      </c>
      <c r="U1245" s="29" t="s">
        <v>2333</v>
      </c>
    </row>
    <row r="1246" spans="1:21" s="7" customFormat="1" ht="15.75" customHeight="1">
      <c r="A1246" s="6" t="s">
        <v>1312</v>
      </c>
      <c r="B1246" s="6" t="s">
        <v>1324</v>
      </c>
      <c r="C1246" s="33" t="s">
        <v>269</v>
      </c>
      <c r="D1246" s="5">
        <v>825</v>
      </c>
      <c r="E1246" s="31" t="s">
        <v>2299</v>
      </c>
      <c r="F1246" s="8" t="s">
        <v>157</v>
      </c>
      <c r="G1246" s="29" t="s">
        <v>266</v>
      </c>
      <c r="H1246" s="6" t="s">
        <v>198</v>
      </c>
      <c r="I1246" s="6" t="str">
        <f>IF("DT"=G1246,TRIM(M1246)&amp;". Type","")&amp;
IF(AND(ISBLANK(F1246),"CC"=G1246),IF(ISTEXT(J1246),TRIM(J1246)&amp;"_ ","")&amp;TRIM(K1246)&amp;". "&amp;IF(ISTEXT(L1246),TRIM(L1246)&amp;"_ ","")&amp;TRIM(M1246),"")&amp;
IF("SC"=G1246,IF(ISTEXT(J1246),TRIM(J1246)&amp;"_ ","")&amp;TRIM(K1246)&amp;". "&amp;IF(ISTEXT(L1246),TRIM(L1246)&amp;"_ ","")&amp;TRIM(M1246)&amp;". "&amp;IF(ISTEXT(N1246),TRIM(N1246)&amp;"_ ","")&amp;TRIM(O1246),"")&amp;
IF(OR(AND("CC"=G1246,ISTEXT(F1246)),"BIE"=G1246),
 IF(ISTEXT(J1246),TRIM(J1246)&amp;"_ ","")&amp;TRIM(K1246)&amp;". "&amp;
IF("ID"=F1246,
"ID",
IF(ISTEXT(L1246),TRIM(L1246)&amp;"_ ","")&amp;TRIM(M1246)&amp;". ")&amp;(
IF("B"=F1246,IF(ISTEXT(N1246),TRIM(N1246)&amp;"_ ","")&amp;TRIM(O1246),"")&amp;
IF("AS"=F1246,IF(ISTEXT(P1246),TRIM(P1246)&amp;"_ ","")&amp;TRIM(Q1246),"")&amp;
IF("RL"=F1246,IF(ISTEXT(R1246),TRIM(R1246)&amp;"_ ","")&amp;TRIM(S1246),"")
),
"")</f>
        <v>Shipment Made_ Transaction. Transaction Amount. Transaction Amount</v>
      </c>
      <c r="J1246" s="12" t="s">
        <v>1928</v>
      </c>
      <c r="K1246" s="9" t="s">
        <v>273</v>
      </c>
      <c r="L1246" s="23"/>
      <c r="M1246" s="6" t="s">
        <v>76</v>
      </c>
      <c r="N1246" s="8"/>
      <c r="O1246" s="6" t="s">
        <v>198</v>
      </c>
      <c r="P1246" s="12"/>
      <c r="Q1246" s="6"/>
      <c r="R1246" s="12"/>
      <c r="S1246" s="6"/>
      <c r="T1246" s="9" t="s">
        <v>1325</v>
      </c>
      <c r="U1246" s="29" t="s">
        <v>2329</v>
      </c>
    </row>
    <row r="1247" spans="1:21" s="7" customFormat="1" ht="15.75" customHeight="1">
      <c r="A1247" s="6" t="s">
        <v>1312</v>
      </c>
      <c r="B1247" s="6" t="s">
        <v>1326</v>
      </c>
      <c r="C1247" s="33" t="s">
        <v>502</v>
      </c>
      <c r="D1247" s="5">
        <v>826</v>
      </c>
      <c r="E1247" s="31" t="s">
        <v>2299</v>
      </c>
      <c r="F1247" s="8" t="s">
        <v>157</v>
      </c>
      <c r="G1247" s="29" t="s">
        <v>266</v>
      </c>
      <c r="H1247" s="6" t="s">
        <v>1327</v>
      </c>
      <c r="I1247" s="6" t="str">
        <f>IF("DT"=G1247,TRIM(M1247)&amp;". Type","")&amp;
IF(AND(ISBLANK(F1247),"CC"=G1247),IF(ISTEXT(J1247),TRIM(J1247)&amp;"_ ","")&amp;TRIM(K1247)&amp;". "&amp;IF(ISTEXT(L1247),TRIM(L1247)&amp;"_ ","")&amp;TRIM(M1247),"")&amp;
IF("SC"=G1247,IF(ISTEXT(J1247),TRIM(J1247)&amp;"_ ","")&amp;TRIM(K1247)&amp;". "&amp;IF(ISTEXT(L1247),TRIM(L1247)&amp;"_ ","")&amp;TRIM(M1247)&amp;". "&amp;IF(ISTEXT(N1247),TRIM(N1247)&amp;"_ ","")&amp;TRIM(O1247),"")&amp;
IF(OR(AND("CC"=G1247,ISTEXT(F1247)),"BIE"=G1247),
 IF(ISTEXT(J1247),TRIM(J1247)&amp;"_ ","")&amp;TRIM(K1247)&amp;". "&amp;
IF("ID"=F1247,
"ID",
IF(ISTEXT(L1247),TRIM(L1247)&amp;"_ ","")&amp;TRIM(M1247)&amp;". ")&amp;(
IF("B"=F1247,IF(ISTEXT(N1247),TRIM(N1247)&amp;"_ ","")&amp;TRIM(O1247),"")&amp;
IF("AS"=F1247,IF(ISTEXT(P1247),TRIM(P1247)&amp;"_ ","")&amp;TRIM(Q1247),"")&amp;
IF("RL"=F1247,IF(ISTEXT(R1247),TRIM(R1247)&amp;"_ ","")&amp;TRIM(S1247),"")
),
"")</f>
        <v>Shipment Made_ Transaction. Shipment Method. Identifier</v>
      </c>
      <c r="J1247" s="12" t="s">
        <v>1928</v>
      </c>
      <c r="K1247" s="9" t="s">
        <v>273</v>
      </c>
      <c r="L1247" s="23"/>
      <c r="M1247" s="6" t="s">
        <v>1327</v>
      </c>
      <c r="N1247" s="12"/>
      <c r="O1247" s="6" t="s">
        <v>155</v>
      </c>
      <c r="P1247" s="12"/>
      <c r="Q1247" s="6"/>
      <c r="R1247" s="12"/>
      <c r="S1247" s="6"/>
      <c r="T1247" s="9" t="s">
        <v>1206</v>
      </c>
      <c r="U1247" s="29" t="s">
        <v>2329</v>
      </c>
    </row>
    <row r="1248" spans="1:21" s="7" customFormat="1" ht="15.75" customHeight="1">
      <c r="A1248" s="6" t="s">
        <v>1312</v>
      </c>
      <c r="B1248" s="6" t="s">
        <v>1207</v>
      </c>
      <c r="C1248" s="33" t="s">
        <v>438</v>
      </c>
      <c r="D1248" s="5">
        <v>827</v>
      </c>
      <c r="E1248" s="31" t="s">
        <v>2299</v>
      </c>
      <c r="F1248" s="8" t="s">
        <v>157</v>
      </c>
      <c r="G1248" s="29" t="s">
        <v>266</v>
      </c>
      <c r="H1248" s="6" t="s">
        <v>1208</v>
      </c>
      <c r="I1248" s="6" t="str">
        <f>IF("DT"=G1248,TRIM(M1248)&amp;". Type","")&amp;
IF(AND(ISBLANK(F1248),"CC"=G1248),IF(ISTEXT(J1248),TRIM(J1248)&amp;"_ ","")&amp;TRIM(K1248)&amp;". "&amp;IF(ISTEXT(L1248),TRIM(L1248)&amp;"_ ","")&amp;TRIM(M1248),"")&amp;
IF("SC"=G1248,IF(ISTEXT(J1248),TRIM(J1248)&amp;"_ ","")&amp;TRIM(K1248)&amp;". "&amp;IF(ISTEXT(L1248),TRIM(L1248)&amp;"_ ","")&amp;TRIM(M1248)&amp;". "&amp;IF(ISTEXT(N1248),TRIM(N1248)&amp;"_ ","")&amp;TRIM(O1248),"")&amp;
IF(OR(AND("CC"=G1248,ISTEXT(F1248)),"BIE"=G1248),
 IF(ISTEXT(J1248),TRIM(J1248)&amp;"_ ","")&amp;TRIM(K1248)&amp;". "&amp;
IF("ID"=F1248,
"ID",
IF(ISTEXT(L1248),TRIM(L1248)&amp;"_ ","")&amp;TRIM(M1248)&amp;". ")&amp;(
IF("B"=F1248,IF(ISTEXT(N1248),TRIM(N1248)&amp;"_ ","")&amp;TRIM(O1248),"")&amp;
IF("AS"=F1248,IF(ISTEXT(P1248),TRIM(P1248)&amp;"_ ","")&amp;TRIM(Q1248),"")&amp;
IF("RL"=F1248,IF(ISTEXT(R1248),TRIM(R1248)&amp;"_ ","")&amp;TRIM(S1248),"")
),
"")</f>
        <v>Shipment Made_ Transaction. Shipper. Identifier</v>
      </c>
      <c r="J1248" s="12" t="s">
        <v>1928</v>
      </c>
      <c r="K1248" s="9" t="s">
        <v>273</v>
      </c>
      <c r="L1248" s="23"/>
      <c r="M1248" s="6" t="s">
        <v>1208</v>
      </c>
      <c r="N1248" s="12"/>
      <c r="O1248" s="6" t="s">
        <v>155</v>
      </c>
      <c r="P1248" s="12"/>
      <c r="Q1248" s="6"/>
      <c r="R1248" s="12"/>
      <c r="S1248" s="6"/>
      <c r="T1248" s="9" t="s">
        <v>1209</v>
      </c>
      <c r="U1248" s="29" t="s">
        <v>2329</v>
      </c>
    </row>
    <row r="1249" spans="1:21" s="7" customFormat="1" ht="15.75" customHeight="1">
      <c r="A1249" s="6" t="s">
        <v>1312</v>
      </c>
      <c r="B1249" s="6" t="s">
        <v>1210</v>
      </c>
      <c r="C1249" s="33" t="s">
        <v>1210</v>
      </c>
      <c r="D1249" s="5">
        <v>828</v>
      </c>
      <c r="E1249" s="31" t="s">
        <v>2299</v>
      </c>
      <c r="F1249" s="8" t="s">
        <v>157</v>
      </c>
      <c r="G1249" s="29" t="s">
        <v>266</v>
      </c>
      <c r="H1249" s="6" t="s">
        <v>1211</v>
      </c>
      <c r="I1249" s="6" t="str">
        <f>IF("DT"=G1249,TRIM(M1249)&amp;". Type","")&amp;
IF(AND(ISBLANK(F1249),"CC"=G1249),IF(ISTEXT(J1249),TRIM(J1249)&amp;"_ ","")&amp;TRIM(K1249)&amp;". "&amp;IF(ISTEXT(L1249),TRIM(L1249)&amp;"_ ","")&amp;TRIM(M1249),"")&amp;
IF("SC"=G1249,IF(ISTEXT(J1249),TRIM(J1249)&amp;"_ ","")&amp;TRIM(K1249)&amp;". "&amp;IF(ISTEXT(L1249),TRIM(L1249)&amp;"_ ","")&amp;TRIM(M1249)&amp;". "&amp;IF(ISTEXT(N1249),TRIM(N1249)&amp;"_ ","")&amp;TRIM(O1249),"")&amp;
IF(OR(AND("CC"=G1249,ISTEXT(F1249)),"BIE"=G1249),
 IF(ISTEXT(J1249),TRIM(J1249)&amp;"_ ","")&amp;TRIM(K1249)&amp;". "&amp;
IF("ID"=F1249,
"ID",
IF(ISTEXT(L1249),TRIM(L1249)&amp;"_ ","")&amp;TRIM(M1249)&amp;". ")&amp;(
IF("B"=F1249,IF(ISTEXT(N1249),TRIM(N1249)&amp;"_ ","")&amp;TRIM(O1249),"")&amp;
IF("AS"=F1249,IF(ISTEXT(P1249),TRIM(P1249)&amp;"_ ","")&amp;TRIM(Q1249),"")&amp;
IF("RL"=F1249,IF(ISTEXT(R1249),TRIM(R1249)&amp;"_ ","")&amp;TRIM(S1249),"")
),
"")</f>
        <v>Shipment Made_ Transaction. Adjustment Indicator. Indicator</v>
      </c>
      <c r="J1249" s="12" t="s">
        <v>1928</v>
      </c>
      <c r="K1249" s="9" t="s">
        <v>273</v>
      </c>
      <c r="L1249" s="23"/>
      <c r="M1249" s="6" t="s">
        <v>1211</v>
      </c>
      <c r="N1249" s="12"/>
      <c r="O1249" s="6" t="s">
        <v>1997</v>
      </c>
      <c r="P1249" s="12"/>
      <c r="Q1249" s="6"/>
      <c r="R1249" s="12"/>
      <c r="S1249" s="6"/>
      <c r="T1249" s="25" t="s">
        <v>1882</v>
      </c>
      <c r="U1249" s="29" t="s">
        <v>2329</v>
      </c>
    </row>
    <row r="1250" spans="1:21" s="7" customFormat="1" ht="15.75" customHeight="1">
      <c r="A1250" s="6" t="s">
        <v>1312</v>
      </c>
      <c r="B1250" s="6" t="s">
        <v>1214</v>
      </c>
      <c r="C1250" s="33" t="s">
        <v>715</v>
      </c>
      <c r="D1250" s="5">
        <v>829</v>
      </c>
      <c r="E1250" s="31" t="s">
        <v>2299</v>
      </c>
      <c r="F1250" s="8" t="s">
        <v>157</v>
      </c>
      <c r="G1250" s="29" t="s">
        <v>266</v>
      </c>
      <c r="H1250" s="6" t="s">
        <v>1215</v>
      </c>
      <c r="I1250" s="6" t="str">
        <f>IF("DT"=G1250,TRIM(M1250)&amp;". Type","")&amp;
IF(AND(ISBLANK(F1250),"CC"=G1250),IF(ISTEXT(J1250),TRIM(J1250)&amp;"_ ","")&amp;TRIM(K1250)&amp;". "&amp;IF(ISTEXT(L1250),TRIM(L1250)&amp;"_ ","")&amp;TRIM(M1250),"")&amp;
IF("SC"=G1250,IF(ISTEXT(J1250),TRIM(J1250)&amp;"_ ","")&amp;TRIM(K1250)&amp;". "&amp;IF(ISTEXT(L1250),TRIM(L1250)&amp;"_ ","")&amp;TRIM(M1250)&amp;". "&amp;IF(ISTEXT(N1250),TRIM(N1250)&amp;"_ ","")&amp;TRIM(O1250),"")&amp;
IF(OR(AND("CC"=G1250,ISTEXT(F1250)),"BIE"=G1250),
 IF(ISTEXT(J1250),TRIM(J1250)&amp;"_ ","")&amp;TRIM(K1250)&amp;". "&amp;
IF("ID"=F1250,
"ID",
IF(ISTEXT(L1250),TRIM(L1250)&amp;"_ ","")&amp;TRIM(M1250)&amp;". ")&amp;(
IF("B"=F1250,IF(ISTEXT(N1250),TRIM(N1250)&amp;"_ ","")&amp;TRIM(O1250),"")&amp;
IF("AS"=F1250,IF(ISTEXT(P1250),TRIM(P1250)&amp;"_ ","")&amp;TRIM(Q1250),"")&amp;
IF("RL"=F1250,IF(ISTEXT(R1250),TRIM(R1250)&amp;"_ ","")&amp;TRIM(S1250),"")
),
"")</f>
        <v>Shipment Made_ Transaction. Adjustment Description. Text</v>
      </c>
      <c r="J1250" s="12" t="s">
        <v>1928</v>
      </c>
      <c r="K1250" s="9" t="s">
        <v>273</v>
      </c>
      <c r="L1250" s="23"/>
      <c r="M1250" s="6" t="s">
        <v>1215</v>
      </c>
      <c r="N1250" s="12"/>
      <c r="O1250" s="6" t="s">
        <v>160</v>
      </c>
      <c r="P1250" s="12"/>
      <c r="Q1250" s="6"/>
      <c r="R1250" s="12"/>
      <c r="S1250" s="6"/>
      <c r="T1250" s="9" t="s">
        <v>1328</v>
      </c>
      <c r="U1250" s="29" t="s">
        <v>2329</v>
      </c>
    </row>
    <row r="1251" spans="1:21" s="7" customFormat="1" ht="15.75" customHeight="1">
      <c r="A1251" s="6" t="s">
        <v>1312</v>
      </c>
      <c r="B1251" s="6" t="s">
        <v>405</v>
      </c>
      <c r="C1251" s="33" t="s">
        <v>406</v>
      </c>
      <c r="D1251" s="5">
        <v>830</v>
      </c>
      <c r="E1251" s="31" t="s">
        <v>2299</v>
      </c>
      <c r="F1251" s="8" t="s">
        <v>173</v>
      </c>
      <c r="G1251" s="29" t="s">
        <v>266</v>
      </c>
      <c r="H1251" s="6" t="s">
        <v>407</v>
      </c>
      <c r="I1251" s="6" t="str">
        <f>IF("DT"=G1251,TRIM(M1251)&amp;". Type","")&amp;
IF(AND(ISBLANK(F1251),"CC"=G1251),IF(ISTEXT(J1251),TRIM(J1251)&amp;"_ ","")&amp;TRIM(K1251)&amp;". "&amp;IF(ISTEXT(L1251),TRIM(L1251)&amp;"_ ","")&amp;TRIM(M1251),"")&amp;
IF("SC"=G1251,IF(ISTEXT(J1251),TRIM(J1251)&amp;"_ ","")&amp;TRIM(K1251)&amp;". "&amp;IF(ISTEXT(L1251),TRIM(L1251)&amp;"_ ","")&amp;TRIM(M1251)&amp;". "&amp;IF(ISTEXT(N1251),TRIM(N1251)&amp;"_ ","")&amp;TRIM(O1251),"")&amp;
IF(OR(AND("CC"=G1251,ISTEXT(F1251)),"BIE"=G1251),
 IF(ISTEXT(J1251),TRIM(J1251)&amp;"_ ","")&amp;TRIM(K1251)&amp;". "&amp;
IF("ID"=F1251,
"ID",
IF(ISTEXT(L1251),TRIM(L1251)&amp;"_ ","")&amp;TRIM(M1251)&amp;". ")&amp;(
IF("B"=F1251,IF(ISTEXT(N1251),TRIM(N1251)&amp;"_ ","")&amp;TRIM(O1251),"")&amp;
IF("AS"=F1251,IF(ISTEXT(P1251),TRIM(P1251)&amp;"_ ","")&amp;TRIM(Q1251),"")&amp;
IF("RL"=F1251,IF(ISTEXT(R1251),TRIM(R1251)&amp;"_ ","")&amp;TRIM(S1251),"")
),
"")</f>
        <v>Shipment Made_ Transaction. Recorded. Customer_ Party</v>
      </c>
      <c r="J1251" s="12" t="s">
        <v>1928</v>
      </c>
      <c r="K1251" s="9" t="s">
        <v>273</v>
      </c>
      <c r="L1251" s="23"/>
      <c r="M1251" s="6" t="s">
        <v>2444</v>
      </c>
      <c r="N1251" s="12"/>
      <c r="O1251" s="6"/>
      <c r="P1251" s="12"/>
      <c r="Q1251" s="6"/>
      <c r="R1251" s="12" t="s">
        <v>2421</v>
      </c>
      <c r="S1251" s="6" t="s">
        <v>2335</v>
      </c>
      <c r="T1251" s="9" t="s">
        <v>2619</v>
      </c>
      <c r="U1251" s="29" t="s">
        <v>2329</v>
      </c>
    </row>
    <row r="1252" spans="1:21" s="7" customFormat="1" ht="15.75" customHeight="1">
      <c r="A1252" s="6" t="s">
        <v>1312</v>
      </c>
      <c r="B1252" s="6" t="s">
        <v>1329</v>
      </c>
      <c r="C1252" s="33" t="s">
        <v>406</v>
      </c>
      <c r="D1252" s="5">
        <v>831</v>
      </c>
      <c r="E1252" s="31" t="s">
        <v>2299</v>
      </c>
      <c r="F1252" s="8" t="s">
        <v>173</v>
      </c>
      <c r="G1252" s="29" t="s">
        <v>266</v>
      </c>
      <c r="H1252" s="6" t="s">
        <v>1330</v>
      </c>
      <c r="I1252" s="6" t="str">
        <f>IF("DT"=G1252,TRIM(M1252)&amp;". Type","")&amp;
IF(AND(ISBLANK(F1252),"CC"=G1252),IF(ISTEXT(J1252),TRIM(J1252)&amp;"_ ","")&amp;TRIM(K1252)&amp;". "&amp;IF(ISTEXT(L1252),TRIM(L1252)&amp;"_ ","")&amp;TRIM(M1252),"")&amp;
IF("SC"=G1252,IF(ISTEXT(J1252),TRIM(J1252)&amp;"_ ","")&amp;TRIM(K1252)&amp;". "&amp;IF(ISTEXT(L1252),TRIM(L1252)&amp;"_ ","")&amp;TRIM(M1252)&amp;". "&amp;IF(ISTEXT(N1252),TRIM(N1252)&amp;"_ ","")&amp;TRIM(O1252),"")&amp;
IF(OR(AND("CC"=G1252,ISTEXT(F1252)),"BIE"=G1252),
 IF(ISTEXT(J1252),TRIM(J1252)&amp;"_ ","")&amp;TRIM(K1252)&amp;". "&amp;
IF("ID"=F1252,
"ID",
IF(ISTEXT(L1252),TRIM(L1252)&amp;"_ ","")&amp;TRIM(M1252)&amp;". ")&amp;(
IF("B"=F1252,IF(ISTEXT(N1252),TRIM(N1252)&amp;"_ ","")&amp;TRIM(O1252),"")&amp;
IF("AS"=F1252,IF(ISTEXT(P1252),TRIM(P1252)&amp;"_ ","")&amp;TRIM(Q1252),"")&amp;
IF("RL"=F1252,IF(ISTEXT(R1252),TRIM(R1252)&amp;"_ ","")&amp;TRIM(S1252),"")
),
"")</f>
        <v>Shipment Made_ Transaction. Recorded. Sales_ Order</v>
      </c>
      <c r="J1252" s="12" t="s">
        <v>1928</v>
      </c>
      <c r="K1252" s="9" t="s">
        <v>273</v>
      </c>
      <c r="L1252" s="23"/>
      <c r="M1252" s="6" t="s">
        <v>2444</v>
      </c>
      <c r="N1252" s="12"/>
      <c r="O1252" s="6"/>
      <c r="P1252" s="12"/>
      <c r="Q1252" s="6"/>
      <c r="R1252" s="12" t="s">
        <v>2456</v>
      </c>
      <c r="S1252" s="6" t="s">
        <v>2341</v>
      </c>
      <c r="T1252" s="9" t="s">
        <v>2803</v>
      </c>
      <c r="U1252" s="29" t="s">
        <v>2329</v>
      </c>
    </row>
    <row r="1253" spans="1:21" s="7" customFormat="1" ht="15.75" customHeight="1">
      <c r="A1253" s="33" t="s">
        <v>1312</v>
      </c>
      <c r="B1253" s="33" t="s">
        <v>308</v>
      </c>
      <c r="C1253" s="33" t="s">
        <v>778</v>
      </c>
      <c r="D1253" s="5">
        <v>832</v>
      </c>
      <c r="E1253" s="31" t="s">
        <v>2299</v>
      </c>
      <c r="F1253" s="12" t="s">
        <v>177</v>
      </c>
      <c r="G1253" s="29" t="s">
        <v>266</v>
      </c>
      <c r="H1253" s="13" t="s">
        <v>779</v>
      </c>
      <c r="I1253" s="6" t="str">
        <f>IF("DT"=G1253,TRIM(M1253)&amp;". Type","")&amp;
IF(AND(ISBLANK(F1253),"CC"=G1253),IF(ISTEXT(J1253),TRIM(J1253)&amp;"_ ","")&amp;TRIM(K1253)&amp;". "&amp;IF(ISTEXT(L1253),TRIM(L1253)&amp;"_ ","")&amp;TRIM(M1253),"")&amp;
IF("SC"=G1253,IF(ISTEXT(J1253),TRIM(J1253)&amp;"_ ","")&amp;TRIM(K1253)&amp;". "&amp;IF(ISTEXT(L1253),TRIM(L1253)&amp;"_ ","")&amp;TRIM(M1253)&amp;". "&amp;IF(ISTEXT(N1253),TRIM(N1253)&amp;"_ ","")&amp;TRIM(O1253),"")&amp;
IF(OR(AND("CC"=G1253,ISTEXT(F1253)),"BIE"=G1253),
 IF(ISTEXT(J1253),TRIM(J1253)&amp;"_ ","")&amp;TRIM(K1253)&amp;". "&amp;
IF("ID"=F1253,
"ID",
IF(ISTEXT(L1253),TRIM(L1253)&amp;"_ ","")&amp;TRIM(M1253)&amp;". ")&amp;(
IF("B"=F1253,IF(ISTEXT(N1253),TRIM(N1253)&amp;"_ ","")&amp;TRIM(O1253),"")&amp;
IF("AS"=F1253,IF(ISTEXT(P1253),TRIM(P1253)&amp;"_ ","")&amp;TRIM(Q1253),"")&amp;
IF("RL"=F1253,IF(ISTEXT(R1253),TRIM(R1253)&amp;"_ ","")&amp;TRIM(S1253),"")
),
"")</f>
        <v>Shipment Made_ Transaction. was. Created_ Handling</v>
      </c>
      <c r="J1253" s="8" t="s">
        <v>1928</v>
      </c>
      <c r="K1253" s="9" t="s">
        <v>273</v>
      </c>
      <c r="L1253" s="8"/>
      <c r="M1253" s="13" t="s">
        <v>780</v>
      </c>
      <c r="N1253" s="8"/>
      <c r="O1253" s="13"/>
      <c r="P1253" s="8" t="s">
        <v>779</v>
      </c>
      <c r="Q1253" s="13" t="s">
        <v>298</v>
      </c>
      <c r="R1253" s="8"/>
      <c r="S1253" s="13"/>
      <c r="T1253" s="15" t="s">
        <v>2271</v>
      </c>
      <c r="U1253" s="30" t="s">
        <v>2333</v>
      </c>
    </row>
    <row r="1254" spans="1:21" s="7" customFormat="1" ht="15.75" customHeight="1">
      <c r="A1254" s="33" t="s">
        <v>1312</v>
      </c>
      <c r="B1254" s="33" t="s">
        <v>328</v>
      </c>
      <c r="C1254" s="33" t="s">
        <v>778</v>
      </c>
      <c r="D1254" s="5">
        <v>833</v>
      </c>
      <c r="E1254" s="31" t="s">
        <v>2299</v>
      </c>
      <c r="F1254" s="12" t="s">
        <v>177</v>
      </c>
      <c r="G1254" s="29" t="s">
        <v>266</v>
      </c>
      <c r="H1254" s="13" t="s">
        <v>781</v>
      </c>
      <c r="I1254" s="6" t="str">
        <f>IF("DT"=G1254,TRIM(M1254)&amp;". Type","")&amp;
IF(AND(ISBLANK(F1254),"CC"=G1254),IF(ISTEXT(J1254),TRIM(J1254)&amp;"_ ","")&amp;TRIM(K1254)&amp;". "&amp;IF(ISTEXT(L1254),TRIM(L1254)&amp;"_ ","")&amp;TRIM(M1254),"")&amp;
IF("SC"=G1254,IF(ISTEXT(J1254),TRIM(J1254)&amp;"_ ","")&amp;TRIM(K1254)&amp;". "&amp;IF(ISTEXT(L1254),TRIM(L1254)&amp;"_ ","")&amp;TRIM(M1254)&amp;". "&amp;IF(ISTEXT(N1254),TRIM(N1254)&amp;"_ ","")&amp;TRIM(O1254),"")&amp;
IF(OR(AND("CC"=G1254,ISTEXT(F1254)),"BIE"=G1254),
 IF(ISTEXT(J1254),TRIM(J1254)&amp;"_ ","")&amp;TRIM(K1254)&amp;". "&amp;
IF("ID"=F1254,
"ID",
IF(ISTEXT(L1254),TRIM(L1254)&amp;"_ ","")&amp;TRIM(M1254)&amp;". ")&amp;(
IF("B"=F1254,IF(ISTEXT(N1254),TRIM(N1254)&amp;"_ ","")&amp;TRIM(O1254),"")&amp;
IF("AS"=F1254,IF(ISTEXT(P1254),TRIM(P1254)&amp;"_ ","")&amp;TRIM(Q1254),"")&amp;
IF("RL"=F1254,IF(ISTEXT(R1254),TRIM(R1254)&amp;"_ ","")&amp;TRIM(S1254),"")
),
"")</f>
        <v>Shipment Made_ Transaction. was. Approved_ Handling</v>
      </c>
      <c r="J1254" s="8" t="s">
        <v>1928</v>
      </c>
      <c r="K1254" s="9" t="s">
        <v>273</v>
      </c>
      <c r="L1254" s="8"/>
      <c r="M1254" s="13" t="s">
        <v>780</v>
      </c>
      <c r="N1254" s="8"/>
      <c r="O1254" s="13"/>
      <c r="P1254" s="8" t="s">
        <v>781</v>
      </c>
      <c r="Q1254" s="13" t="s">
        <v>298</v>
      </c>
      <c r="R1254" s="8"/>
      <c r="S1254" s="13"/>
      <c r="T1254" s="15" t="s">
        <v>2267</v>
      </c>
      <c r="U1254" s="30" t="s">
        <v>2329</v>
      </c>
    </row>
    <row r="1255" spans="1:21" s="7" customFormat="1" ht="15.75" customHeight="1">
      <c r="A1255" s="33" t="s">
        <v>1312</v>
      </c>
      <c r="B1255" s="33" t="s">
        <v>334</v>
      </c>
      <c r="C1255" s="33" t="s">
        <v>778</v>
      </c>
      <c r="D1255" s="5">
        <v>834</v>
      </c>
      <c r="E1255" s="31" t="s">
        <v>2299</v>
      </c>
      <c r="F1255" s="12" t="s">
        <v>177</v>
      </c>
      <c r="G1255" s="29" t="s">
        <v>266</v>
      </c>
      <c r="H1255" s="13" t="s">
        <v>782</v>
      </c>
      <c r="I1255" s="6" t="str">
        <f>IF("DT"=G1255,TRIM(M1255)&amp;". Type","")&amp;
IF(AND(ISBLANK(F1255),"CC"=G1255),IF(ISTEXT(J1255),TRIM(J1255)&amp;"_ ","")&amp;TRIM(K1255)&amp;". "&amp;IF(ISTEXT(L1255),TRIM(L1255)&amp;"_ ","")&amp;TRIM(M1255),"")&amp;
IF("SC"=G1255,IF(ISTEXT(J1255),TRIM(J1255)&amp;"_ ","")&amp;TRIM(K1255)&amp;". "&amp;IF(ISTEXT(L1255),TRIM(L1255)&amp;"_ ","")&amp;TRIM(M1255)&amp;". "&amp;IF(ISTEXT(N1255),TRIM(N1255)&amp;"_ ","")&amp;TRIM(O1255),"")&amp;
IF(OR(AND("CC"=G1255,ISTEXT(F1255)),"BIE"=G1255),
 IF(ISTEXT(J1255),TRIM(J1255)&amp;"_ ","")&amp;TRIM(K1255)&amp;". "&amp;
IF("ID"=F1255,
"ID",
IF(ISTEXT(L1255),TRIM(L1255)&amp;"_ ","")&amp;TRIM(M1255)&amp;". ")&amp;(
IF("B"=F1255,IF(ISTEXT(N1255),TRIM(N1255)&amp;"_ ","")&amp;TRIM(O1255),"")&amp;
IF("AS"=F1255,IF(ISTEXT(P1255),TRIM(P1255)&amp;"_ ","")&amp;TRIM(Q1255),"")&amp;
IF("RL"=F1255,IF(ISTEXT(R1255),TRIM(R1255)&amp;"_ ","")&amp;TRIM(S1255),"")
),
"")</f>
        <v>Shipment Made_ Transaction. was. Last Modified_ Handling</v>
      </c>
      <c r="J1255" s="8" t="s">
        <v>1928</v>
      </c>
      <c r="K1255" s="9" t="s">
        <v>273</v>
      </c>
      <c r="L1255" s="8"/>
      <c r="M1255" s="13" t="s">
        <v>780</v>
      </c>
      <c r="N1255" s="8"/>
      <c r="O1255" s="13"/>
      <c r="P1255" s="8" t="s">
        <v>782</v>
      </c>
      <c r="Q1255" s="13" t="s">
        <v>298</v>
      </c>
      <c r="R1255" s="8"/>
      <c r="S1255" s="13"/>
      <c r="T1255" s="15" t="s">
        <v>2273</v>
      </c>
      <c r="U1255" s="30" t="s">
        <v>2329</v>
      </c>
    </row>
    <row r="1256" spans="1:21" s="7" customFormat="1" ht="15.75" customHeight="1">
      <c r="A1256" s="6" t="s">
        <v>1312</v>
      </c>
      <c r="B1256" s="6" t="s">
        <v>437</v>
      </c>
      <c r="C1256" s="33" t="s">
        <v>438</v>
      </c>
      <c r="D1256" s="5">
        <v>835</v>
      </c>
      <c r="E1256" s="31" t="s">
        <v>2299</v>
      </c>
      <c r="F1256" s="12" t="s">
        <v>173</v>
      </c>
      <c r="G1256" s="29" t="s">
        <v>266</v>
      </c>
      <c r="H1256" s="6" t="s">
        <v>439</v>
      </c>
      <c r="I1256" s="6" t="str">
        <f>IF("DT"=G1256,TRIM(M1256)&amp;". Type","")&amp;
IF(AND(ISBLANK(F1256),"CC"=G1256),IF(ISTEXT(J1256),TRIM(J1256)&amp;"_ ","")&amp;TRIM(K1256)&amp;". "&amp;IF(ISTEXT(L1256),TRIM(L1256)&amp;"_ ","")&amp;TRIM(M1256),"")&amp;
IF("SC"=G1256,IF(ISTEXT(J1256),TRIM(J1256)&amp;"_ ","")&amp;TRIM(K1256)&amp;". "&amp;IF(ISTEXT(L1256),TRIM(L1256)&amp;"_ ","")&amp;TRIM(M1256)&amp;". "&amp;IF(ISTEXT(N1256),TRIM(N1256)&amp;"_ ","")&amp;TRIM(O1256),"")&amp;
IF(OR(AND("CC"=G1256,ISTEXT(F1256)),"BIE"=G1256),
 IF(ISTEXT(J1256),TRIM(J1256)&amp;"_ ","")&amp;TRIM(K1256)&amp;". "&amp;
IF("ID"=F1256,
"ID",
IF(ISTEXT(L1256),TRIM(L1256)&amp;"_ ","")&amp;TRIM(M1256)&amp;". ")&amp;(
IF("B"=F1256,IF(ISTEXT(N1256),TRIM(N1256)&amp;"_ ","")&amp;TRIM(O1256),"")&amp;
IF("AS"=F1256,IF(ISTEXT(P1256),TRIM(P1256)&amp;"_ ","")&amp;TRIM(Q1256),"")&amp;
IF("RL"=F1256,IF(ISTEXT(R1256),TRIM(R1256)&amp;"_ ","")&amp;TRIM(S1256),"")
),
"")</f>
        <v>Shipment Made_ Transaction. X. Business Segment_ List</v>
      </c>
      <c r="J1256" s="12" t="s">
        <v>1928</v>
      </c>
      <c r="K1256" s="9" t="s">
        <v>273</v>
      </c>
      <c r="L1256" s="23"/>
      <c r="M1256" s="6" t="s">
        <v>2005</v>
      </c>
      <c r="N1256" s="12"/>
      <c r="O1256" s="6"/>
      <c r="P1256" s="12"/>
      <c r="Q1256" s="6"/>
      <c r="R1256" s="12" t="s">
        <v>685</v>
      </c>
      <c r="S1256" s="6" t="s">
        <v>1717</v>
      </c>
      <c r="T1256" s="9" t="s">
        <v>2257</v>
      </c>
      <c r="U1256" s="29" t="s">
        <v>2332</v>
      </c>
    </row>
    <row r="1257" spans="1:21" s="7" customFormat="1" ht="15.75" customHeight="1">
      <c r="A1257" s="6" t="s">
        <v>1331</v>
      </c>
      <c r="B1257" s="6" t="s">
        <v>1332</v>
      </c>
      <c r="C1257" s="33"/>
      <c r="D1257" s="5">
        <v>836</v>
      </c>
      <c r="E1257" s="31" t="s">
        <v>2299</v>
      </c>
      <c r="F1257" s="12" t="s">
        <v>149</v>
      </c>
      <c r="G1257" s="29" t="s">
        <v>266</v>
      </c>
      <c r="H1257" s="6" t="s">
        <v>1333</v>
      </c>
      <c r="I1257" s="6" t="str">
        <f>IF("DT"=G1257,TRIM(M1257)&amp;". Type","")&amp;
IF(AND(ISBLANK(F1257),"CC"=G1257),IF(ISTEXT(J1257),TRIM(J1257)&amp;"_ ","")&amp;TRIM(K1257)&amp;". "&amp;IF(ISTEXT(L1257),TRIM(L1257)&amp;"_ ","")&amp;TRIM(M1257),"")&amp;
IF("SC"=G1257,IF(ISTEXT(J1257),TRIM(J1257)&amp;"_ ","")&amp;TRIM(K1257)&amp;". "&amp;IF(ISTEXT(L1257),TRIM(L1257)&amp;"_ ","")&amp;TRIM(M1257)&amp;". "&amp;IF(ISTEXT(N1257),TRIM(N1257)&amp;"_ ","")&amp;TRIM(O1257),"")&amp;
IF(OR(AND("CC"=G1257,ISTEXT(F1257)),"BIE"=G1257),
 IF(ISTEXT(J1257),TRIM(J1257)&amp;"_ ","")&amp;TRIM(K1257)&amp;". "&amp;
IF("ID"=F1257,
"ID",
IF(ISTEXT(L1257),TRIM(L1257)&amp;"_ ","")&amp;TRIM(M1257)&amp;". ")&amp;(
IF("B"=F1257,IF(ISTEXT(N1257),TRIM(N1257)&amp;"_ ","")&amp;TRIM(O1257),"")&amp;
IF("AS"=F1257,IF(ISTEXT(P1257),TRIM(P1257)&amp;"_ ","")&amp;TRIM(Q1257),"")&amp;
IF("RL"=F1257,IF(ISTEXT(R1257),TRIM(R1257)&amp;"_ ","")&amp;TRIM(S1257),"")
),
"")</f>
        <v xml:space="preserve">Shipment Made Details_ Transaction Line. Detail. </v>
      </c>
      <c r="J1257" s="12" t="s">
        <v>1333</v>
      </c>
      <c r="K1257" s="9" t="s">
        <v>1811</v>
      </c>
      <c r="L1257" s="23"/>
      <c r="M1257" s="6" t="s">
        <v>268</v>
      </c>
      <c r="N1257" s="12"/>
      <c r="O1257" s="6"/>
      <c r="P1257" s="12"/>
      <c r="Q1257" s="6"/>
      <c r="R1257" s="12"/>
      <c r="S1257" s="6"/>
      <c r="T1257" s="9" t="s">
        <v>2222</v>
      </c>
      <c r="U1257" s="29"/>
    </row>
    <row r="1258" spans="1:21" s="7" customFormat="1" ht="15.75" customHeight="1">
      <c r="A1258" s="6" t="s">
        <v>1331</v>
      </c>
      <c r="B1258" s="6" t="s">
        <v>1315</v>
      </c>
      <c r="C1258" s="33" t="s">
        <v>406</v>
      </c>
      <c r="D1258" s="5">
        <v>837</v>
      </c>
      <c r="E1258" s="31" t="s">
        <v>2299</v>
      </c>
      <c r="F1258" s="8" t="s">
        <v>173</v>
      </c>
      <c r="G1258" s="29" t="s">
        <v>266</v>
      </c>
      <c r="H1258" s="6" t="s">
        <v>1316</v>
      </c>
      <c r="I1258" s="6" t="str">
        <f>IF("DT"=G1258,TRIM(M1258)&amp;". Type","")&amp;
IF(AND(ISBLANK(F1258),"CC"=G1258),IF(ISTEXT(J1258),TRIM(J1258)&amp;"_ ","")&amp;TRIM(K1258)&amp;". "&amp;IF(ISTEXT(L1258),TRIM(L1258)&amp;"_ ","")&amp;TRIM(M1258),"")&amp;
IF("SC"=G1258,IF(ISTEXT(J1258),TRIM(J1258)&amp;"_ ","")&amp;TRIM(K1258)&amp;". "&amp;IF(ISTEXT(L1258),TRIM(L1258)&amp;"_ ","")&amp;TRIM(M1258)&amp;". "&amp;IF(ISTEXT(N1258),TRIM(N1258)&amp;"_ ","")&amp;TRIM(O1258),"")&amp;
IF(OR(AND("CC"=G1258,ISTEXT(F1258)),"BIE"=G1258),
 IF(ISTEXT(J1258),TRIM(J1258)&amp;"_ ","")&amp;TRIM(K1258)&amp;". "&amp;
IF("ID"=F1258,
"ID",
IF(ISTEXT(L1258),TRIM(L1258)&amp;"_ ","")&amp;TRIM(M1258)&amp;". ")&amp;(
IF("B"=F1258,IF(ISTEXT(N1258),TRIM(N1258)&amp;"_ ","")&amp;TRIM(O1258),"")&amp;
IF("AS"=F1258,IF(ISTEXT(P1258),TRIM(P1258)&amp;"_ ","")&amp;TRIM(Q1258),"")&amp;
IF("RL"=F1258,IF(ISTEXT(R1258),TRIM(R1258)&amp;"_ ","")&amp;TRIM(S1258),"")
),
"")</f>
        <v>Shipment Made Details_ Transaction Line. Header. Shipment Made_ Transaction</v>
      </c>
      <c r="J1258" s="12" t="s">
        <v>1333</v>
      </c>
      <c r="K1258" s="9" t="s">
        <v>1811</v>
      </c>
      <c r="L1258" s="23"/>
      <c r="M1258" s="6" t="s">
        <v>244</v>
      </c>
      <c r="N1258" s="12"/>
      <c r="O1258" s="6"/>
      <c r="P1258" s="12"/>
      <c r="Q1258" s="6"/>
      <c r="R1258" s="12" t="s">
        <v>1928</v>
      </c>
      <c r="S1258" s="9" t="s">
        <v>273</v>
      </c>
      <c r="T1258" s="9" t="s">
        <v>2650</v>
      </c>
      <c r="U1258" s="29" t="s">
        <v>2329</v>
      </c>
    </row>
    <row r="1259" spans="1:21" s="7" customFormat="1" ht="15.75" customHeight="1">
      <c r="A1259" s="6" t="s">
        <v>1331</v>
      </c>
      <c r="B1259" s="6" t="s">
        <v>1334</v>
      </c>
      <c r="C1259" s="33" t="s">
        <v>406</v>
      </c>
      <c r="D1259" s="5">
        <v>838</v>
      </c>
      <c r="E1259" s="31" t="s">
        <v>2299</v>
      </c>
      <c r="F1259" s="8" t="s">
        <v>153</v>
      </c>
      <c r="G1259" s="29" t="s">
        <v>266</v>
      </c>
      <c r="H1259" s="6" t="s">
        <v>2389</v>
      </c>
      <c r="I1259" s="6" t="str">
        <f>IF("DT"=G1259,TRIM(M1259)&amp;". Type","")&amp;
IF(AND(ISBLANK(F1259),"CC"=G1259),IF(ISTEXT(J1259),TRIM(J1259)&amp;"_ ","")&amp;TRIM(K1259)&amp;". "&amp;IF(ISTEXT(L1259),TRIM(L1259)&amp;"_ ","")&amp;TRIM(M1259),"")&amp;
IF("SC"=G1259,IF(ISTEXT(J1259),TRIM(J1259)&amp;"_ ","")&amp;TRIM(K1259)&amp;". "&amp;IF(ISTEXT(L1259),TRIM(L1259)&amp;"_ ","")&amp;TRIM(M1259)&amp;". "&amp;IF(ISTEXT(N1259),TRIM(N1259)&amp;"_ ","")&amp;TRIM(O1259),"")&amp;
IF(OR(AND("CC"=G1259,ISTEXT(F1259)),"BIE"=G1259),
 IF(ISTEXT(J1259),TRIM(J1259)&amp;"_ ","")&amp;TRIM(K1259)&amp;". "&amp;
IF("ID"=F1259,
"ID",
IF(ISTEXT(L1259),TRIM(L1259)&amp;"_ ","")&amp;TRIM(M1259)&amp;". ")&amp;(
IF("B"=F1259,IF(ISTEXT(N1259),TRIM(N1259)&amp;"_ ","")&amp;TRIM(O1259),"")&amp;
IF("AS"=F1259,IF(ISTEXT(P1259),TRIM(P1259)&amp;"_ ","")&amp;TRIM(Q1259),"")&amp;
IF("RL"=F1259,IF(ISTEXT(R1259),TRIM(R1259)&amp;"_ ","")&amp;TRIM(S1259),"")
),
"")</f>
        <v>Shipment Made Details_ Transaction Line. ID</v>
      </c>
      <c r="J1259" s="12" t="s">
        <v>1333</v>
      </c>
      <c r="K1259" s="9" t="s">
        <v>1811</v>
      </c>
      <c r="L1259" s="23"/>
      <c r="M1259" s="6" t="s">
        <v>342</v>
      </c>
      <c r="N1259" s="12"/>
      <c r="O1259" s="6" t="s">
        <v>155</v>
      </c>
      <c r="P1259" s="12"/>
      <c r="Q1259" s="6"/>
      <c r="R1259" s="12"/>
      <c r="S1259" s="6"/>
      <c r="T1259" s="9" t="s">
        <v>2651</v>
      </c>
      <c r="U1259" s="29" t="s">
        <v>2333</v>
      </c>
    </row>
    <row r="1260" spans="1:21" s="7" customFormat="1" ht="15.75" customHeight="1">
      <c r="A1260" s="6" t="s">
        <v>1331</v>
      </c>
      <c r="B1260" s="6" t="s">
        <v>1335</v>
      </c>
      <c r="C1260" s="33" t="s">
        <v>446</v>
      </c>
      <c r="D1260" s="5">
        <v>839</v>
      </c>
      <c r="E1260" s="31" t="s">
        <v>2299</v>
      </c>
      <c r="F1260" s="8" t="s">
        <v>157</v>
      </c>
      <c r="G1260" s="29" t="s">
        <v>266</v>
      </c>
      <c r="H1260" s="6" t="s">
        <v>2479</v>
      </c>
      <c r="I1260" s="6" t="str">
        <f>IF("DT"=G1260,TRIM(M1260)&amp;". Type","")&amp;
IF(AND(ISBLANK(F1260),"CC"=G1260),IF(ISTEXT(J1260),TRIM(J1260)&amp;"_ ","")&amp;TRIM(K1260)&amp;". "&amp;IF(ISTEXT(L1260),TRIM(L1260)&amp;"_ ","")&amp;TRIM(M1260),"")&amp;
IF("SC"=G1260,IF(ISTEXT(J1260),TRIM(J1260)&amp;"_ ","")&amp;TRIM(K1260)&amp;". "&amp;IF(ISTEXT(L1260),TRIM(L1260)&amp;"_ ","")&amp;TRIM(M1260)&amp;". "&amp;IF(ISTEXT(N1260),TRIM(N1260)&amp;"_ ","")&amp;TRIM(O1260),"")&amp;
IF(OR(AND("CC"=G1260,ISTEXT(F1260)),"BIE"=G1260),
 IF(ISTEXT(J1260),TRIM(J1260)&amp;"_ ","")&amp;TRIM(K1260)&amp;". "&amp;
IF("ID"=F1260,
"ID",
IF(ISTEXT(L1260),TRIM(L1260)&amp;"_ ","")&amp;TRIM(M1260)&amp;". ")&amp;(
IF("B"=F1260,IF(ISTEXT(N1260),TRIM(N1260)&amp;"_ ","")&amp;TRIM(O1260),"")&amp;
IF("AS"=F1260,IF(ISTEXT(P1260),TRIM(P1260)&amp;"_ ","")&amp;TRIM(Q1260),"")&amp;
IF("RL"=F1260,IF(ISTEXT(R1260),TRIM(R1260)&amp;"_ ","")&amp;TRIM(S1260),"")
),
"")</f>
        <v>Shipment Made Details_ Transaction Line. Document Line Number. Code</v>
      </c>
      <c r="J1260" s="12" t="s">
        <v>1333</v>
      </c>
      <c r="K1260" s="9" t="s">
        <v>1811</v>
      </c>
      <c r="L1260" s="23"/>
      <c r="M1260" s="6" t="s">
        <v>2479</v>
      </c>
      <c r="N1260" s="12"/>
      <c r="O1260" s="6" t="s">
        <v>100</v>
      </c>
      <c r="P1260" s="12"/>
      <c r="Q1260" s="6"/>
      <c r="R1260" s="12"/>
      <c r="S1260" s="6"/>
      <c r="T1260" s="9" t="s">
        <v>1336</v>
      </c>
      <c r="U1260" s="29" t="s">
        <v>2333</v>
      </c>
    </row>
    <row r="1261" spans="1:21" s="7" customFormat="1" ht="15.75" customHeight="1">
      <c r="A1261" s="6" t="s">
        <v>1331</v>
      </c>
      <c r="B1261" s="6" t="s">
        <v>456</v>
      </c>
      <c r="C1261" s="33" t="s">
        <v>457</v>
      </c>
      <c r="D1261" s="5">
        <v>840</v>
      </c>
      <c r="E1261" s="31" t="s">
        <v>2299</v>
      </c>
      <c r="F1261" s="8" t="s">
        <v>173</v>
      </c>
      <c r="G1261" s="29" t="s">
        <v>266</v>
      </c>
      <c r="H1261" s="6" t="s">
        <v>458</v>
      </c>
      <c r="I1261" s="6" t="str">
        <f>IF("DT"=G1261,TRIM(M1261)&amp;". Type","")&amp;
IF(AND(ISBLANK(F1261),"CC"=G1261),IF(ISTEXT(J1261),TRIM(J1261)&amp;"_ ","")&amp;TRIM(K1261)&amp;". "&amp;IF(ISTEXT(L1261),TRIM(L1261)&amp;"_ ","")&amp;TRIM(M1261),"")&amp;
IF("SC"=G1261,IF(ISTEXT(J1261),TRIM(J1261)&amp;"_ ","")&amp;TRIM(K1261)&amp;". "&amp;IF(ISTEXT(L1261),TRIM(L1261)&amp;"_ ","")&amp;TRIM(M1261)&amp;". "&amp;IF(ISTEXT(N1261),TRIM(N1261)&amp;"_ ","")&amp;TRIM(O1261),"")&amp;
IF(OR(AND("CC"=G1261,ISTEXT(F1261)),"BIE"=G1261),
 IF(ISTEXT(J1261),TRIM(J1261)&amp;"_ ","")&amp;TRIM(K1261)&amp;". "&amp;
IF("ID"=F1261,
"ID",
IF(ISTEXT(L1261),TRIM(L1261)&amp;"_ ","")&amp;TRIM(M1261)&amp;". ")&amp;(
IF("B"=F1261,IF(ISTEXT(N1261),TRIM(N1261)&amp;"_ ","")&amp;TRIM(O1261),"")&amp;
IF("AS"=F1261,IF(ISTEXT(P1261),TRIM(P1261)&amp;"_ ","")&amp;TRIM(Q1261),"")&amp;
IF("RL"=F1261,IF(ISTEXT(R1261),TRIM(R1261)&amp;"_ ","")&amp;TRIM(S1261),"")
),
"")</f>
        <v>Shipment Made Details_ Transaction Line. Product ID. Inventory Product_ List</v>
      </c>
      <c r="J1261" s="12" t="s">
        <v>1333</v>
      </c>
      <c r="K1261" s="9" t="s">
        <v>1811</v>
      </c>
      <c r="L1261" s="23"/>
      <c r="M1261" s="6" t="s">
        <v>458</v>
      </c>
      <c r="N1261" s="12"/>
      <c r="O1261" s="6" t="s">
        <v>155</v>
      </c>
      <c r="P1261" s="12"/>
      <c r="Q1261" s="6"/>
      <c r="R1261" s="12" t="s">
        <v>2423</v>
      </c>
      <c r="S1261" s="6" t="s">
        <v>2411</v>
      </c>
      <c r="T1261" s="9" t="s">
        <v>2617</v>
      </c>
      <c r="U1261" s="29" t="s">
        <v>2333</v>
      </c>
    </row>
    <row r="1262" spans="1:21" s="7" customFormat="1" ht="15.75" customHeight="1">
      <c r="A1262" s="6" t="s">
        <v>1331</v>
      </c>
      <c r="B1262" s="6" t="s">
        <v>1337</v>
      </c>
      <c r="C1262" s="33" t="s">
        <v>461</v>
      </c>
      <c r="D1262" s="5">
        <v>841</v>
      </c>
      <c r="E1262" s="31" t="s">
        <v>2299</v>
      </c>
      <c r="F1262" s="8" t="s">
        <v>157</v>
      </c>
      <c r="G1262" s="29" t="s">
        <v>266</v>
      </c>
      <c r="H1262" s="6" t="s">
        <v>1338</v>
      </c>
      <c r="I1262" s="6" t="str">
        <f>IF("DT"=G1262,TRIM(M1262)&amp;". Type","")&amp;
IF(AND(ISBLANK(F1262),"CC"=G1262),IF(ISTEXT(J1262),TRIM(J1262)&amp;"_ ","")&amp;TRIM(K1262)&amp;". "&amp;IF(ISTEXT(L1262),TRIM(L1262)&amp;"_ ","")&amp;TRIM(M1262),"")&amp;
IF("SC"=G1262,IF(ISTEXT(J1262),TRIM(J1262)&amp;"_ ","")&amp;TRIM(K1262)&amp;". "&amp;IF(ISTEXT(L1262),TRIM(L1262)&amp;"_ ","")&amp;TRIM(M1262)&amp;". "&amp;IF(ISTEXT(N1262),TRIM(N1262)&amp;"_ ","")&amp;TRIM(O1262),"")&amp;
IF(OR(AND("CC"=G1262,ISTEXT(F1262)),"BIE"=G1262),
 IF(ISTEXT(J1262),TRIM(J1262)&amp;"_ ","")&amp;TRIM(K1262)&amp;". "&amp;
IF("ID"=F1262,
"ID",
IF(ISTEXT(L1262),TRIM(L1262)&amp;"_ ","")&amp;TRIM(M1262)&amp;". ")&amp;(
IF("B"=F1262,IF(ISTEXT(N1262),TRIM(N1262)&amp;"_ ","")&amp;TRIM(O1262),"")&amp;
IF("AS"=F1262,IF(ISTEXT(P1262),TRIM(P1262)&amp;"_ ","")&amp;TRIM(Q1262),"")&amp;
IF("RL"=F1262,IF(ISTEXT(R1262),TRIM(R1262)&amp;"_ ","")&amp;TRIM(S1262),"")
),
"")</f>
        <v>Shipment Made Details_ Transaction Line. Shipping_ Quantity. Quantity</v>
      </c>
      <c r="J1262" s="12" t="s">
        <v>1333</v>
      </c>
      <c r="K1262" s="9" t="s">
        <v>1811</v>
      </c>
      <c r="L1262" s="23" t="s">
        <v>1339</v>
      </c>
      <c r="M1262" s="6" t="s">
        <v>84</v>
      </c>
      <c r="N1262" s="12"/>
      <c r="O1262" s="6" t="s">
        <v>161</v>
      </c>
      <c r="P1262" s="12"/>
      <c r="Q1262" s="6"/>
      <c r="R1262" s="12"/>
      <c r="S1262" s="6"/>
      <c r="T1262" s="9" t="s">
        <v>1340</v>
      </c>
      <c r="U1262" s="29" t="s">
        <v>2329</v>
      </c>
    </row>
    <row r="1263" spans="1:21" s="7" customFormat="1" ht="15.75" customHeight="1">
      <c r="A1263" s="6" t="s">
        <v>1331</v>
      </c>
      <c r="B1263" s="6" t="s">
        <v>1341</v>
      </c>
      <c r="C1263" s="33" t="s">
        <v>468</v>
      </c>
      <c r="D1263" s="5">
        <v>842</v>
      </c>
      <c r="E1263" s="31" t="s">
        <v>2299</v>
      </c>
      <c r="F1263" s="8" t="s">
        <v>157</v>
      </c>
      <c r="G1263" s="29" t="s">
        <v>266</v>
      </c>
      <c r="H1263" s="6" t="s">
        <v>1342</v>
      </c>
      <c r="I1263" s="6" t="str">
        <f>IF("DT"=G1263,TRIM(M1263)&amp;". Type","")&amp;
IF(AND(ISBLANK(F1263),"CC"=G1263),IF(ISTEXT(J1263),TRIM(J1263)&amp;"_ ","")&amp;TRIM(K1263)&amp;". "&amp;IF(ISTEXT(L1263),TRIM(L1263)&amp;"_ ","")&amp;TRIM(M1263),"")&amp;
IF("SC"=G1263,IF(ISTEXT(J1263),TRIM(J1263)&amp;"_ ","")&amp;TRIM(K1263)&amp;". "&amp;IF(ISTEXT(L1263),TRIM(L1263)&amp;"_ ","")&amp;TRIM(M1263)&amp;". "&amp;IF(ISTEXT(N1263),TRIM(N1263)&amp;"_ ","")&amp;TRIM(O1263),"")&amp;
IF(OR(AND("CC"=G1263,ISTEXT(F1263)),"BIE"=G1263),
 IF(ISTEXT(J1263),TRIM(J1263)&amp;"_ ","")&amp;TRIM(K1263)&amp;". "&amp;
IF("ID"=F1263,
"ID",
IF(ISTEXT(L1263),TRIM(L1263)&amp;"_ ","")&amp;TRIM(M1263)&amp;". ")&amp;(
IF("B"=F1263,IF(ISTEXT(N1263),TRIM(N1263)&amp;"_ ","")&amp;TRIM(O1263),"")&amp;
IF("AS"=F1263,IF(ISTEXT(P1263),TRIM(P1263)&amp;"_ ","")&amp;TRIM(Q1263),"")&amp;
IF("RL"=F1263,IF(ISTEXT(R1263),TRIM(R1263)&amp;"_ ","")&amp;TRIM(S1263),"")
),
"")</f>
        <v>Shipment Made Details_ Transaction Line. Shipping Unit Price. Identifier</v>
      </c>
      <c r="J1263" s="12" t="s">
        <v>1333</v>
      </c>
      <c r="K1263" s="9" t="s">
        <v>1811</v>
      </c>
      <c r="L1263" s="23"/>
      <c r="M1263" s="6" t="s">
        <v>1342</v>
      </c>
      <c r="N1263" s="12"/>
      <c r="O1263" s="6" t="s">
        <v>155</v>
      </c>
      <c r="P1263" s="12"/>
      <c r="Q1263" s="6"/>
      <c r="R1263" s="12"/>
      <c r="S1263" s="6"/>
      <c r="T1263" s="9" t="s">
        <v>1343</v>
      </c>
      <c r="U1263" s="29" t="s">
        <v>2329</v>
      </c>
    </row>
    <row r="1264" spans="1:21" s="7" customFormat="1" ht="15.75" customHeight="1">
      <c r="A1264" s="6" t="s">
        <v>1331</v>
      </c>
      <c r="B1264" s="6" t="s">
        <v>1344</v>
      </c>
      <c r="C1264" s="33" t="s">
        <v>269</v>
      </c>
      <c r="D1264" s="5">
        <v>843</v>
      </c>
      <c r="E1264" s="31" t="s">
        <v>2299</v>
      </c>
      <c r="F1264" s="8" t="s">
        <v>157</v>
      </c>
      <c r="G1264" s="29" t="s">
        <v>266</v>
      </c>
      <c r="H1264" s="6" t="s">
        <v>198</v>
      </c>
      <c r="I1264" s="6" t="str">
        <f>IF("DT"=G1264,TRIM(M1264)&amp;". Type","")&amp;
IF(AND(ISBLANK(F1264),"CC"=G1264),IF(ISTEXT(J1264),TRIM(J1264)&amp;"_ ","")&amp;TRIM(K1264)&amp;". "&amp;IF(ISTEXT(L1264),TRIM(L1264)&amp;"_ ","")&amp;TRIM(M1264),"")&amp;
IF("SC"=G1264,IF(ISTEXT(J1264),TRIM(J1264)&amp;"_ ","")&amp;TRIM(K1264)&amp;". "&amp;IF(ISTEXT(L1264),TRIM(L1264)&amp;"_ ","")&amp;TRIM(M1264)&amp;". "&amp;IF(ISTEXT(N1264),TRIM(N1264)&amp;"_ ","")&amp;TRIM(O1264),"")&amp;
IF(OR(AND("CC"=G1264,ISTEXT(F1264)),"BIE"=G1264),
 IF(ISTEXT(J1264),TRIM(J1264)&amp;"_ ","")&amp;TRIM(K1264)&amp;". "&amp;
IF("ID"=F1264,
"ID",
IF(ISTEXT(L1264),TRIM(L1264)&amp;"_ ","")&amp;TRIM(M1264)&amp;". ")&amp;(
IF("B"=F1264,IF(ISTEXT(N1264),TRIM(N1264)&amp;"_ ","")&amp;TRIM(O1264),"")&amp;
IF("AS"=F1264,IF(ISTEXT(P1264),TRIM(P1264)&amp;"_ ","")&amp;TRIM(Q1264),"")&amp;
IF("RL"=F1264,IF(ISTEXT(R1264),TRIM(R1264)&amp;"_ ","")&amp;TRIM(S1264),"")
),
"")</f>
        <v>Shipment Made Details_ Transaction Line. Transaction Amount. Transaction Amount</v>
      </c>
      <c r="J1264" s="12" t="s">
        <v>1333</v>
      </c>
      <c r="K1264" s="9" t="s">
        <v>1811</v>
      </c>
      <c r="L1264" s="23"/>
      <c r="M1264" s="6" t="s">
        <v>76</v>
      </c>
      <c r="N1264" s="8"/>
      <c r="O1264" s="6" t="s">
        <v>198</v>
      </c>
      <c r="P1264" s="12"/>
      <c r="Q1264" s="6"/>
      <c r="R1264" s="12"/>
      <c r="S1264" s="6"/>
      <c r="T1264" s="9" t="s">
        <v>1835</v>
      </c>
      <c r="U1264" s="29" t="s">
        <v>2329</v>
      </c>
    </row>
    <row r="1265" spans="1:21" s="7" customFormat="1" ht="15.75" customHeight="1">
      <c r="A1265" s="6" t="s">
        <v>1331</v>
      </c>
      <c r="B1265" s="6" t="s">
        <v>1345</v>
      </c>
      <c r="C1265" s="33" t="s">
        <v>389</v>
      </c>
      <c r="D1265" s="5">
        <v>844</v>
      </c>
      <c r="E1265" s="31" t="s">
        <v>2299</v>
      </c>
      <c r="F1265" s="8" t="s">
        <v>173</v>
      </c>
      <c r="G1265" s="29" t="s">
        <v>266</v>
      </c>
      <c r="H1265" s="6" t="s">
        <v>1346</v>
      </c>
      <c r="I1265" s="6" t="str">
        <f>IF("DT"=G1265,TRIM(M1265)&amp;". Type","")&amp;
IF(AND(ISBLANK(F1265),"CC"=G1265),IF(ISTEXT(J1265),TRIM(J1265)&amp;"_ ","")&amp;TRIM(K1265)&amp;". "&amp;IF(ISTEXT(L1265),TRIM(L1265)&amp;"_ ","")&amp;TRIM(M1265),"")&amp;
IF("SC"=G1265,IF(ISTEXT(J1265),TRIM(J1265)&amp;"_ ","")&amp;TRIM(K1265)&amp;". "&amp;IF(ISTEXT(L1265),TRIM(L1265)&amp;"_ ","")&amp;TRIM(M1265)&amp;". "&amp;IF(ISTEXT(N1265),TRIM(N1265)&amp;"_ ","")&amp;TRIM(O1265),"")&amp;
IF(OR(AND("CC"=G1265,ISTEXT(F1265)),"BIE"=G1265),
 IF(ISTEXT(J1265),TRIM(J1265)&amp;"_ ","")&amp;TRIM(K1265)&amp;". "&amp;
IF("ID"=F1265,
"ID",
IF(ISTEXT(L1265),TRIM(L1265)&amp;"_ ","")&amp;TRIM(M1265)&amp;". ")&amp;(
IF("B"=F1265,IF(ISTEXT(N1265),TRIM(N1265)&amp;"_ ","")&amp;TRIM(O1265),"")&amp;
IF("AS"=F1265,IF(ISTEXT(P1265),TRIM(P1265)&amp;"_ ","")&amp;TRIM(Q1265),"")&amp;
IF("RL"=F1265,IF(ISTEXT(R1265),TRIM(R1265)&amp;"_ ","")&amp;TRIM(S1265),"")
),
"")</f>
        <v>Shipment Made Details_ Transaction Line. Sales Order Line ID. Sales_ Order Line</v>
      </c>
      <c r="J1265" s="12" t="s">
        <v>1333</v>
      </c>
      <c r="K1265" s="9" t="s">
        <v>1811</v>
      </c>
      <c r="L1265" s="23"/>
      <c r="M1265" s="6" t="s">
        <v>1346</v>
      </c>
      <c r="N1265" s="12"/>
      <c r="O1265" s="6" t="s">
        <v>155</v>
      </c>
      <c r="P1265" s="12"/>
      <c r="Q1265" s="6"/>
      <c r="R1265" s="12" t="s">
        <v>2456</v>
      </c>
      <c r="S1265" s="6" t="s">
        <v>2324</v>
      </c>
      <c r="T1265" s="9" t="s">
        <v>2686</v>
      </c>
      <c r="U1265" s="29" t="s">
        <v>2333</v>
      </c>
    </row>
    <row r="1266" spans="1:21" s="7" customFormat="1" ht="15.75" customHeight="1">
      <c r="A1266" s="6" t="s">
        <v>1331</v>
      </c>
      <c r="B1266" s="6" t="s">
        <v>1347</v>
      </c>
      <c r="C1266" s="33" t="s">
        <v>461</v>
      </c>
      <c r="D1266" s="5">
        <v>845</v>
      </c>
      <c r="E1266" s="31" t="s">
        <v>2299</v>
      </c>
      <c r="F1266" s="8" t="s">
        <v>157</v>
      </c>
      <c r="G1266" s="29" t="s">
        <v>266</v>
      </c>
      <c r="H1266" s="6" t="s">
        <v>1348</v>
      </c>
      <c r="I1266" s="6" t="str">
        <f>IF("DT"=G1266,TRIM(M1266)&amp;". Type","")&amp;
IF(AND(ISBLANK(F1266),"CC"=G1266),IF(ISTEXT(J1266),TRIM(J1266)&amp;"_ ","")&amp;TRIM(K1266)&amp;". "&amp;IF(ISTEXT(L1266),TRIM(L1266)&amp;"_ ","")&amp;TRIM(M1266),"")&amp;
IF("SC"=G1266,IF(ISTEXT(J1266),TRIM(J1266)&amp;"_ ","")&amp;TRIM(K1266)&amp;". "&amp;IF(ISTEXT(L1266),TRIM(L1266)&amp;"_ ","")&amp;TRIM(M1266)&amp;". "&amp;IF(ISTEXT(N1266),TRIM(N1266)&amp;"_ ","")&amp;TRIM(O1266),"")&amp;
IF(OR(AND("CC"=G1266,ISTEXT(F1266)),"BIE"=G1266),
 IF(ISTEXT(J1266),TRIM(J1266)&amp;"_ ","")&amp;TRIM(K1266)&amp;". "&amp;
IF("ID"=F1266,
"ID",
IF(ISTEXT(L1266),TRIM(L1266)&amp;"_ ","")&amp;TRIM(M1266)&amp;". ")&amp;(
IF("B"=F1266,IF(ISTEXT(N1266),TRIM(N1266)&amp;"_ ","")&amp;TRIM(O1266),"")&amp;
IF("AS"=F1266,IF(ISTEXT(P1266),TRIM(P1266)&amp;"_ ","")&amp;TRIM(Q1266),"")&amp;
IF("RL"=F1266,IF(ISTEXT(R1266),TRIM(R1266)&amp;"_ ","")&amp;TRIM(S1266),"")
),
"")</f>
        <v>Shipment Made Details_ Transaction Line. Sales Order Line_ Quantity. Quantity</v>
      </c>
      <c r="J1266" s="12" t="s">
        <v>1333</v>
      </c>
      <c r="K1266" s="9" t="s">
        <v>1811</v>
      </c>
      <c r="L1266" s="23" t="s">
        <v>1349</v>
      </c>
      <c r="M1266" s="6" t="s">
        <v>84</v>
      </c>
      <c r="N1266" s="12"/>
      <c r="O1266" s="6" t="s">
        <v>161</v>
      </c>
      <c r="P1266" s="12"/>
      <c r="Q1266" s="6"/>
      <c r="R1266" s="12"/>
      <c r="S1266" s="6"/>
      <c r="T1266" s="9" t="s">
        <v>2719</v>
      </c>
      <c r="U1266" s="29" t="s">
        <v>2329</v>
      </c>
    </row>
    <row r="1267" spans="1:21" s="7" customFormat="1" ht="15.75" customHeight="1">
      <c r="A1267" s="6" t="s">
        <v>1331</v>
      </c>
      <c r="B1267" s="6" t="s">
        <v>1238</v>
      </c>
      <c r="C1267" s="33" t="s">
        <v>468</v>
      </c>
      <c r="D1267" s="5">
        <v>846</v>
      </c>
      <c r="E1267" s="31" t="s">
        <v>2299</v>
      </c>
      <c r="F1267" s="8" t="s">
        <v>157</v>
      </c>
      <c r="G1267" s="29" t="s">
        <v>266</v>
      </c>
      <c r="H1267" s="6" t="s">
        <v>1239</v>
      </c>
      <c r="I1267" s="6" t="str">
        <f>IF("DT"=G1267,TRIM(M1267)&amp;". Type","")&amp;
IF(AND(ISBLANK(F1267),"CC"=G1267),IF(ISTEXT(J1267),TRIM(J1267)&amp;"_ ","")&amp;TRIM(K1267)&amp;". "&amp;IF(ISTEXT(L1267),TRIM(L1267)&amp;"_ ","")&amp;TRIM(M1267),"")&amp;
IF("SC"=G1267,IF(ISTEXT(J1267),TRIM(J1267)&amp;"_ ","")&amp;TRIM(K1267)&amp;". "&amp;IF(ISTEXT(L1267),TRIM(L1267)&amp;"_ ","")&amp;TRIM(M1267)&amp;". "&amp;IF(ISTEXT(N1267),TRIM(N1267)&amp;"_ ","")&amp;TRIM(O1267),"")&amp;
IF(OR(AND("CC"=G1267,ISTEXT(F1267)),"BIE"=G1267),
 IF(ISTEXT(J1267),TRIM(J1267)&amp;"_ ","")&amp;TRIM(K1267)&amp;". "&amp;
IF("ID"=F1267,
"ID",
IF(ISTEXT(L1267),TRIM(L1267)&amp;"_ ","")&amp;TRIM(M1267)&amp;". ")&amp;(
IF("B"=F1267,IF(ISTEXT(N1267),TRIM(N1267)&amp;"_ ","")&amp;TRIM(O1267),"")&amp;
IF("AS"=F1267,IF(ISTEXT(P1267),TRIM(P1267)&amp;"_ ","")&amp;TRIM(Q1267),"")&amp;
IF("RL"=F1267,IF(ISTEXT(R1267),TRIM(R1267)&amp;"_ ","")&amp;TRIM(S1267),"")
),
"")</f>
        <v>Shipment Made Details_ Transaction Line. Order Line Unit Price. Identifier</v>
      </c>
      <c r="J1267" s="12" t="s">
        <v>1333</v>
      </c>
      <c r="K1267" s="9" t="s">
        <v>1811</v>
      </c>
      <c r="L1267" s="23"/>
      <c r="M1267" s="6" t="s">
        <v>1239</v>
      </c>
      <c r="N1267" s="12"/>
      <c r="O1267" s="6" t="s">
        <v>155</v>
      </c>
      <c r="P1267" s="12"/>
      <c r="Q1267" s="6"/>
      <c r="R1267" s="12"/>
      <c r="S1267" s="6"/>
      <c r="T1267" s="9" t="s">
        <v>2720</v>
      </c>
      <c r="U1267" s="29" t="s">
        <v>2329</v>
      </c>
    </row>
    <row r="1268" spans="1:21" s="7" customFormat="1" ht="15.75" customHeight="1">
      <c r="A1268" s="6" t="s">
        <v>1331</v>
      </c>
      <c r="B1268" s="6" t="s">
        <v>609</v>
      </c>
      <c r="C1268" s="33" t="s">
        <v>269</v>
      </c>
      <c r="D1268" s="5">
        <v>847</v>
      </c>
      <c r="E1268" s="31" t="s">
        <v>2299</v>
      </c>
      <c r="F1268" s="8" t="s">
        <v>157</v>
      </c>
      <c r="G1268" s="29" t="s">
        <v>266</v>
      </c>
      <c r="H1268" s="6" t="s">
        <v>198</v>
      </c>
      <c r="I1268" s="6" t="str">
        <f>IF("DT"=G1268,TRIM(M1268)&amp;". Type","")&amp;
IF(AND(ISBLANK(F1268),"CC"=G1268),IF(ISTEXT(J1268),TRIM(J1268)&amp;"_ ","")&amp;TRIM(K1268)&amp;". "&amp;IF(ISTEXT(L1268),TRIM(L1268)&amp;"_ ","")&amp;TRIM(M1268),"")&amp;
IF("SC"=G1268,IF(ISTEXT(J1268),TRIM(J1268)&amp;"_ ","")&amp;TRIM(K1268)&amp;". "&amp;IF(ISTEXT(L1268),TRIM(L1268)&amp;"_ ","")&amp;TRIM(M1268)&amp;". "&amp;IF(ISTEXT(N1268),TRIM(N1268)&amp;"_ ","")&amp;TRIM(O1268),"")&amp;
IF(OR(AND("CC"=G1268,ISTEXT(F1268)),"BIE"=G1268),
 IF(ISTEXT(J1268),TRIM(J1268)&amp;"_ ","")&amp;TRIM(K1268)&amp;". "&amp;
IF("ID"=F1268,
"ID",
IF(ISTEXT(L1268),TRIM(L1268)&amp;"_ ","")&amp;TRIM(M1268)&amp;". ")&amp;(
IF("B"=F1268,IF(ISTEXT(N1268),TRIM(N1268)&amp;"_ ","")&amp;TRIM(O1268),"")&amp;
IF("AS"=F1268,IF(ISTEXT(P1268),TRIM(P1268)&amp;"_ ","")&amp;TRIM(Q1268),"")&amp;
IF("RL"=F1268,IF(ISTEXT(R1268),TRIM(R1268)&amp;"_ ","")&amp;TRIM(S1268),"")
),
"")</f>
        <v>Shipment Made Details_ Transaction Line. Transaction Amount. Transaction Amount</v>
      </c>
      <c r="J1268" s="12" t="s">
        <v>1333</v>
      </c>
      <c r="K1268" s="9" t="s">
        <v>1811</v>
      </c>
      <c r="L1268" s="23"/>
      <c r="M1268" s="6" t="s">
        <v>76</v>
      </c>
      <c r="N1268" s="8"/>
      <c r="O1268" s="6" t="s">
        <v>198</v>
      </c>
      <c r="P1268" s="12"/>
      <c r="Q1268" s="6"/>
      <c r="R1268" s="12"/>
      <c r="S1268" s="6"/>
      <c r="T1268" s="9" t="s">
        <v>2687</v>
      </c>
      <c r="U1268" s="29" t="s">
        <v>2329</v>
      </c>
    </row>
    <row r="1269" spans="1:21" s="7" customFormat="1" ht="15.75" customHeight="1">
      <c r="A1269" s="6" t="s">
        <v>1331</v>
      </c>
      <c r="B1269" s="6" t="s">
        <v>437</v>
      </c>
      <c r="C1269" s="33" t="s">
        <v>438</v>
      </c>
      <c r="D1269" s="5">
        <v>848</v>
      </c>
      <c r="E1269" s="31" t="s">
        <v>2299</v>
      </c>
      <c r="F1269" s="12" t="s">
        <v>173</v>
      </c>
      <c r="G1269" s="29" t="s">
        <v>266</v>
      </c>
      <c r="H1269" s="6" t="s">
        <v>439</v>
      </c>
      <c r="I1269" s="6" t="str">
        <f>IF("DT"=G1269,TRIM(M1269)&amp;". Type","")&amp;
IF(AND(ISBLANK(F1269),"CC"=G1269),IF(ISTEXT(J1269),TRIM(J1269)&amp;"_ ","")&amp;TRIM(K1269)&amp;". "&amp;IF(ISTEXT(L1269),TRIM(L1269)&amp;"_ ","")&amp;TRIM(M1269),"")&amp;
IF("SC"=G1269,IF(ISTEXT(J1269),TRIM(J1269)&amp;"_ ","")&amp;TRIM(K1269)&amp;". "&amp;IF(ISTEXT(L1269),TRIM(L1269)&amp;"_ ","")&amp;TRIM(M1269)&amp;". "&amp;IF(ISTEXT(N1269),TRIM(N1269)&amp;"_ ","")&amp;TRIM(O1269),"")&amp;
IF(OR(AND("CC"=G1269,ISTEXT(F1269)),"BIE"=G1269),
 IF(ISTEXT(J1269),TRIM(J1269)&amp;"_ ","")&amp;TRIM(K1269)&amp;". "&amp;
IF("ID"=F1269,
"ID",
IF(ISTEXT(L1269),TRIM(L1269)&amp;"_ ","")&amp;TRIM(M1269)&amp;". ")&amp;(
IF("B"=F1269,IF(ISTEXT(N1269),TRIM(N1269)&amp;"_ ","")&amp;TRIM(O1269),"")&amp;
IF("AS"=F1269,IF(ISTEXT(P1269),TRIM(P1269)&amp;"_ ","")&amp;TRIM(Q1269),"")&amp;
IF("RL"=F1269,IF(ISTEXT(R1269),TRIM(R1269)&amp;"_ ","")&amp;TRIM(S1269),"")
),
"")</f>
        <v>Shipment Made Details_ Transaction Line. X. Business Segment_ List</v>
      </c>
      <c r="J1269" s="12" t="s">
        <v>1333</v>
      </c>
      <c r="K1269" s="9" t="s">
        <v>1811</v>
      </c>
      <c r="L1269" s="23"/>
      <c r="M1269" s="6" t="s">
        <v>2005</v>
      </c>
      <c r="N1269" s="12"/>
      <c r="O1269" s="6"/>
      <c r="P1269" s="12"/>
      <c r="Q1269" s="6"/>
      <c r="R1269" s="12" t="s">
        <v>685</v>
      </c>
      <c r="S1269" s="6" t="s">
        <v>1717</v>
      </c>
      <c r="T1269" s="9" t="s">
        <v>2257</v>
      </c>
      <c r="U1269" s="29" t="s">
        <v>2332</v>
      </c>
    </row>
    <row r="1270" spans="1:21" s="7" customFormat="1" ht="15.75" customHeight="1">
      <c r="A1270" s="6" t="s">
        <v>1160</v>
      </c>
      <c r="B1270" s="6" t="s">
        <v>1160</v>
      </c>
      <c r="C1270" s="33"/>
      <c r="D1270" s="5">
        <v>849</v>
      </c>
      <c r="E1270" s="31" t="s">
        <v>2298</v>
      </c>
      <c r="F1270" s="12" t="s">
        <v>149</v>
      </c>
      <c r="G1270" s="29" t="s">
        <v>266</v>
      </c>
      <c r="H1270" s="6" t="s">
        <v>2038</v>
      </c>
      <c r="I1270" s="6" t="str">
        <f>IF("DT"=G1270,TRIM(M1270)&amp;". Type","")&amp;
IF(AND(ISBLANK(F1270),"CC"=G1270),IF(ISTEXT(J1270),TRIM(J1270)&amp;"_ ","")&amp;TRIM(K1270)&amp;". "&amp;IF(ISTEXT(L1270),TRIM(L1270)&amp;"_ ","")&amp;TRIM(M1270),"")&amp;
IF("SC"=G1270,IF(ISTEXT(J1270),TRIM(J1270)&amp;"_ ","")&amp;TRIM(K1270)&amp;". "&amp;IF(ISTEXT(L1270),TRIM(L1270)&amp;"_ ","")&amp;TRIM(M1270)&amp;". "&amp;IF(ISTEXT(N1270),TRIM(N1270)&amp;"_ ","")&amp;TRIM(O1270),"")&amp;
IF(OR(AND("CC"=G1270,ISTEXT(F1270)),"BIE"=G1270),
 IF(ISTEXT(J1270),TRIM(J1270)&amp;"_ ","")&amp;TRIM(K1270)&amp;". "&amp;
IF("ID"=F1270,
"ID",
IF(ISTEXT(L1270),TRIM(L1270)&amp;"_ ","")&amp;TRIM(M1270)&amp;". ")&amp;(
IF("B"=F1270,IF(ISTEXT(N1270),TRIM(N1270)&amp;"_ ","")&amp;TRIM(O1270),"")&amp;
IF("AS"=F1270,IF(ISTEXT(P1270),TRIM(P1270)&amp;"_ ","")&amp;TRIM(Q1270),"")&amp;
IF("RL"=F1270,IF(ISTEXT(R1270),TRIM(R1270)&amp;"_ ","")&amp;TRIM(S1270),"")
),
"")</f>
        <v xml:space="preserve">Open Account Payable_ Transaction Line. Detail. </v>
      </c>
      <c r="J1270" s="23" t="s">
        <v>2038</v>
      </c>
      <c r="K1270" s="9" t="s">
        <v>1811</v>
      </c>
      <c r="L1270" s="23"/>
      <c r="M1270" s="6" t="s">
        <v>268</v>
      </c>
      <c r="N1270" s="12"/>
      <c r="O1270" s="6"/>
      <c r="P1270" s="12"/>
      <c r="Q1270" s="6"/>
      <c r="R1270" s="12"/>
      <c r="S1270" s="6"/>
      <c r="T1270" s="9" t="s">
        <v>2223</v>
      </c>
      <c r="U1270" s="29"/>
    </row>
    <row r="1271" spans="1:21" s="7" customFormat="1" ht="15.75" customHeight="1">
      <c r="A1271" s="6"/>
      <c r="B1271" s="6" t="s">
        <v>152</v>
      </c>
      <c r="C1271" s="33"/>
      <c r="D1271" s="5">
        <v>850</v>
      </c>
      <c r="E1271" s="31" t="s">
        <v>2298</v>
      </c>
      <c r="F1271" s="12" t="s">
        <v>153</v>
      </c>
      <c r="G1271" s="29" t="s">
        <v>266</v>
      </c>
      <c r="H1271" s="6" t="s">
        <v>2420</v>
      </c>
      <c r="I1271" s="6" t="str">
        <f>IF("DT"=G1271,TRIM(M1271)&amp;". Type","")&amp;
IF(AND(ISBLANK(F1271),"CC"=G1271),IF(ISTEXT(J1271),TRIM(J1271)&amp;"_ ","")&amp;TRIM(K1271)&amp;". "&amp;IF(ISTEXT(L1271),TRIM(L1271)&amp;"_ ","")&amp;TRIM(M1271),"")&amp;
IF("SC"=G1271,IF(ISTEXT(J1271),TRIM(J1271)&amp;"_ ","")&amp;TRIM(K1271)&amp;". "&amp;IF(ISTEXT(L1271),TRIM(L1271)&amp;"_ ","")&amp;TRIM(M1271)&amp;". "&amp;IF(ISTEXT(N1271),TRIM(N1271)&amp;"_ ","")&amp;TRIM(O1271),"")&amp;
IF(OR(AND("CC"=G1271,ISTEXT(F1271)),"BIE"=G1271),
 IF(ISTEXT(J1271),TRIM(J1271)&amp;"_ ","")&amp;TRIM(K1271)&amp;". "&amp;
IF("ID"=F1271,
"ID",
IF(ISTEXT(L1271),TRIM(L1271)&amp;"_ ","")&amp;TRIM(M1271)&amp;". ")&amp;(
IF("B"=F1271,IF(ISTEXT(N1271),TRIM(N1271)&amp;"_ ","")&amp;TRIM(O1271),"")&amp;
IF("AS"=F1271,IF(ISTEXT(P1271),TRIM(P1271)&amp;"_ ","")&amp;TRIM(Q1271),"")&amp;
IF("RL"=F1271,IF(ISTEXT(R1271),TRIM(R1271)&amp;"_ ","")&amp;TRIM(S1271),"")
),
"")</f>
        <v>Open Account Payable_ Transaction Line. ID</v>
      </c>
      <c r="J1271" s="23" t="s">
        <v>2038</v>
      </c>
      <c r="K1271" s="9" t="s">
        <v>1811</v>
      </c>
      <c r="L1271" s="23"/>
      <c r="M1271" s="6" t="s">
        <v>342</v>
      </c>
      <c r="N1271" s="12"/>
      <c r="O1271" s="6" t="s">
        <v>155</v>
      </c>
      <c r="P1271" s="12"/>
      <c r="Q1271" s="6"/>
      <c r="R1271" s="12"/>
      <c r="S1271" s="6"/>
      <c r="T1271" s="9" t="s">
        <v>2286</v>
      </c>
      <c r="U1271" s="29" t="s">
        <v>2333</v>
      </c>
    </row>
    <row r="1272" spans="1:21" s="7" customFormat="1" ht="15.75" customHeight="1">
      <c r="A1272" s="6" t="s">
        <v>1160</v>
      </c>
      <c r="B1272" s="6" t="s">
        <v>1161</v>
      </c>
      <c r="C1272" s="33" t="s">
        <v>389</v>
      </c>
      <c r="D1272" s="5">
        <v>851</v>
      </c>
      <c r="E1272" s="31" t="s">
        <v>2298</v>
      </c>
      <c r="F1272" s="8" t="s">
        <v>173</v>
      </c>
      <c r="G1272" s="29" t="s">
        <v>266</v>
      </c>
      <c r="H1272" s="6" t="s">
        <v>1162</v>
      </c>
      <c r="I1272" s="6" t="str">
        <f>IF("DT"=G1272,TRIM(M1272)&amp;". Type","")&amp;
IF(AND(ISBLANK(F1272),"CC"=G1272),IF(ISTEXT(J1272),TRIM(J1272)&amp;"_ ","")&amp;TRIM(K1272)&amp;". "&amp;IF(ISTEXT(L1272),TRIM(L1272)&amp;"_ ","")&amp;TRIM(M1272),"")&amp;
IF("SC"=G1272,IF(ISTEXT(J1272),TRIM(J1272)&amp;"_ ","")&amp;TRIM(K1272)&amp;". "&amp;IF(ISTEXT(L1272),TRIM(L1272)&amp;"_ ","")&amp;TRIM(M1272)&amp;". "&amp;IF(ISTEXT(N1272),TRIM(N1272)&amp;"_ ","")&amp;TRIM(O1272),"")&amp;
IF(OR(AND("CC"=G1272,ISTEXT(F1272)),"BIE"=G1272),
 IF(ISTEXT(J1272),TRIM(J1272)&amp;"_ ","")&amp;TRIM(K1272)&amp;". "&amp;
IF("ID"=F1272,
"ID",
IF(ISTEXT(L1272),TRIM(L1272)&amp;"_ ","")&amp;TRIM(M1272)&amp;". ")&amp;(
IF("B"=F1272,IF(ISTEXT(N1272),TRIM(N1272)&amp;"_ ","")&amp;TRIM(O1272),"")&amp;
IF("AS"=F1272,IF(ISTEXT(P1272),TRIM(P1272)&amp;"_ ","")&amp;TRIM(Q1272),"")&amp;
IF("RL"=F1272,IF(ISTEXT(R1272),TRIM(R1272)&amp;"_ ","")&amp;TRIM(S1272),"")
),
"")</f>
        <v>Open Account Payable_ Transaction Line. Transaction ID. AP Cash Application_ List</v>
      </c>
      <c r="J1272" s="23" t="s">
        <v>2038</v>
      </c>
      <c r="K1272" s="9" t="s">
        <v>1811</v>
      </c>
      <c r="L1272" s="23"/>
      <c r="M1272" s="6" t="s">
        <v>1162</v>
      </c>
      <c r="N1272" s="12"/>
      <c r="O1272" s="6"/>
      <c r="P1272" s="12"/>
      <c r="Q1272" s="6"/>
      <c r="R1272" s="12" t="s">
        <v>1994</v>
      </c>
      <c r="S1272" s="6" t="s">
        <v>1717</v>
      </c>
      <c r="T1272" s="9" t="s">
        <v>2652</v>
      </c>
      <c r="U1272" s="29" t="s">
        <v>2333</v>
      </c>
    </row>
    <row r="1273" spans="1:21" s="7" customFormat="1" ht="15.75" customHeight="1">
      <c r="A1273" s="6" t="s">
        <v>1160</v>
      </c>
      <c r="B1273" s="6" t="s">
        <v>486</v>
      </c>
      <c r="C1273" s="33" t="s">
        <v>389</v>
      </c>
      <c r="D1273" s="5">
        <v>852</v>
      </c>
      <c r="E1273" s="31" t="s">
        <v>2298</v>
      </c>
      <c r="F1273" s="8" t="s">
        <v>173</v>
      </c>
      <c r="G1273" s="29" t="s">
        <v>266</v>
      </c>
      <c r="H1273" s="6" t="s">
        <v>487</v>
      </c>
      <c r="I1273" s="6" t="str">
        <f>IF("DT"=G1273,TRIM(M1273)&amp;". Type","")&amp;
IF(AND(ISBLANK(F1273),"CC"=G1273),IF(ISTEXT(J1273),TRIM(J1273)&amp;"_ ","")&amp;TRIM(K1273)&amp;". "&amp;IF(ISTEXT(L1273),TRIM(L1273)&amp;"_ ","")&amp;TRIM(M1273),"")&amp;
IF("SC"=G1273,IF(ISTEXT(J1273),TRIM(J1273)&amp;"_ ","")&amp;TRIM(K1273)&amp;". "&amp;IF(ISTEXT(L1273),TRIM(L1273)&amp;"_ ","")&amp;TRIM(M1273)&amp;". "&amp;IF(ISTEXT(N1273),TRIM(N1273)&amp;"_ ","")&amp;TRIM(O1273),"")&amp;
IF(OR(AND("CC"=G1273,ISTEXT(F1273)),"BIE"=G1273),
 IF(ISTEXT(J1273),TRIM(J1273)&amp;"_ ","")&amp;TRIM(K1273)&amp;". "&amp;
IF("ID"=F1273,
"ID",
IF(ISTEXT(L1273),TRIM(L1273)&amp;"_ ","")&amp;TRIM(M1273)&amp;". ")&amp;(
IF("B"=F1273,IF(ISTEXT(N1273),TRIM(N1273)&amp;"_ ","")&amp;TRIM(O1273),"")&amp;
IF("AS"=F1273,IF(ISTEXT(P1273),TRIM(P1273)&amp;"_ ","")&amp;TRIM(Q1273),"")&amp;
IF("RL"=F1273,IF(ISTEXT(R1273),TRIM(R1273)&amp;"_ ","")&amp;TRIM(S1273),"")
),
"")</f>
        <v>Open Account Payable_ Transaction Line. Recorded. Received_ Invoice</v>
      </c>
      <c r="J1273" s="23" t="s">
        <v>2038</v>
      </c>
      <c r="K1273" s="9" t="s">
        <v>1811</v>
      </c>
      <c r="L1273" s="23"/>
      <c r="M1273" s="6" t="s">
        <v>2437</v>
      </c>
      <c r="N1273" s="12"/>
      <c r="O1273" s="6"/>
      <c r="P1273" s="12"/>
      <c r="Q1273" s="6"/>
      <c r="R1273" s="12" t="s">
        <v>2018</v>
      </c>
      <c r="S1273" s="6" t="s">
        <v>2019</v>
      </c>
      <c r="T1273" s="9" t="s">
        <v>2688</v>
      </c>
      <c r="U1273" s="29" t="s">
        <v>2333</v>
      </c>
    </row>
    <row r="1274" spans="1:21" s="7" customFormat="1" ht="15.75" customHeight="1">
      <c r="A1274" s="6" t="s">
        <v>1160</v>
      </c>
      <c r="B1274" s="6" t="s">
        <v>409</v>
      </c>
      <c r="C1274" s="33" t="s">
        <v>406</v>
      </c>
      <c r="D1274" s="5">
        <v>853</v>
      </c>
      <c r="E1274" s="31" t="s">
        <v>2298</v>
      </c>
      <c r="F1274" s="8" t="s">
        <v>173</v>
      </c>
      <c r="G1274" s="29" t="s">
        <v>266</v>
      </c>
      <c r="H1274" s="6" t="s">
        <v>410</v>
      </c>
      <c r="I1274" s="6" t="str">
        <f>IF("DT"=G1274,TRIM(M1274)&amp;". Type","")&amp;
IF(AND(ISBLANK(F1274),"CC"=G1274),IF(ISTEXT(J1274),TRIM(J1274)&amp;"_ ","")&amp;TRIM(K1274)&amp;". "&amp;IF(ISTEXT(L1274),TRIM(L1274)&amp;"_ ","")&amp;TRIM(M1274),"")&amp;
IF("SC"=G1274,IF(ISTEXT(J1274),TRIM(J1274)&amp;"_ ","")&amp;TRIM(K1274)&amp;". "&amp;IF(ISTEXT(L1274),TRIM(L1274)&amp;"_ ","")&amp;TRIM(M1274)&amp;". "&amp;IF(ISTEXT(N1274),TRIM(N1274)&amp;"_ ","")&amp;TRIM(O1274),"")&amp;
IF(OR(AND("CC"=G1274,ISTEXT(F1274)),"BIE"=G1274),
 IF(ISTEXT(J1274),TRIM(J1274)&amp;"_ ","")&amp;TRIM(K1274)&amp;". "&amp;
IF("ID"=F1274,
"ID",
IF(ISTEXT(L1274),TRIM(L1274)&amp;"_ ","")&amp;TRIM(M1274)&amp;". ")&amp;(
IF("B"=F1274,IF(ISTEXT(N1274),TRIM(N1274)&amp;"_ ","")&amp;TRIM(O1274),"")&amp;
IF("AS"=F1274,IF(ISTEXT(P1274),TRIM(P1274)&amp;"_ ","")&amp;TRIM(Q1274),"")&amp;
IF("RL"=F1274,IF(ISTEXT(R1274),TRIM(R1274)&amp;"_ ","")&amp;TRIM(S1274),"")
),
"")</f>
        <v>Open Account Payable_ Transaction Line. Recorded. Supplier_ Party</v>
      </c>
      <c r="J1274" s="23" t="s">
        <v>2038</v>
      </c>
      <c r="K1274" s="9" t="s">
        <v>1811</v>
      </c>
      <c r="L1274" s="23"/>
      <c r="M1274" s="6" t="s">
        <v>2437</v>
      </c>
      <c r="N1274" s="12"/>
      <c r="O1274" s="6"/>
      <c r="P1274" s="12"/>
      <c r="Q1274" s="6"/>
      <c r="R1274" s="12" t="s">
        <v>934</v>
      </c>
      <c r="S1274" s="6" t="s">
        <v>2023</v>
      </c>
      <c r="T1274" s="9" t="s">
        <v>2653</v>
      </c>
      <c r="U1274" s="29" t="s">
        <v>2333</v>
      </c>
    </row>
    <row r="1275" spans="1:21" s="7" customFormat="1" ht="15.75" customHeight="1">
      <c r="A1275" s="6" t="s">
        <v>1160</v>
      </c>
      <c r="B1275" s="6" t="s">
        <v>1163</v>
      </c>
      <c r="C1275" s="33" t="s">
        <v>389</v>
      </c>
      <c r="D1275" s="5">
        <v>854</v>
      </c>
      <c r="E1275" s="31" t="s">
        <v>2298</v>
      </c>
      <c r="F1275" s="8" t="s">
        <v>173</v>
      </c>
      <c r="G1275" s="29" t="s">
        <v>266</v>
      </c>
      <c r="H1275" s="6" t="s">
        <v>1164</v>
      </c>
      <c r="I1275" s="6" t="str">
        <f>IF("DT"=G1275,TRIM(M1275)&amp;". Type","")&amp;
IF(AND(ISBLANK(F1275),"CC"=G1275),IF(ISTEXT(J1275),TRIM(J1275)&amp;"_ ","")&amp;TRIM(K1275)&amp;". "&amp;IF(ISTEXT(L1275),TRIM(L1275)&amp;"_ ","")&amp;TRIM(M1275),"")&amp;
IF("SC"=G1275,IF(ISTEXT(J1275),TRIM(J1275)&amp;"_ ","")&amp;TRIM(K1275)&amp;". "&amp;IF(ISTEXT(L1275),TRIM(L1275)&amp;"_ ","")&amp;TRIM(M1275)&amp;". "&amp;IF(ISTEXT(N1275),TRIM(N1275)&amp;"_ ","")&amp;TRIM(O1275),"")&amp;
IF(OR(AND("CC"=G1275,ISTEXT(F1275)),"BIE"=G1275),
 IF(ISTEXT(J1275),TRIM(J1275)&amp;"_ ","")&amp;TRIM(K1275)&amp;". "&amp;
IF("ID"=F1275,
"ID",
IF(ISTEXT(L1275),TRIM(L1275)&amp;"_ ","")&amp;TRIM(M1275)&amp;". ")&amp;(
IF("B"=F1275,IF(ISTEXT(N1275),TRIM(N1275)&amp;"_ ","")&amp;TRIM(O1275),"")&amp;
IF("AS"=F1275,IF(ISTEXT(P1275),TRIM(P1275)&amp;"_ ","")&amp;TRIM(Q1275),"")&amp;
IF("RL"=F1275,IF(ISTEXT(R1275),TRIM(R1275)&amp;"_ ","")&amp;TRIM(S1275),"")
),
"")</f>
        <v>Open Account Payable_ Transaction Line. Recorded. Purchase_ Contract</v>
      </c>
      <c r="J1275" s="23" t="s">
        <v>2038</v>
      </c>
      <c r="K1275" s="9" t="s">
        <v>1811</v>
      </c>
      <c r="L1275" s="23"/>
      <c r="M1275" s="6" t="s">
        <v>2437</v>
      </c>
      <c r="N1275" s="12"/>
      <c r="O1275" s="6"/>
      <c r="P1275" s="12"/>
      <c r="Q1275" s="6"/>
      <c r="R1275" s="12" t="s">
        <v>2040</v>
      </c>
      <c r="S1275" s="6" t="s">
        <v>2041</v>
      </c>
      <c r="T1275" s="9" t="s">
        <v>2689</v>
      </c>
      <c r="U1275" s="29" t="s">
        <v>2329</v>
      </c>
    </row>
    <row r="1276" spans="1:21" s="7" customFormat="1" ht="15.75" customHeight="1">
      <c r="A1276" s="6" t="s">
        <v>1160</v>
      </c>
      <c r="B1276" s="6" t="s">
        <v>598</v>
      </c>
      <c r="C1276" s="33" t="s">
        <v>389</v>
      </c>
      <c r="D1276" s="5">
        <v>855</v>
      </c>
      <c r="E1276" s="31" t="s">
        <v>2298</v>
      </c>
      <c r="F1276" s="8" t="s">
        <v>173</v>
      </c>
      <c r="G1276" s="29" t="s">
        <v>266</v>
      </c>
      <c r="H1276" s="6" t="s">
        <v>241</v>
      </c>
      <c r="I1276" s="6" t="str">
        <f>IF("DT"=G1276,TRIM(M1276)&amp;". Type","")&amp;
IF(AND(ISBLANK(F1276),"CC"=G1276),IF(ISTEXT(J1276),TRIM(J1276)&amp;"_ ","")&amp;TRIM(K1276)&amp;". "&amp;IF(ISTEXT(L1276),TRIM(L1276)&amp;"_ ","")&amp;TRIM(M1276),"")&amp;
IF("SC"=G1276,IF(ISTEXT(J1276),TRIM(J1276)&amp;"_ ","")&amp;TRIM(K1276)&amp;". "&amp;IF(ISTEXT(L1276),TRIM(L1276)&amp;"_ ","")&amp;TRIM(M1276)&amp;". "&amp;IF(ISTEXT(N1276),TRIM(N1276)&amp;"_ ","")&amp;TRIM(O1276),"")&amp;
IF(OR(AND("CC"=G1276,ISTEXT(F1276)),"BIE"=G1276),
 IF(ISTEXT(J1276),TRIM(J1276)&amp;"_ ","")&amp;TRIM(K1276)&amp;". "&amp;
IF("ID"=F1276,
"ID",
IF(ISTEXT(L1276),TRIM(L1276)&amp;"_ ","")&amp;TRIM(M1276)&amp;". ")&amp;(
IF("B"=F1276,IF(ISTEXT(N1276),TRIM(N1276)&amp;"_ ","")&amp;TRIM(O1276),"")&amp;
IF("AS"=F1276,IF(ISTEXT(P1276),TRIM(P1276)&amp;"_ ","")&amp;TRIM(Q1276),"")&amp;
IF("RL"=F1276,IF(ISTEXT(R1276),TRIM(R1276)&amp;"_ ","")&amp;TRIM(S1276),"")
),
"")</f>
        <v>Open Account Payable_ Transaction Line. Recorded. Project_ List</v>
      </c>
      <c r="J1276" s="23" t="s">
        <v>2038</v>
      </c>
      <c r="K1276" s="9" t="s">
        <v>1811</v>
      </c>
      <c r="L1276" s="23"/>
      <c r="M1276" s="6" t="s">
        <v>2437</v>
      </c>
      <c r="N1276" s="12"/>
      <c r="O1276" s="6"/>
      <c r="P1276" s="12"/>
      <c r="Q1276" s="6"/>
      <c r="R1276" s="12" t="s">
        <v>1908</v>
      </c>
      <c r="S1276" s="6" t="s">
        <v>1717</v>
      </c>
      <c r="T1276" s="9" t="s">
        <v>2690</v>
      </c>
      <c r="U1276" s="29" t="s">
        <v>2329</v>
      </c>
    </row>
    <row r="1277" spans="1:21" s="7" customFormat="1" ht="15.75" customHeight="1">
      <c r="A1277" s="6" t="s">
        <v>1160</v>
      </c>
      <c r="B1277" s="6" t="s">
        <v>492</v>
      </c>
      <c r="C1277" s="33" t="s">
        <v>493</v>
      </c>
      <c r="D1277" s="5">
        <v>856</v>
      </c>
      <c r="E1277" s="31" t="s">
        <v>2298</v>
      </c>
      <c r="F1277" s="8" t="s">
        <v>173</v>
      </c>
      <c r="G1277" s="29" t="s">
        <v>266</v>
      </c>
      <c r="H1277" s="6" t="s">
        <v>2144</v>
      </c>
      <c r="I1277" s="6" t="str">
        <f>IF("DT"=G1277,TRIM(M1277)&amp;". Type","")&amp;
IF(AND(ISBLANK(F1277),"CC"=G1277),IF(ISTEXT(J1277),TRIM(J1277)&amp;"_ ","")&amp;TRIM(K1277)&amp;". "&amp;IF(ISTEXT(L1277),TRIM(L1277)&amp;"_ ","")&amp;TRIM(M1277),"")&amp;
IF("SC"=G1277,IF(ISTEXT(J1277),TRIM(J1277)&amp;"_ ","")&amp;TRIM(K1277)&amp;". "&amp;IF(ISTEXT(L1277),TRIM(L1277)&amp;"_ ","")&amp;TRIM(M1277)&amp;". "&amp;IF(ISTEXT(N1277),TRIM(N1277)&amp;"_ ","")&amp;TRIM(O1277),"")&amp;
IF(OR(AND("CC"=G1277,ISTEXT(F1277)),"BIE"=G1277),
 IF(ISTEXT(J1277),TRIM(J1277)&amp;"_ ","")&amp;TRIM(K1277)&amp;". "&amp;
IF("ID"=F1277,
"ID",
IF(ISTEXT(L1277),TRIM(L1277)&amp;"_ ","")&amp;TRIM(M1277)&amp;". ")&amp;(
IF("B"=F1277,IF(ISTEXT(N1277),TRIM(N1277)&amp;"_ ","")&amp;TRIM(O1277),"")&amp;
IF("AS"=F1277,IF(ISTEXT(P1277),TRIM(P1277)&amp;"_ ","")&amp;TRIM(Q1277),"")&amp;
IF("RL"=F1277,IF(ISTEXT(R1277),TRIM(R1277)&amp;"_ ","")&amp;TRIM(S1277),"")
),
"")</f>
        <v>Open Account Payable_ Transaction Line. Recorded. Fiscal Period</v>
      </c>
      <c r="J1277" s="23" t="s">
        <v>2038</v>
      </c>
      <c r="K1277" s="9" t="s">
        <v>1811</v>
      </c>
      <c r="L1277" s="23"/>
      <c r="M1277" s="6" t="s">
        <v>2437</v>
      </c>
      <c r="N1277" s="12"/>
      <c r="O1277" s="6"/>
      <c r="P1277" s="12"/>
      <c r="Q1277" s="6"/>
      <c r="R1277" s="12"/>
      <c r="S1277" s="6" t="s">
        <v>2144</v>
      </c>
      <c r="T1277" s="9" t="s">
        <v>2797</v>
      </c>
      <c r="U1277" s="29" t="s">
        <v>2329</v>
      </c>
    </row>
    <row r="1278" spans="1:21" s="7" customFormat="1" ht="15.75" customHeight="1">
      <c r="A1278" s="6" t="s">
        <v>1160</v>
      </c>
      <c r="B1278" s="6" t="s">
        <v>1165</v>
      </c>
      <c r="C1278" s="33" t="s">
        <v>302</v>
      </c>
      <c r="D1278" s="5">
        <v>857</v>
      </c>
      <c r="E1278" s="31" t="s">
        <v>2298</v>
      </c>
      <c r="F1278" s="12" t="s">
        <v>157</v>
      </c>
      <c r="G1278" s="29" t="s">
        <v>266</v>
      </c>
      <c r="H1278" s="6" t="s">
        <v>1512</v>
      </c>
      <c r="I1278" s="6" t="str">
        <f>IF("DT"=G1278,TRIM(M1278)&amp;". Type","")&amp;
IF(AND(ISBLANK(F1278),"CC"=G1278),IF(ISTEXT(J1278),TRIM(J1278)&amp;"_ ","")&amp;TRIM(K1278)&amp;". "&amp;IF(ISTEXT(L1278),TRIM(L1278)&amp;"_ ","")&amp;TRIM(M1278),"")&amp;
IF("SC"=G1278,IF(ISTEXT(J1278),TRIM(J1278)&amp;"_ ","")&amp;TRIM(K1278)&amp;". "&amp;IF(ISTEXT(L1278),TRIM(L1278)&amp;"_ ","")&amp;TRIM(M1278)&amp;". "&amp;IF(ISTEXT(N1278),TRIM(N1278)&amp;"_ ","")&amp;TRIM(O1278),"")&amp;
IF(OR(AND("CC"=G1278,ISTEXT(F1278)),"BIE"=G1278),
 IF(ISTEXT(J1278),TRIM(J1278)&amp;"_ ","")&amp;TRIM(K1278)&amp;". "&amp;
IF("ID"=F1278,
"ID",
IF(ISTEXT(L1278),TRIM(L1278)&amp;"_ ","")&amp;TRIM(M1278)&amp;". ")&amp;(
IF("B"=F1278,IF(ISTEXT(N1278),TRIM(N1278)&amp;"_ ","")&amp;TRIM(O1278),"")&amp;
IF("AS"=F1278,IF(ISTEXT(P1278),TRIM(P1278)&amp;"_ ","")&amp;TRIM(Q1278),"")&amp;
IF("RL"=F1278,IF(ISTEXT(R1278),TRIM(R1278)&amp;"_ ","")&amp;TRIM(S1278),"")
),
"")</f>
        <v>Open Account Payable_ Transaction Line. Transaction Date. Date</v>
      </c>
      <c r="J1278" s="23" t="s">
        <v>2038</v>
      </c>
      <c r="K1278" s="9" t="s">
        <v>1811</v>
      </c>
      <c r="L1278" s="23"/>
      <c r="M1278" s="6" t="s">
        <v>1166</v>
      </c>
      <c r="N1278" s="12"/>
      <c r="O1278" s="6" t="s">
        <v>171</v>
      </c>
      <c r="P1278" s="12"/>
      <c r="Q1278" s="6"/>
      <c r="R1278" s="12"/>
      <c r="S1278" s="6"/>
      <c r="T1278" s="9" t="s">
        <v>1167</v>
      </c>
      <c r="U1278" s="29" t="s">
        <v>2333</v>
      </c>
    </row>
    <row r="1279" spans="1:21" s="7" customFormat="1" ht="15.75" customHeight="1">
      <c r="A1279" s="6" t="s">
        <v>1160</v>
      </c>
      <c r="B1279" s="6" t="s">
        <v>1065</v>
      </c>
      <c r="C1279" s="33" t="s">
        <v>406</v>
      </c>
      <c r="D1279" s="5">
        <v>858</v>
      </c>
      <c r="E1279" s="31" t="s">
        <v>2298</v>
      </c>
      <c r="F1279" s="8" t="s">
        <v>173</v>
      </c>
      <c r="G1279" s="29" t="s">
        <v>266</v>
      </c>
      <c r="H1279" s="6" t="s">
        <v>1066</v>
      </c>
      <c r="I1279" s="6" t="str">
        <f>IF("DT"=G1279,TRIM(M1279)&amp;". Type","")&amp;
IF(AND(ISBLANK(F1279),"CC"=G1279),IF(ISTEXT(J1279),TRIM(J1279)&amp;"_ ","")&amp;TRIM(K1279)&amp;". "&amp;IF(ISTEXT(L1279),TRIM(L1279)&amp;"_ ","")&amp;TRIM(M1279),"")&amp;
IF("SC"=G1279,IF(ISTEXT(J1279),TRIM(J1279)&amp;"_ ","")&amp;TRIM(K1279)&amp;". "&amp;IF(ISTEXT(L1279),TRIM(L1279)&amp;"_ ","")&amp;TRIM(M1279)&amp;". "&amp;IF(ISTEXT(N1279),TRIM(N1279)&amp;"_ ","")&amp;TRIM(O1279),"")&amp;
IF(OR(AND("CC"=G1279,ISTEXT(F1279)),"BIE"=G1279),
 IF(ISTEXT(J1279),TRIM(J1279)&amp;"_ ","")&amp;TRIM(K1279)&amp;". "&amp;
IF("ID"=F1279,
"ID",
IF(ISTEXT(L1279),TRIM(L1279)&amp;"_ ","")&amp;TRIM(M1279)&amp;". ")&amp;(
IF("B"=F1279,IF(ISTEXT(N1279),TRIM(N1279)&amp;"_ ","")&amp;TRIM(O1279),"")&amp;
IF("AS"=F1279,IF(ISTEXT(P1279),TRIM(P1279)&amp;"_ ","")&amp;TRIM(Q1279),"")&amp;
IF("RL"=F1279,IF(ISTEXT(R1279),TRIM(R1279)&amp;"_ ","")&amp;TRIM(S1279),"")
),
"")</f>
        <v>Open Account Payable_ Transaction Line. Recorded. GL Detail_ List</v>
      </c>
      <c r="J1279" s="23" t="s">
        <v>2038</v>
      </c>
      <c r="K1279" s="9" t="s">
        <v>1811</v>
      </c>
      <c r="L1279" s="23"/>
      <c r="M1279" s="6" t="s">
        <v>2437</v>
      </c>
      <c r="N1279" s="12"/>
      <c r="O1279" s="6"/>
      <c r="P1279" s="12"/>
      <c r="Q1279" s="6"/>
      <c r="R1279" s="12" t="s">
        <v>2042</v>
      </c>
      <c r="S1279" s="6" t="s">
        <v>2009</v>
      </c>
      <c r="T1279" s="9" t="s">
        <v>2640</v>
      </c>
      <c r="U1279" s="29" t="s">
        <v>2329</v>
      </c>
    </row>
    <row r="1280" spans="1:21" s="7" customFormat="1" ht="15.75" customHeight="1">
      <c r="A1280" s="6" t="s">
        <v>1160</v>
      </c>
      <c r="B1280" s="6" t="s">
        <v>1168</v>
      </c>
      <c r="C1280" s="33" t="s">
        <v>302</v>
      </c>
      <c r="D1280" s="5">
        <v>859</v>
      </c>
      <c r="E1280" s="31" t="s">
        <v>2298</v>
      </c>
      <c r="F1280" s="12" t="s">
        <v>157</v>
      </c>
      <c r="G1280" s="29" t="s">
        <v>266</v>
      </c>
      <c r="H1280" s="6" t="s">
        <v>2058</v>
      </c>
      <c r="I1280" s="6" t="str">
        <f>IF("DT"=G1280,TRIM(M1280)&amp;". Type","")&amp;
IF(AND(ISBLANK(F1280),"CC"=G1280),IF(ISTEXT(J1280),TRIM(J1280)&amp;"_ ","")&amp;TRIM(K1280)&amp;". "&amp;IF(ISTEXT(L1280),TRIM(L1280)&amp;"_ ","")&amp;TRIM(M1280),"")&amp;
IF("SC"=G1280,IF(ISTEXT(J1280),TRIM(J1280)&amp;"_ ","")&amp;TRIM(K1280)&amp;". "&amp;IF(ISTEXT(L1280),TRIM(L1280)&amp;"_ ","")&amp;TRIM(M1280)&amp;". "&amp;IF(ISTEXT(N1280),TRIM(N1280)&amp;"_ ","")&amp;TRIM(O1280),"")&amp;
IF(OR(AND("CC"=G1280,ISTEXT(F1280)),"BIE"=G1280),
 IF(ISTEXT(J1280),TRIM(J1280)&amp;"_ ","")&amp;TRIM(K1280)&amp;". "&amp;
IF("ID"=F1280,
"ID",
IF(ISTEXT(L1280),TRIM(L1280)&amp;"_ ","")&amp;TRIM(M1280)&amp;". ")&amp;(
IF("B"=F1280,IF(ISTEXT(N1280),TRIM(N1280)&amp;"_ ","")&amp;TRIM(O1280),"")&amp;
IF("AS"=F1280,IF(ISTEXT(P1280),TRIM(P1280)&amp;"_ ","")&amp;TRIM(Q1280),"")&amp;
IF("RL"=F1280,IF(ISTEXT(R1280),TRIM(R1280)&amp;"_ ","")&amp;TRIM(S1280),"")
),
"")</f>
        <v>Open Account Payable_ Transaction Line. Transaction Due Date. Date</v>
      </c>
      <c r="J1280" s="23" t="s">
        <v>2038</v>
      </c>
      <c r="K1280" s="9" t="s">
        <v>1811</v>
      </c>
      <c r="L1280" s="23"/>
      <c r="M1280" s="6" t="s">
        <v>1169</v>
      </c>
      <c r="N1280" s="12"/>
      <c r="O1280" s="6" t="s">
        <v>171</v>
      </c>
      <c r="P1280" s="12"/>
      <c r="Q1280" s="6"/>
      <c r="R1280" s="12"/>
      <c r="S1280" s="6"/>
      <c r="T1280" s="9" t="s">
        <v>2721</v>
      </c>
      <c r="U1280" s="29" t="s">
        <v>2329</v>
      </c>
    </row>
    <row r="1281" spans="1:21" s="7" customFormat="1" ht="15.75" customHeight="1">
      <c r="A1281" s="6" t="s">
        <v>1160</v>
      </c>
      <c r="B1281" s="6" t="s">
        <v>1170</v>
      </c>
      <c r="C1281" s="33" t="s">
        <v>351</v>
      </c>
      <c r="D1281" s="5">
        <v>860</v>
      </c>
      <c r="E1281" s="31" t="s">
        <v>2298</v>
      </c>
      <c r="F1281" s="8" t="s">
        <v>157</v>
      </c>
      <c r="G1281" s="29" t="s">
        <v>266</v>
      </c>
      <c r="H1281" s="6" t="s">
        <v>1171</v>
      </c>
      <c r="I1281" s="6" t="str">
        <f>IF("DT"=G1281,TRIM(M1281)&amp;". Type","")&amp;
IF(AND(ISBLANK(F1281),"CC"=G1281),IF(ISTEXT(J1281),TRIM(J1281)&amp;"_ ","")&amp;TRIM(K1281)&amp;". "&amp;IF(ISTEXT(L1281),TRIM(L1281)&amp;"_ ","")&amp;TRIM(M1281),"")&amp;
IF("SC"=G1281,IF(ISTEXT(J1281),TRIM(J1281)&amp;"_ ","")&amp;TRIM(K1281)&amp;". "&amp;IF(ISTEXT(L1281),TRIM(L1281)&amp;"_ ","")&amp;TRIM(M1281)&amp;". "&amp;IF(ISTEXT(N1281),TRIM(N1281)&amp;"_ ","")&amp;TRIM(O1281),"")&amp;
IF(OR(AND("CC"=G1281,ISTEXT(F1281)),"BIE"=G1281),
 IF(ISTEXT(J1281),TRIM(J1281)&amp;"_ ","")&amp;TRIM(K1281)&amp;". "&amp;
IF("ID"=F1281,
"ID",
IF(ISTEXT(L1281),TRIM(L1281)&amp;"_ ","")&amp;TRIM(M1281)&amp;". ")&amp;(
IF("B"=F1281,IF(ISTEXT(N1281),TRIM(N1281)&amp;"_ ","")&amp;TRIM(O1281),"")&amp;
IF("AS"=F1281,IF(ISTEXT(P1281),TRIM(P1281)&amp;"_ ","")&amp;TRIM(Q1281),"")&amp;
IF("RL"=F1281,IF(ISTEXT(R1281),TRIM(R1281)&amp;"_ ","")&amp;TRIM(S1281),"")
),
"")</f>
        <v>Open Account Payable_ Transaction Line. Reference Number. Identifier</v>
      </c>
      <c r="J1281" s="23" t="s">
        <v>2038</v>
      </c>
      <c r="K1281" s="9" t="s">
        <v>1811</v>
      </c>
      <c r="L1281" s="23"/>
      <c r="M1281" s="6" t="s">
        <v>1171</v>
      </c>
      <c r="N1281" s="12"/>
      <c r="O1281" s="6" t="s">
        <v>155</v>
      </c>
      <c r="P1281" s="12"/>
      <c r="Q1281" s="6"/>
      <c r="R1281" s="12"/>
      <c r="S1281" s="6"/>
      <c r="T1281" s="9" t="s">
        <v>1172</v>
      </c>
      <c r="U1281" s="29" t="s">
        <v>2329</v>
      </c>
    </row>
    <row r="1282" spans="1:21" s="7" customFormat="1" ht="15.75" customHeight="1">
      <c r="A1282" s="6" t="s">
        <v>1160</v>
      </c>
      <c r="B1282" s="6" t="s">
        <v>1173</v>
      </c>
      <c r="C1282" s="33" t="s">
        <v>302</v>
      </c>
      <c r="D1282" s="5">
        <v>861</v>
      </c>
      <c r="E1282" s="31" t="s">
        <v>2298</v>
      </c>
      <c r="F1282" s="12" t="s">
        <v>157</v>
      </c>
      <c r="G1282" s="29" t="s">
        <v>266</v>
      </c>
      <c r="H1282" s="6" t="s">
        <v>1299</v>
      </c>
      <c r="I1282" s="6" t="str">
        <f>IF("DT"=G1282,TRIM(M1282)&amp;". Type","")&amp;
IF(AND(ISBLANK(F1282),"CC"=G1282),IF(ISTEXT(J1282),TRIM(J1282)&amp;"_ ","")&amp;TRIM(K1282)&amp;". "&amp;IF(ISTEXT(L1282),TRIM(L1282)&amp;"_ ","")&amp;TRIM(M1282),"")&amp;
IF("SC"=G1282,IF(ISTEXT(J1282),TRIM(J1282)&amp;"_ ","")&amp;TRIM(K1282)&amp;". "&amp;IF(ISTEXT(L1282),TRIM(L1282)&amp;"_ ","")&amp;TRIM(M1282)&amp;". "&amp;IF(ISTEXT(N1282),TRIM(N1282)&amp;"_ ","")&amp;TRIM(O1282),"")&amp;
IF(OR(AND("CC"=G1282,ISTEXT(F1282)),"BIE"=G1282),
 IF(ISTEXT(J1282),TRIM(J1282)&amp;"_ ","")&amp;TRIM(K1282)&amp;". "&amp;
IF("ID"=F1282,
"ID",
IF(ISTEXT(L1282),TRIM(L1282)&amp;"_ ","")&amp;TRIM(M1282)&amp;". ")&amp;(
IF("B"=F1282,IF(ISTEXT(N1282),TRIM(N1282)&amp;"_ ","")&amp;TRIM(O1282),"")&amp;
IF("AS"=F1282,IF(ISTEXT(P1282),TRIM(P1282)&amp;"_ ","")&amp;TRIM(Q1282),"")&amp;
IF("RL"=F1282,IF(ISTEXT(R1282),TRIM(R1282)&amp;"_ ","")&amp;TRIM(S1282),"")
),
"")</f>
        <v>Open Account Payable_ Transaction Line. Reference Date. Date</v>
      </c>
      <c r="J1282" s="23" t="s">
        <v>2038</v>
      </c>
      <c r="K1282" s="9" t="s">
        <v>1811</v>
      </c>
      <c r="L1282" s="23"/>
      <c r="M1282" s="6" t="s">
        <v>1174</v>
      </c>
      <c r="N1282" s="12"/>
      <c r="O1282" s="6" t="s">
        <v>171</v>
      </c>
      <c r="P1282" s="12"/>
      <c r="Q1282" s="6"/>
      <c r="R1282" s="12"/>
      <c r="S1282" s="6"/>
      <c r="T1282" s="9" t="s">
        <v>1175</v>
      </c>
      <c r="U1282" s="29" t="s">
        <v>2329</v>
      </c>
    </row>
    <row r="1283" spans="1:21" s="7" customFormat="1" ht="15.75" customHeight="1">
      <c r="A1283" s="33" t="s">
        <v>1160</v>
      </c>
      <c r="B1283" s="33" t="s">
        <v>294</v>
      </c>
      <c r="C1283" s="33" t="s">
        <v>777</v>
      </c>
      <c r="D1283" s="5">
        <v>862</v>
      </c>
      <c r="E1283" s="31" t="s">
        <v>2298</v>
      </c>
      <c r="F1283" s="14" t="s">
        <v>177</v>
      </c>
      <c r="G1283" s="29" t="s">
        <v>266</v>
      </c>
      <c r="H1283" s="6" t="s">
        <v>267</v>
      </c>
      <c r="I1283" s="6" t="str">
        <f>IF("DT"=G1283,TRIM(M1283)&amp;". Type","")&amp;
IF(AND(ISBLANK(F1283),"CC"=G1283),IF(ISTEXT(J1283),TRIM(J1283)&amp;"_ ","")&amp;TRIM(K1283)&amp;". "&amp;IF(ISTEXT(L1283),TRIM(L1283)&amp;"_ ","")&amp;TRIM(M1283),"")&amp;
IF("SC"=G1283,IF(ISTEXT(J1283),TRIM(J1283)&amp;"_ ","")&amp;TRIM(K1283)&amp;". "&amp;IF(ISTEXT(L1283),TRIM(L1283)&amp;"_ ","")&amp;TRIM(M1283)&amp;". "&amp;IF(ISTEXT(N1283),TRIM(N1283)&amp;"_ ","")&amp;TRIM(O1283),"")&amp;
IF(OR(AND("CC"=G1283,ISTEXT(F1283)),"BIE"=G1283),
 IF(ISTEXT(J1283),TRIM(J1283)&amp;"_ ","")&amp;TRIM(K1283)&amp;". "&amp;
IF("ID"=F1283,
"ID",
IF(ISTEXT(L1283),TRIM(L1283)&amp;"_ ","")&amp;TRIM(M1283)&amp;". ")&amp;(
IF("B"=F1283,IF(ISTEXT(N1283),TRIM(N1283)&amp;"_ ","")&amp;TRIM(O1283),"")&amp;
IF("AS"=F1283,IF(ISTEXT(P1283),TRIM(P1283)&amp;"_ ","")&amp;TRIM(Q1283),"")&amp;
IF("RL"=F1283,IF(ISTEXT(R1283),TRIM(R1283)&amp;"_ ","")&amp;TRIM(S1283),"")
),
"")</f>
        <v>Open Account Payable_ Transaction Line. Transaction. Multi Currency Amount</v>
      </c>
      <c r="J1283" s="23" t="s">
        <v>2038</v>
      </c>
      <c r="K1283" s="9" t="s">
        <v>1811</v>
      </c>
      <c r="L1283" s="23"/>
      <c r="M1283" s="6" t="s">
        <v>77</v>
      </c>
      <c r="N1283" s="8"/>
      <c r="O1283" s="6"/>
      <c r="P1283" s="22"/>
      <c r="Q1283" s="7" t="s">
        <v>267</v>
      </c>
      <c r="R1283" s="22"/>
      <c r="T1283" s="10" t="s">
        <v>2285</v>
      </c>
      <c r="U1283" s="29" t="s">
        <v>2329</v>
      </c>
    </row>
    <row r="1284" spans="1:21" s="7" customFormat="1" ht="15.75" customHeight="1">
      <c r="A1284" s="33" t="s">
        <v>1160</v>
      </c>
      <c r="B1284" s="33" t="s">
        <v>282</v>
      </c>
      <c r="C1284" s="33" t="s">
        <v>1044</v>
      </c>
      <c r="D1284" s="5">
        <v>863</v>
      </c>
      <c r="E1284" s="31" t="s">
        <v>2298</v>
      </c>
      <c r="F1284" s="14" t="s">
        <v>177</v>
      </c>
      <c r="G1284" s="29" t="s">
        <v>266</v>
      </c>
      <c r="H1284" s="6" t="s">
        <v>283</v>
      </c>
      <c r="I1284" s="6" t="str">
        <f>IF("DT"=G1284,TRIM(M1284)&amp;". Type","")&amp;
IF(AND(ISBLANK(F1284),"CC"=G1284),IF(ISTEXT(J1284),TRIM(J1284)&amp;"_ ","")&amp;TRIM(K1284)&amp;". "&amp;IF(ISTEXT(L1284),TRIM(L1284)&amp;"_ ","")&amp;TRIM(M1284),"")&amp;
IF("SC"=G1284,IF(ISTEXT(J1284),TRIM(J1284)&amp;"_ ","")&amp;TRIM(K1284)&amp;". "&amp;IF(ISTEXT(L1284),TRIM(L1284)&amp;"_ ","")&amp;TRIM(M1284)&amp;". "&amp;IF(ISTEXT(N1284),TRIM(N1284)&amp;"_ ","")&amp;TRIM(O1284),"")&amp;
IF(OR(AND("CC"=G1284,ISTEXT(F1284)),"BIE"=G1284),
 IF(ISTEXT(J1284),TRIM(J1284)&amp;"_ ","")&amp;TRIM(K1284)&amp;". "&amp;
IF("ID"=F1284,
"ID",
IF(ISTEXT(L1284),TRIM(L1284)&amp;"_ ","")&amp;TRIM(M1284)&amp;". ")&amp;(
IF("B"=F1284,IF(ISTEXT(N1284),TRIM(N1284)&amp;"_ ","")&amp;TRIM(O1284),"")&amp;
IF("AS"=F1284,IF(ISTEXT(P1284),TRIM(P1284)&amp;"_ ","")&amp;TRIM(Q1284),"")&amp;
IF("RL"=F1284,IF(ISTEXT(R1284),TRIM(R1284)&amp;"_ ","")&amp;TRIM(S1284),"")
),
"")</f>
        <v>Open Account Payable_ Transaction Line. Balance. Multi Currency Amount</v>
      </c>
      <c r="J1284" s="23" t="s">
        <v>2038</v>
      </c>
      <c r="K1284" s="9" t="s">
        <v>1811</v>
      </c>
      <c r="L1284" s="23"/>
      <c r="M1284" s="6" t="s">
        <v>2034</v>
      </c>
      <c r="N1284" s="12"/>
      <c r="P1284" s="22"/>
      <c r="Q1284" s="7" t="s">
        <v>267</v>
      </c>
      <c r="R1284" s="22"/>
      <c r="T1284" s="10" t="s">
        <v>2285</v>
      </c>
      <c r="U1284" s="29" t="s">
        <v>2329</v>
      </c>
    </row>
    <row r="1285" spans="1:21" s="7" customFormat="1" ht="15.75" customHeight="1">
      <c r="A1285" s="6" t="s">
        <v>1160</v>
      </c>
      <c r="B1285" s="6" t="s">
        <v>433</v>
      </c>
      <c r="C1285" s="33" t="s">
        <v>434</v>
      </c>
      <c r="D1285" s="5">
        <v>864</v>
      </c>
      <c r="E1285" s="31" t="s">
        <v>2298</v>
      </c>
      <c r="F1285" s="8" t="s">
        <v>157</v>
      </c>
      <c r="G1285" s="29" t="s">
        <v>266</v>
      </c>
      <c r="H1285" s="6" t="s">
        <v>435</v>
      </c>
      <c r="I1285" s="6" t="str">
        <f>IF("DT"=G1285,TRIM(M1285)&amp;". Type","")&amp;
IF(AND(ISBLANK(F1285),"CC"=G1285),IF(ISTEXT(J1285),TRIM(J1285)&amp;"_ ","")&amp;TRIM(K1285)&amp;". "&amp;IF(ISTEXT(L1285),TRIM(L1285)&amp;"_ ","")&amp;TRIM(M1285),"")&amp;
IF("SC"=G1285,IF(ISTEXT(J1285),TRIM(J1285)&amp;"_ ","")&amp;TRIM(K1285)&amp;". "&amp;IF(ISTEXT(L1285),TRIM(L1285)&amp;"_ ","")&amp;TRIM(M1285)&amp;". "&amp;IF(ISTEXT(N1285),TRIM(N1285)&amp;"_ ","")&amp;TRIM(O1285),"")&amp;
IF(OR(AND("CC"=G1285,ISTEXT(F1285)),"BIE"=G1285),
 IF(ISTEXT(J1285),TRIM(J1285)&amp;"_ ","")&amp;TRIM(K1285)&amp;". "&amp;
IF("ID"=F1285,
"ID",
IF(ISTEXT(L1285),TRIM(L1285)&amp;"_ ","")&amp;TRIM(M1285)&amp;". ")&amp;(
IF("B"=F1285,IF(ISTEXT(N1285),TRIM(N1285)&amp;"_ ","")&amp;TRIM(O1285),"")&amp;
IF("AS"=F1285,IF(ISTEXT(P1285),TRIM(P1285)&amp;"_ ","")&amp;TRIM(Q1285),"")&amp;
IF("RL"=F1285,IF(ISTEXT(R1285),TRIM(R1285)&amp;"_ ","")&amp;TRIM(S1285),"")
),
"")</f>
        <v>Open Account Payable_ Transaction Line. Remark. Text</v>
      </c>
      <c r="J1285" s="23" t="s">
        <v>2038</v>
      </c>
      <c r="K1285" s="9" t="s">
        <v>1811</v>
      </c>
      <c r="L1285" s="23"/>
      <c r="M1285" s="6" t="s">
        <v>435</v>
      </c>
      <c r="N1285" s="12"/>
      <c r="O1285" s="6" t="s">
        <v>160</v>
      </c>
      <c r="P1285" s="12"/>
      <c r="Q1285" s="6"/>
      <c r="R1285" s="12"/>
      <c r="S1285" s="6"/>
      <c r="T1285" s="9" t="s">
        <v>436</v>
      </c>
      <c r="U1285" s="29" t="s">
        <v>2329</v>
      </c>
    </row>
    <row r="1286" spans="1:21" s="7" customFormat="1" ht="15.75" customHeight="1">
      <c r="A1286" s="6" t="s">
        <v>1160</v>
      </c>
      <c r="B1286" s="6" t="s">
        <v>524</v>
      </c>
      <c r="C1286" s="33" t="s">
        <v>351</v>
      </c>
      <c r="D1286" s="5">
        <v>865</v>
      </c>
      <c r="E1286" s="31" t="s">
        <v>2298</v>
      </c>
      <c r="F1286" s="8" t="s">
        <v>157</v>
      </c>
      <c r="G1286" s="29" t="s">
        <v>266</v>
      </c>
      <c r="H1286" s="6" t="s">
        <v>525</v>
      </c>
      <c r="I1286" s="6" t="str">
        <f>IF("DT"=G1286,TRIM(M1286)&amp;". Type","")&amp;
IF(AND(ISBLANK(F1286),"CC"=G1286),IF(ISTEXT(J1286),TRIM(J1286)&amp;"_ ","")&amp;TRIM(K1286)&amp;". "&amp;IF(ISTEXT(L1286),TRIM(L1286)&amp;"_ ","")&amp;TRIM(M1286),"")&amp;
IF("SC"=G1286,IF(ISTEXT(J1286),TRIM(J1286)&amp;"_ ","")&amp;TRIM(K1286)&amp;". "&amp;IF(ISTEXT(L1286),TRIM(L1286)&amp;"_ ","")&amp;TRIM(M1286)&amp;". "&amp;IF(ISTEXT(N1286),TRIM(N1286)&amp;"_ ","")&amp;TRIM(O1286),"")&amp;
IF(OR(AND("CC"=G1286,ISTEXT(F1286)),"BIE"=G1286),
 IF(ISTEXT(J1286),TRIM(J1286)&amp;"_ ","")&amp;TRIM(K1286)&amp;". "&amp;
IF("ID"=F1286,
"ID",
IF(ISTEXT(L1286),TRIM(L1286)&amp;"_ ","")&amp;TRIM(M1286)&amp;". ")&amp;(
IF("B"=F1286,IF(ISTEXT(N1286),TRIM(N1286)&amp;"_ ","")&amp;TRIM(O1286),"")&amp;
IF("AS"=F1286,IF(ISTEXT(P1286),TRIM(P1286)&amp;"_ ","")&amp;TRIM(Q1286),"")&amp;
IF("RL"=F1286,IF(ISTEXT(R1286),TRIM(R1286)&amp;"_ ","")&amp;TRIM(S1286),"")
),
"")</f>
        <v>Open Account Payable_ Transaction Line. Grouping Code. Identifier</v>
      </c>
      <c r="J1286" s="23" t="s">
        <v>2038</v>
      </c>
      <c r="K1286" s="9" t="s">
        <v>1811</v>
      </c>
      <c r="L1286" s="23"/>
      <c r="M1286" s="6" t="s">
        <v>525</v>
      </c>
      <c r="N1286" s="12"/>
      <c r="O1286" s="6" t="s">
        <v>155</v>
      </c>
      <c r="P1286" s="12"/>
      <c r="Q1286" s="6"/>
      <c r="R1286" s="12"/>
      <c r="S1286" s="6"/>
      <c r="T1286" s="9" t="s">
        <v>1176</v>
      </c>
      <c r="U1286" s="29" t="s">
        <v>2329</v>
      </c>
    </row>
    <row r="1287" spans="1:21" s="7" customFormat="1" ht="15.75" customHeight="1">
      <c r="A1287" s="6" t="s">
        <v>1160</v>
      </c>
      <c r="B1287" s="6" t="s">
        <v>437</v>
      </c>
      <c r="C1287" s="33" t="s">
        <v>438</v>
      </c>
      <c r="D1287" s="5">
        <v>866</v>
      </c>
      <c r="E1287" s="31" t="s">
        <v>2298</v>
      </c>
      <c r="F1287" s="12" t="s">
        <v>173</v>
      </c>
      <c r="G1287" s="29" t="s">
        <v>266</v>
      </c>
      <c r="H1287" s="6" t="s">
        <v>439</v>
      </c>
      <c r="I1287" s="6" t="str">
        <f>IF("DT"=G1287,TRIM(M1287)&amp;". Type","")&amp;
IF(AND(ISBLANK(F1287),"CC"=G1287),IF(ISTEXT(J1287),TRIM(J1287)&amp;"_ ","")&amp;TRIM(K1287)&amp;". "&amp;IF(ISTEXT(L1287),TRIM(L1287)&amp;"_ ","")&amp;TRIM(M1287),"")&amp;
IF("SC"=G1287,IF(ISTEXT(J1287),TRIM(J1287)&amp;"_ ","")&amp;TRIM(K1287)&amp;". "&amp;IF(ISTEXT(L1287),TRIM(L1287)&amp;"_ ","")&amp;TRIM(M1287)&amp;". "&amp;IF(ISTEXT(N1287),TRIM(N1287)&amp;"_ ","")&amp;TRIM(O1287),"")&amp;
IF(OR(AND("CC"=G1287,ISTEXT(F1287)),"BIE"=G1287),
 IF(ISTEXT(J1287),TRIM(J1287)&amp;"_ ","")&amp;TRIM(K1287)&amp;". "&amp;
IF("ID"=F1287,
"ID",
IF(ISTEXT(L1287),TRIM(L1287)&amp;"_ ","")&amp;TRIM(M1287)&amp;". ")&amp;(
IF("B"=F1287,IF(ISTEXT(N1287),TRIM(N1287)&amp;"_ ","")&amp;TRIM(O1287),"")&amp;
IF("AS"=F1287,IF(ISTEXT(P1287),TRIM(P1287)&amp;"_ ","")&amp;TRIM(Q1287),"")&amp;
IF("RL"=F1287,IF(ISTEXT(R1287),TRIM(R1287)&amp;"_ ","")&amp;TRIM(S1287),"")
),
"")</f>
        <v>Open Account Payable_ Transaction Line. X. Business Segment_ List</v>
      </c>
      <c r="J1287" s="23" t="s">
        <v>2038</v>
      </c>
      <c r="K1287" s="9" t="s">
        <v>1811</v>
      </c>
      <c r="L1287" s="23"/>
      <c r="M1287" s="6" t="s">
        <v>2005</v>
      </c>
      <c r="N1287" s="12"/>
      <c r="O1287" s="6"/>
      <c r="P1287" s="12"/>
      <c r="Q1287" s="6"/>
      <c r="R1287" s="12" t="s">
        <v>685</v>
      </c>
      <c r="S1287" s="6" t="s">
        <v>1717</v>
      </c>
      <c r="T1287" s="9" t="s">
        <v>2257</v>
      </c>
      <c r="U1287" s="29" t="s">
        <v>2333</v>
      </c>
    </row>
    <row r="1288" spans="1:21" s="7" customFormat="1" ht="15.75" customHeight="1">
      <c r="A1288" s="6" t="s">
        <v>1177</v>
      </c>
      <c r="B1288" s="6" t="s">
        <v>1177</v>
      </c>
      <c r="C1288" s="33"/>
      <c r="D1288" s="5">
        <v>867</v>
      </c>
      <c r="E1288" s="31" t="s">
        <v>2298</v>
      </c>
      <c r="F1288" s="12" t="s">
        <v>149</v>
      </c>
      <c r="G1288" s="29" t="s">
        <v>266</v>
      </c>
      <c r="H1288" s="7" t="s">
        <v>1921</v>
      </c>
      <c r="I1288" s="6" t="str">
        <f>IF("DT"=G1288,TRIM(M1288)&amp;". Type","")&amp;
IF(AND(ISBLANK(F1288),"CC"=G1288),IF(ISTEXT(J1288),TRIM(J1288)&amp;"_ ","")&amp;TRIM(K1288)&amp;". "&amp;IF(ISTEXT(L1288),TRIM(L1288)&amp;"_ ","")&amp;TRIM(M1288),"")&amp;
IF("SC"=G1288,IF(ISTEXT(J1288),TRIM(J1288)&amp;"_ ","")&amp;TRIM(K1288)&amp;". "&amp;IF(ISTEXT(L1288),TRIM(L1288)&amp;"_ ","")&amp;TRIM(M1288)&amp;". "&amp;IF(ISTEXT(N1288),TRIM(N1288)&amp;"_ ","")&amp;TRIM(O1288),"")&amp;
IF(OR(AND("CC"=G1288,ISTEXT(F1288)),"BIE"=G1288),
 IF(ISTEXT(J1288),TRIM(J1288)&amp;"_ ","")&amp;TRIM(K1288)&amp;". "&amp;
IF("ID"=F1288,
"ID",
IF(ISTEXT(L1288),TRIM(L1288)&amp;"_ ","")&amp;TRIM(M1288)&amp;". ")&amp;(
IF("B"=F1288,IF(ISTEXT(N1288),TRIM(N1288)&amp;"_ ","")&amp;TRIM(O1288),"")&amp;
IF("AS"=F1288,IF(ISTEXT(P1288),TRIM(P1288)&amp;"_ ","")&amp;TRIM(Q1288),"")&amp;
IF("RL"=F1288,IF(ISTEXT(R1288),TRIM(R1288)&amp;"_ ","")&amp;TRIM(S1288),"")
),
"")</f>
        <v xml:space="preserve">Payment Made_ Transaction Line. Detail. </v>
      </c>
      <c r="J1288" s="23" t="s">
        <v>1921</v>
      </c>
      <c r="K1288" s="9" t="s">
        <v>1811</v>
      </c>
      <c r="L1288" s="23"/>
      <c r="M1288" s="6" t="s">
        <v>268</v>
      </c>
      <c r="N1288" s="12"/>
      <c r="O1288" s="6"/>
      <c r="P1288" s="12"/>
      <c r="Q1288" s="6"/>
      <c r="R1288" s="12"/>
      <c r="S1288" s="6"/>
      <c r="T1288" s="9" t="s">
        <v>2224</v>
      </c>
      <c r="U1288" s="31"/>
    </row>
    <row r="1289" spans="1:21" s="7" customFormat="1" ht="15.75" customHeight="1">
      <c r="A1289" s="6" t="s">
        <v>1177</v>
      </c>
      <c r="B1289" s="6" t="s">
        <v>1156</v>
      </c>
      <c r="C1289" s="33" t="s">
        <v>389</v>
      </c>
      <c r="D1289" s="5">
        <v>868</v>
      </c>
      <c r="E1289" s="31" t="s">
        <v>2298</v>
      </c>
      <c r="F1289" s="8" t="s">
        <v>153</v>
      </c>
      <c r="G1289" s="29" t="s">
        <v>266</v>
      </c>
      <c r="H1289" s="6" t="s">
        <v>2472</v>
      </c>
      <c r="I1289" s="6" t="str">
        <f>IF("DT"=G1289,TRIM(M1289)&amp;". Type","")&amp;
IF(AND(ISBLANK(F1289),"CC"=G1289),IF(ISTEXT(J1289),TRIM(J1289)&amp;"_ ","")&amp;TRIM(K1289)&amp;". "&amp;IF(ISTEXT(L1289),TRIM(L1289)&amp;"_ ","")&amp;TRIM(M1289),"")&amp;
IF("SC"=G1289,IF(ISTEXT(J1289),TRIM(J1289)&amp;"_ ","")&amp;TRIM(K1289)&amp;". "&amp;IF(ISTEXT(L1289),TRIM(L1289)&amp;"_ ","")&amp;TRIM(M1289)&amp;". "&amp;IF(ISTEXT(N1289),TRIM(N1289)&amp;"_ ","")&amp;TRIM(O1289),"")&amp;
IF(OR(AND("CC"=G1289,ISTEXT(F1289)),"BIE"=G1289),
 IF(ISTEXT(J1289),TRIM(J1289)&amp;"_ ","")&amp;TRIM(K1289)&amp;". "&amp;
IF("ID"=F1289,
"ID",
IF(ISTEXT(L1289),TRIM(L1289)&amp;"_ ","")&amp;TRIM(M1289)&amp;". ")&amp;(
IF("B"=F1289,IF(ISTEXT(N1289),TRIM(N1289)&amp;"_ ","")&amp;TRIM(O1289),"")&amp;
IF("AS"=F1289,IF(ISTEXT(P1289),TRIM(P1289)&amp;"_ ","")&amp;TRIM(Q1289),"")&amp;
IF("RL"=F1289,IF(ISTEXT(R1289),TRIM(R1289)&amp;"_ ","")&amp;TRIM(S1289),"")
),
"")</f>
        <v>Payment Made_ Transaction Line. ID</v>
      </c>
      <c r="J1289" s="23" t="s">
        <v>1921</v>
      </c>
      <c r="K1289" s="9" t="s">
        <v>1811</v>
      </c>
      <c r="L1289" s="23"/>
      <c r="M1289" s="6" t="s">
        <v>342</v>
      </c>
      <c r="N1289" s="12"/>
      <c r="O1289" s="6" t="s">
        <v>155</v>
      </c>
      <c r="P1289" s="12"/>
      <c r="Q1289" s="6"/>
      <c r="R1289" s="12"/>
      <c r="S1289" s="6"/>
      <c r="T1289" s="9" t="s">
        <v>2654</v>
      </c>
      <c r="U1289" s="29" t="s">
        <v>2333</v>
      </c>
    </row>
    <row r="1290" spans="1:21" s="7" customFormat="1" ht="15.75" customHeight="1">
      <c r="A1290" s="6" t="s">
        <v>1177</v>
      </c>
      <c r="B1290" s="6" t="s">
        <v>1178</v>
      </c>
      <c r="C1290" s="33" t="s">
        <v>351</v>
      </c>
      <c r="D1290" s="5">
        <v>869</v>
      </c>
      <c r="E1290" s="31" t="s">
        <v>2298</v>
      </c>
      <c r="F1290" s="8" t="s">
        <v>157</v>
      </c>
      <c r="G1290" s="29" t="s">
        <v>266</v>
      </c>
      <c r="H1290" s="6" t="s">
        <v>2433</v>
      </c>
      <c r="I1290" s="6" t="str">
        <f>IF("DT"=G1290,TRIM(M1290)&amp;". Type","")&amp;
IF(AND(ISBLANK(F1290),"CC"=G1290),IF(ISTEXT(J1290),TRIM(J1290)&amp;"_ ","")&amp;TRIM(K1290)&amp;". "&amp;IF(ISTEXT(L1290),TRIM(L1290)&amp;"_ ","")&amp;TRIM(M1290),"")&amp;
IF("SC"=G1290,IF(ISTEXT(J1290),TRIM(J1290)&amp;"_ ","")&amp;TRIM(K1290)&amp;". "&amp;IF(ISTEXT(L1290),TRIM(L1290)&amp;"_ ","")&amp;TRIM(M1290)&amp;". "&amp;IF(ISTEXT(N1290),TRIM(N1290)&amp;"_ ","")&amp;TRIM(O1290),"")&amp;
IF(OR(AND("CC"=G1290,ISTEXT(F1290)),"BIE"=G1290),
 IF(ISTEXT(J1290),TRIM(J1290)&amp;"_ ","")&amp;TRIM(K1290)&amp;". "&amp;
IF("ID"=F1290,
"ID",
IF(ISTEXT(L1290),TRIM(L1290)&amp;"_ ","")&amp;TRIM(M1290)&amp;". ")&amp;(
IF("B"=F1290,IF(ISTEXT(N1290),TRIM(N1290)&amp;"_ ","")&amp;TRIM(O1290),"")&amp;
IF("AS"=F1290,IF(ISTEXT(P1290),TRIM(P1290)&amp;"_ ","")&amp;TRIM(Q1290),"")&amp;
IF("RL"=F1290,IF(ISTEXT(R1290),TRIM(R1290)&amp;"_ ","")&amp;TRIM(S1290),"")
),
"")</f>
        <v>Payment Made_ Transaction Line. Number. Identifier</v>
      </c>
      <c r="J1290" s="23" t="s">
        <v>1921</v>
      </c>
      <c r="K1290" s="9" t="s">
        <v>1811</v>
      </c>
      <c r="L1290" s="23"/>
      <c r="M1290" s="6" t="s">
        <v>2433</v>
      </c>
      <c r="N1290" s="12"/>
      <c r="O1290" s="6" t="s">
        <v>155</v>
      </c>
      <c r="P1290" s="12"/>
      <c r="Q1290" s="6"/>
      <c r="R1290" s="12"/>
      <c r="S1290" s="6"/>
      <c r="T1290" s="9" t="s">
        <v>1179</v>
      </c>
      <c r="U1290" s="29" t="s">
        <v>2333</v>
      </c>
    </row>
    <row r="1291" spans="1:21" s="7" customFormat="1" ht="15.75" customHeight="1">
      <c r="A1291" s="6" t="s">
        <v>1177</v>
      </c>
      <c r="B1291" s="6" t="s">
        <v>409</v>
      </c>
      <c r="C1291" s="33" t="s">
        <v>406</v>
      </c>
      <c r="D1291" s="5">
        <v>870</v>
      </c>
      <c r="E1291" s="31" t="s">
        <v>2298</v>
      </c>
      <c r="F1291" s="8" t="s">
        <v>173</v>
      </c>
      <c r="G1291" s="29" t="s">
        <v>266</v>
      </c>
      <c r="H1291" s="6" t="s">
        <v>410</v>
      </c>
      <c r="I1291" s="6" t="str">
        <f>IF("DT"=G1291,TRIM(M1291)&amp;". Type","")&amp;
IF(AND(ISBLANK(F1291),"CC"=G1291),IF(ISTEXT(J1291),TRIM(J1291)&amp;"_ ","")&amp;TRIM(K1291)&amp;". "&amp;IF(ISTEXT(L1291),TRIM(L1291)&amp;"_ ","")&amp;TRIM(M1291),"")&amp;
IF("SC"=G1291,IF(ISTEXT(J1291),TRIM(J1291)&amp;"_ ","")&amp;TRIM(K1291)&amp;". "&amp;IF(ISTEXT(L1291),TRIM(L1291)&amp;"_ ","")&amp;TRIM(M1291)&amp;". "&amp;IF(ISTEXT(N1291),TRIM(N1291)&amp;"_ ","")&amp;TRIM(O1291),"")&amp;
IF(OR(AND("CC"=G1291,ISTEXT(F1291)),"BIE"=G1291),
 IF(ISTEXT(J1291),TRIM(J1291)&amp;"_ ","")&amp;TRIM(K1291)&amp;". "&amp;
IF("ID"=F1291,
"ID",
IF(ISTEXT(L1291),TRIM(L1291)&amp;"_ ","")&amp;TRIM(M1291)&amp;". ")&amp;(
IF("B"=F1291,IF(ISTEXT(N1291),TRIM(N1291)&amp;"_ ","")&amp;TRIM(O1291),"")&amp;
IF("AS"=F1291,IF(ISTEXT(P1291),TRIM(P1291)&amp;"_ ","")&amp;TRIM(Q1291),"")&amp;
IF("RL"=F1291,IF(ISTEXT(R1291),TRIM(R1291)&amp;"_ ","")&amp;TRIM(S1291),"")
),
"")</f>
        <v>Payment Made_ Transaction Line. Recorded. Supplier_ Party</v>
      </c>
      <c r="J1291" s="23" t="s">
        <v>1921</v>
      </c>
      <c r="K1291" s="9" t="s">
        <v>1811</v>
      </c>
      <c r="L1291" s="23"/>
      <c r="M1291" s="6" t="s">
        <v>2437</v>
      </c>
      <c r="N1291" s="12"/>
      <c r="O1291" s="6"/>
      <c r="P1291" s="12"/>
      <c r="Q1291" s="6"/>
      <c r="R1291" s="12" t="s">
        <v>934</v>
      </c>
      <c r="S1291" s="6" t="s">
        <v>216</v>
      </c>
      <c r="T1291" s="9" t="s">
        <v>2655</v>
      </c>
      <c r="U1291" s="29" t="s">
        <v>2333</v>
      </c>
    </row>
    <row r="1292" spans="1:21" s="7" customFormat="1" ht="15.75" customHeight="1">
      <c r="A1292" s="6" t="s">
        <v>1177</v>
      </c>
      <c r="B1292" s="6" t="s">
        <v>1163</v>
      </c>
      <c r="C1292" s="33" t="s">
        <v>389</v>
      </c>
      <c r="D1292" s="5">
        <v>871</v>
      </c>
      <c r="E1292" s="31" t="s">
        <v>2298</v>
      </c>
      <c r="F1292" s="8" t="s">
        <v>173</v>
      </c>
      <c r="G1292" s="29" t="s">
        <v>266</v>
      </c>
      <c r="H1292" s="6" t="s">
        <v>1164</v>
      </c>
      <c r="I1292" s="6" t="str">
        <f>IF("DT"=G1292,TRIM(M1292)&amp;". Type","")&amp;
IF(AND(ISBLANK(F1292),"CC"=G1292),IF(ISTEXT(J1292),TRIM(J1292)&amp;"_ ","")&amp;TRIM(K1292)&amp;". "&amp;IF(ISTEXT(L1292),TRIM(L1292)&amp;"_ ","")&amp;TRIM(M1292),"")&amp;
IF("SC"=G1292,IF(ISTEXT(J1292),TRIM(J1292)&amp;"_ ","")&amp;TRIM(K1292)&amp;". "&amp;IF(ISTEXT(L1292),TRIM(L1292)&amp;"_ ","")&amp;TRIM(M1292)&amp;". "&amp;IF(ISTEXT(N1292),TRIM(N1292)&amp;"_ ","")&amp;TRIM(O1292),"")&amp;
IF(OR(AND("CC"=G1292,ISTEXT(F1292)),"BIE"=G1292),
 IF(ISTEXT(J1292),TRIM(J1292)&amp;"_ ","")&amp;TRIM(K1292)&amp;". "&amp;
IF("ID"=F1292,
"ID",
IF(ISTEXT(L1292),TRIM(L1292)&amp;"_ ","")&amp;TRIM(M1292)&amp;". ")&amp;(
IF("B"=F1292,IF(ISTEXT(N1292),TRIM(N1292)&amp;"_ ","")&amp;TRIM(O1292),"")&amp;
IF("AS"=F1292,IF(ISTEXT(P1292),TRIM(P1292)&amp;"_ ","")&amp;TRIM(Q1292),"")&amp;
IF("RL"=F1292,IF(ISTEXT(R1292),TRIM(R1292)&amp;"_ ","")&amp;TRIM(S1292),"")
),
"")</f>
        <v>Payment Made_ Transaction Line. Recorded. Purchase_ Contract</v>
      </c>
      <c r="J1292" s="23" t="s">
        <v>1921</v>
      </c>
      <c r="K1292" s="9" t="s">
        <v>1811</v>
      </c>
      <c r="L1292" s="23"/>
      <c r="M1292" s="6" t="s">
        <v>2437</v>
      </c>
      <c r="N1292" s="12"/>
      <c r="O1292" s="6"/>
      <c r="P1292" s="12"/>
      <c r="Q1292" s="6"/>
      <c r="R1292" s="12" t="s">
        <v>2040</v>
      </c>
      <c r="S1292" s="6" t="s">
        <v>2041</v>
      </c>
      <c r="T1292" s="9" t="s">
        <v>2689</v>
      </c>
      <c r="U1292" s="29" t="s">
        <v>2329</v>
      </c>
    </row>
    <row r="1293" spans="1:21" s="7" customFormat="1" ht="15.75" customHeight="1">
      <c r="A1293" s="6" t="s">
        <v>1177</v>
      </c>
      <c r="B1293" s="6" t="s">
        <v>598</v>
      </c>
      <c r="C1293" s="33" t="s">
        <v>389</v>
      </c>
      <c r="D1293" s="5">
        <v>872</v>
      </c>
      <c r="E1293" s="31" t="s">
        <v>2298</v>
      </c>
      <c r="F1293" s="8" t="s">
        <v>173</v>
      </c>
      <c r="G1293" s="29" t="s">
        <v>266</v>
      </c>
      <c r="H1293" s="6" t="s">
        <v>241</v>
      </c>
      <c r="I1293" s="6" t="str">
        <f>IF("DT"=G1293,TRIM(M1293)&amp;". Type","")&amp;
IF(AND(ISBLANK(F1293),"CC"=G1293),IF(ISTEXT(J1293),TRIM(J1293)&amp;"_ ","")&amp;TRIM(K1293)&amp;". "&amp;IF(ISTEXT(L1293),TRIM(L1293)&amp;"_ ","")&amp;TRIM(M1293),"")&amp;
IF("SC"=G1293,IF(ISTEXT(J1293),TRIM(J1293)&amp;"_ ","")&amp;TRIM(K1293)&amp;". "&amp;IF(ISTEXT(L1293),TRIM(L1293)&amp;"_ ","")&amp;TRIM(M1293)&amp;". "&amp;IF(ISTEXT(N1293),TRIM(N1293)&amp;"_ ","")&amp;TRIM(O1293),"")&amp;
IF(OR(AND("CC"=G1293,ISTEXT(F1293)),"BIE"=G1293),
 IF(ISTEXT(J1293),TRIM(J1293)&amp;"_ ","")&amp;TRIM(K1293)&amp;". "&amp;
IF("ID"=F1293,
"ID",
IF(ISTEXT(L1293),TRIM(L1293)&amp;"_ ","")&amp;TRIM(M1293)&amp;". ")&amp;(
IF("B"=F1293,IF(ISTEXT(N1293),TRIM(N1293)&amp;"_ ","")&amp;TRIM(O1293),"")&amp;
IF("AS"=F1293,IF(ISTEXT(P1293),TRIM(P1293)&amp;"_ ","")&amp;TRIM(Q1293),"")&amp;
IF("RL"=F1293,IF(ISTEXT(R1293),TRIM(R1293)&amp;"_ ","")&amp;TRIM(S1293),"")
),
"")</f>
        <v>Payment Made_ Transaction Line. Recorded. Project_ List</v>
      </c>
      <c r="J1293" s="23" t="s">
        <v>1921</v>
      </c>
      <c r="K1293" s="9" t="s">
        <v>1811</v>
      </c>
      <c r="L1293" s="23"/>
      <c r="M1293" s="6" t="s">
        <v>2437</v>
      </c>
      <c r="N1293" s="12"/>
      <c r="O1293" s="6"/>
      <c r="P1293" s="12"/>
      <c r="Q1293" s="6"/>
      <c r="R1293" s="12" t="s">
        <v>1908</v>
      </c>
      <c r="S1293" s="6" t="s">
        <v>1717</v>
      </c>
      <c r="T1293" s="9" t="s">
        <v>2690</v>
      </c>
      <c r="U1293" s="29" t="s">
        <v>2329</v>
      </c>
    </row>
    <row r="1294" spans="1:21" s="7" customFormat="1" ht="15.75" customHeight="1">
      <c r="A1294" s="6" t="s">
        <v>1177</v>
      </c>
      <c r="B1294" s="6" t="s">
        <v>1065</v>
      </c>
      <c r="C1294" s="33" t="s">
        <v>406</v>
      </c>
      <c r="D1294" s="5">
        <v>873</v>
      </c>
      <c r="E1294" s="31" t="s">
        <v>2298</v>
      </c>
      <c r="F1294" s="8" t="s">
        <v>173</v>
      </c>
      <c r="G1294" s="29" t="s">
        <v>266</v>
      </c>
      <c r="H1294" s="6" t="s">
        <v>1066</v>
      </c>
      <c r="I1294" s="6" t="str">
        <f>IF("DT"=G1294,TRIM(M1294)&amp;". Type","")&amp;
IF(AND(ISBLANK(F1294),"CC"=G1294),IF(ISTEXT(J1294),TRIM(J1294)&amp;"_ ","")&amp;TRIM(K1294)&amp;". "&amp;IF(ISTEXT(L1294),TRIM(L1294)&amp;"_ ","")&amp;TRIM(M1294),"")&amp;
IF("SC"=G1294,IF(ISTEXT(J1294),TRIM(J1294)&amp;"_ ","")&amp;TRIM(K1294)&amp;". "&amp;IF(ISTEXT(L1294),TRIM(L1294)&amp;"_ ","")&amp;TRIM(M1294)&amp;". "&amp;IF(ISTEXT(N1294),TRIM(N1294)&amp;"_ ","")&amp;TRIM(O1294),"")&amp;
IF(OR(AND("CC"=G1294,ISTEXT(F1294)),"BIE"=G1294),
 IF(ISTEXT(J1294),TRIM(J1294)&amp;"_ ","")&amp;TRIM(K1294)&amp;". "&amp;
IF("ID"=F1294,
"ID",
IF(ISTEXT(L1294),TRIM(L1294)&amp;"_ ","")&amp;TRIM(M1294)&amp;". ")&amp;(
IF("B"=F1294,IF(ISTEXT(N1294),TRIM(N1294)&amp;"_ ","")&amp;TRIM(O1294),"")&amp;
IF("AS"=F1294,IF(ISTEXT(P1294),TRIM(P1294)&amp;"_ ","")&amp;TRIM(Q1294),"")&amp;
IF("RL"=F1294,IF(ISTEXT(R1294),TRIM(R1294)&amp;"_ ","")&amp;TRIM(S1294),"")
),
"")</f>
        <v>Payment Made_ Transaction Line. Recorded. GL Detail_ List</v>
      </c>
      <c r="J1294" s="23" t="s">
        <v>1921</v>
      </c>
      <c r="K1294" s="9" t="s">
        <v>1811</v>
      </c>
      <c r="L1294" s="23"/>
      <c r="M1294" s="6" t="s">
        <v>2437</v>
      </c>
      <c r="N1294" s="12"/>
      <c r="O1294" s="6"/>
      <c r="P1294" s="12"/>
      <c r="Q1294" s="6"/>
      <c r="R1294" s="12" t="s">
        <v>2008</v>
      </c>
      <c r="S1294" s="6" t="s">
        <v>1717</v>
      </c>
      <c r="T1294" s="9" t="s">
        <v>2656</v>
      </c>
      <c r="U1294" s="29" t="s">
        <v>2329</v>
      </c>
    </row>
    <row r="1295" spans="1:21" s="7" customFormat="1" ht="15.75" customHeight="1">
      <c r="A1295" s="6" t="s">
        <v>1177</v>
      </c>
      <c r="B1295" s="6" t="s">
        <v>492</v>
      </c>
      <c r="C1295" s="33" t="s">
        <v>493</v>
      </c>
      <c r="D1295" s="5">
        <v>874</v>
      </c>
      <c r="E1295" s="31" t="s">
        <v>2298</v>
      </c>
      <c r="F1295" s="8" t="s">
        <v>173</v>
      </c>
      <c r="G1295" s="29" t="s">
        <v>266</v>
      </c>
      <c r="H1295" s="6" t="s">
        <v>2145</v>
      </c>
      <c r="I1295" s="6" t="str">
        <f>IF("DT"=G1295,TRIM(M1295)&amp;". Type","")&amp;
IF(AND(ISBLANK(F1295),"CC"=G1295),IF(ISTEXT(J1295),TRIM(J1295)&amp;"_ ","")&amp;TRIM(K1295)&amp;". "&amp;IF(ISTEXT(L1295),TRIM(L1295)&amp;"_ ","")&amp;TRIM(M1295),"")&amp;
IF("SC"=G1295,IF(ISTEXT(J1295),TRIM(J1295)&amp;"_ ","")&amp;TRIM(K1295)&amp;". "&amp;IF(ISTEXT(L1295),TRIM(L1295)&amp;"_ ","")&amp;TRIM(M1295)&amp;". "&amp;IF(ISTEXT(N1295),TRIM(N1295)&amp;"_ ","")&amp;TRIM(O1295),"")&amp;
IF(OR(AND("CC"=G1295,ISTEXT(F1295)),"BIE"=G1295),
 IF(ISTEXT(J1295),TRIM(J1295)&amp;"_ ","")&amp;TRIM(K1295)&amp;". "&amp;
IF("ID"=F1295,
"ID",
IF(ISTEXT(L1295),TRIM(L1295)&amp;"_ ","")&amp;TRIM(M1295)&amp;". ")&amp;(
IF("B"=F1295,IF(ISTEXT(N1295),TRIM(N1295)&amp;"_ ","")&amp;TRIM(O1295),"")&amp;
IF("AS"=F1295,IF(ISTEXT(P1295),TRIM(P1295)&amp;"_ ","")&amp;TRIM(Q1295),"")&amp;
IF("RL"=F1295,IF(ISTEXT(R1295),TRIM(R1295)&amp;"_ ","")&amp;TRIM(S1295),"")
),
"")</f>
        <v>Payment Made_ Transaction Line. Recorded. Fiscal Period</v>
      </c>
      <c r="J1295" s="23" t="s">
        <v>1921</v>
      </c>
      <c r="K1295" s="9" t="s">
        <v>1811</v>
      </c>
      <c r="L1295" s="23"/>
      <c r="M1295" s="6" t="s">
        <v>2437</v>
      </c>
      <c r="N1295" s="12"/>
      <c r="O1295" s="6"/>
      <c r="P1295" s="12"/>
      <c r="Q1295" s="6"/>
      <c r="R1295" s="12"/>
      <c r="S1295" s="6" t="s">
        <v>2145</v>
      </c>
      <c r="T1295" s="9" t="s">
        <v>2804</v>
      </c>
      <c r="U1295" s="29" t="s">
        <v>2329</v>
      </c>
    </row>
    <row r="1296" spans="1:21" s="7" customFormat="1" ht="15.75" customHeight="1">
      <c r="A1296" s="6" t="s">
        <v>1177</v>
      </c>
      <c r="B1296" s="6" t="s">
        <v>1180</v>
      </c>
      <c r="C1296" s="33" t="s">
        <v>302</v>
      </c>
      <c r="D1296" s="5">
        <v>875</v>
      </c>
      <c r="E1296" s="31" t="s">
        <v>2298</v>
      </c>
      <c r="F1296" s="12" t="s">
        <v>157</v>
      </c>
      <c r="G1296" s="29" t="s">
        <v>266</v>
      </c>
      <c r="H1296" s="6" t="s">
        <v>2048</v>
      </c>
      <c r="I1296" s="6" t="str">
        <f>IF("DT"=G1296,TRIM(M1296)&amp;". Type","")&amp;
IF(AND(ISBLANK(F1296),"CC"=G1296),IF(ISTEXT(J1296),TRIM(J1296)&amp;"_ ","")&amp;TRIM(K1296)&amp;". "&amp;IF(ISTEXT(L1296),TRIM(L1296)&amp;"_ ","")&amp;TRIM(M1296),"")&amp;
IF("SC"=G1296,IF(ISTEXT(J1296),TRIM(J1296)&amp;"_ ","")&amp;TRIM(K1296)&amp;". "&amp;IF(ISTEXT(L1296),TRIM(L1296)&amp;"_ ","")&amp;TRIM(M1296)&amp;". "&amp;IF(ISTEXT(N1296),TRIM(N1296)&amp;"_ ","")&amp;TRIM(O1296),"")&amp;
IF(OR(AND("CC"=G1296,ISTEXT(F1296)),"BIE"=G1296),
 IF(ISTEXT(J1296),TRIM(J1296)&amp;"_ ","")&amp;TRIM(K1296)&amp;". "&amp;
IF("ID"=F1296,
"ID",
IF(ISTEXT(L1296),TRIM(L1296)&amp;"_ ","")&amp;TRIM(M1296)&amp;". ")&amp;(
IF("B"=F1296,IF(ISTEXT(N1296),TRIM(N1296)&amp;"_ ","")&amp;TRIM(O1296),"")&amp;
IF("AS"=F1296,IF(ISTEXT(P1296),TRIM(P1296)&amp;"_ ","")&amp;TRIM(Q1296),"")&amp;
IF("RL"=F1296,IF(ISTEXT(R1296),TRIM(R1296)&amp;"_ ","")&amp;TRIM(S1296),"")
),
"")</f>
        <v>Payment Made_ Transaction Line. Payment Date. Date</v>
      </c>
      <c r="J1296" s="23" t="s">
        <v>1921</v>
      </c>
      <c r="K1296" s="9" t="s">
        <v>1811</v>
      </c>
      <c r="L1296" s="23"/>
      <c r="M1296" s="6" t="s">
        <v>1181</v>
      </c>
      <c r="N1296" s="12"/>
      <c r="O1296" s="6" t="s">
        <v>171</v>
      </c>
      <c r="P1296" s="12"/>
      <c r="Q1296" s="6"/>
      <c r="R1296" s="12"/>
      <c r="S1296" s="6"/>
      <c r="T1296" s="9" t="s">
        <v>1182</v>
      </c>
      <c r="U1296" s="29" t="s">
        <v>2333</v>
      </c>
    </row>
    <row r="1297" spans="1:21" s="7" customFormat="1" ht="15.75" customHeight="1">
      <c r="A1297" s="6" t="s">
        <v>1177</v>
      </c>
      <c r="B1297" s="6" t="s">
        <v>423</v>
      </c>
      <c r="C1297" s="33" t="s">
        <v>389</v>
      </c>
      <c r="D1297" s="5">
        <v>876</v>
      </c>
      <c r="E1297" s="31" t="s">
        <v>2298</v>
      </c>
      <c r="F1297" s="8" t="s">
        <v>173</v>
      </c>
      <c r="G1297" s="29" t="s">
        <v>266</v>
      </c>
      <c r="H1297" s="6" t="s">
        <v>424</v>
      </c>
      <c r="I1297" s="6" t="str">
        <f>IF("DT"=G1297,TRIM(M1297)&amp;". Type","")&amp;
IF(AND(ISBLANK(F1297),"CC"=G1297),IF(ISTEXT(J1297),TRIM(J1297)&amp;"_ ","")&amp;TRIM(K1297)&amp;". "&amp;IF(ISTEXT(L1297),TRIM(L1297)&amp;"_ ","")&amp;TRIM(M1297),"")&amp;
IF("SC"=G1297,IF(ISTEXT(J1297),TRIM(J1297)&amp;"_ ","")&amp;TRIM(K1297)&amp;". "&amp;IF(ISTEXT(L1297),TRIM(L1297)&amp;"_ ","")&amp;TRIM(M1297)&amp;". "&amp;IF(ISTEXT(N1297),TRIM(N1297)&amp;"_ ","")&amp;TRIM(O1297),"")&amp;
IF(OR(AND("CC"=G1297,ISTEXT(F1297)),"BIE"=G1297),
 IF(ISTEXT(J1297),TRIM(J1297)&amp;"_ ","")&amp;TRIM(K1297)&amp;". "&amp;
IF("ID"=F1297,
"ID",
IF(ISTEXT(L1297),TRIM(L1297)&amp;"_ ","")&amp;TRIM(M1297)&amp;". ")&amp;(
IF("B"=F1297,IF(ISTEXT(N1297),TRIM(N1297)&amp;"_ ","")&amp;TRIM(O1297),"")&amp;
IF("AS"=F1297,IF(ISTEXT(P1297),TRIM(P1297)&amp;"_ ","")&amp;TRIM(Q1297),"")&amp;
IF("RL"=F1297,IF(ISTEXT(R1297),TRIM(R1297)&amp;"_ ","")&amp;TRIM(S1297),"")
),
"")</f>
        <v>Payment Made_ Transaction Line. Recorded. Settlement Method_ List</v>
      </c>
      <c r="J1297" s="23" t="s">
        <v>1921</v>
      </c>
      <c r="K1297" s="9" t="s">
        <v>1811</v>
      </c>
      <c r="L1297" s="23"/>
      <c r="M1297" s="6" t="s">
        <v>2437</v>
      </c>
      <c r="N1297" s="12"/>
      <c r="O1297" s="6"/>
      <c r="P1297" s="12"/>
      <c r="Q1297" s="6"/>
      <c r="R1297" s="12" t="s">
        <v>2004</v>
      </c>
      <c r="S1297" s="6" t="s">
        <v>2009</v>
      </c>
      <c r="T1297" s="9" t="s">
        <v>2595</v>
      </c>
      <c r="U1297" s="29" t="s">
        <v>2333</v>
      </c>
    </row>
    <row r="1298" spans="1:21" s="7" customFormat="1" ht="15.75" customHeight="1">
      <c r="A1298" s="6" t="s">
        <v>1177</v>
      </c>
      <c r="B1298" s="6" t="s">
        <v>1170</v>
      </c>
      <c r="C1298" s="33" t="s">
        <v>351</v>
      </c>
      <c r="D1298" s="5">
        <v>877</v>
      </c>
      <c r="E1298" s="31" t="s">
        <v>2298</v>
      </c>
      <c r="F1298" s="8" t="s">
        <v>157</v>
      </c>
      <c r="G1298" s="29" t="s">
        <v>266</v>
      </c>
      <c r="H1298" s="6" t="s">
        <v>1171</v>
      </c>
      <c r="I1298" s="6" t="str">
        <f>IF("DT"=G1298,TRIM(M1298)&amp;". Type","")&amp;
IF(AND(ISBLANK(F1298),"CC"=G1298),IF(ISTEXT(J1298),TRIM(J1298)&amp;"_ ","")&amp;TRIM(K1298)&amp;". "&amp;IF(ISTEXT(L1298),TRIM(L1298)&amp;"_ ","")&amp;TRIM(M1298),"")&amp;
IF("SC"=G1298,IF(ISTEXT(J1298),TRIM(J1298)&amp;"_ ","")&amp;TRIM(K1298)&amp;". "&amp;IF(ISTEXT(L1298),TRIM(L1298)&amp;"_ ","")&amp;TRIM(M1298)&amp;". "&amp;IF(ISTEXT(N1298),TRIM(N1298)&amp;"_ ","")&amp;TRIM(O1298),"")&amp;
IF(OR(AND("CC"=G1298,ISTEXT(F1298)),"BIE"=G1298),
 IF(ISTEXT(J1298),TRIM(J1298)&amp;"_ ","")&amp;TRIM(K1298)&amp;". "&amp;
IF("ID"=F1298,
"ID",
IF(ISTEXT(L1298),TRIM(L1298)&amp;"_ ","")&amp;TRIM(M1298)&amp;". ")&amp;(
IF("B"=F1298,IF(ISTEXT(N1298),TRIM(N1298)&amp;"_ ","")&amp;TRIM(O1298),"")&amp;
IF("AS"=F1298,IF(ISTEXT(P1298),TRIM(P1298)&amp;"_ ","")&amp;TRIM(Q1298),"")&amp;
IF("RL"=F1298,IF(ISTEXT(R1298),TRIM(R1298)&amp;"_ ","")&amp;TRIM(S1298),"")
),
"")</f>
        <v>Payment Made_ Transaction Line. Reference Number. Identifier</v>
      </c>
      <c r="J1298" s="23" t="s">
        <v>1921</v>
      </c>
      <c r="K1298" s="9" t="s">
        <v>1811</v>
      </c>
      <c r="L1298" s="23"/>
      <c r="M1298" s="6" t="s">
        <v>1171</v>
      </c>
      <c r="N1298" s="12"/>
      <c r="O1298" s="6" t="s">
        <v>155</v>
      </c>
      <c r="P1298" s="12"/>
      <c r="Q1298" s="6"/>
      <c r="R1298" s="12"/>
      <c r="S1298" s="6"/>
      <c r="T1298" s="9" t="s">
        <v>1172</v>
      </c>
      <c r="U1298" s="29" t="s">
        <v>2329</v>
      </c>
    </row>
    <row r="1299" spans="1:21" s="7" customFormat="1" ht="15.75" customHeight="1">
      <c r="A1299" s="6" t="s">
        <v>1177</v>
      </c>
      <c r="B1299" s="6" t="s">
        <v>1173</v>
      </c>
      <c r="C1299" s="33" t="s">
        <v>302</v>
      </c>
      <c r="D1299" s="5">
        <v>878</v>
      </c>
      <c r="E1299" s="31" t="s">
        <v>2298</v>
      </c>
      <c r="F1299" s="12" t="s">
        <v>157</v>
      </c>
      <c r="G1299" s="29" t="s">
        <v>266</v>
      </c>
      <c r="H1299" s="6" t="s">
        <v>1299</v>
      </c>
      <c r="I1299" s="6" t="str">
        <f>IF("DT"=G1299,TRIM(M1299)&amp;". Type","")&amp;
IF(AND(ISBLANK(F1299),"CC"=G1299),IF(ISTEXT(J1299),TRIM(J1299)&amp;"_ ","")&amp;TRIM(K1299)&amp;". "&amp;IF(ISTEXT(L1299),TRIM(L1299)&amp;"_ ","")&amp;TRIM(M1299),"")&amp;
IF("SC"=G1299,IF(ISTEXT(J1299),TRIM(J1299)&amp;"_ ","")&amp;TRIM(K1299)&amp;". "&amp;IF(ISTEXT(L1299),TRIM(L1299)&amp;"_ ","")&amp;TRIM(M1299)&amp;". "&amp;IF(ISTEXT(N1299),TRIM(N1299)&amp;"_ ","")&amp;TRIM(O1299),"")&amp;
IF(OR(AND("CC"=G1299,ISTEXT(F1299)),"BIE"=G1299),
 IF(ISTEXT(J1299),TRIM(J1299)&amp;"_ ","")&amp;TRIM(K1299)&amp;". "&amp;
IF("ID"=F1299,
"ID",
IF(ISTEXT(L1299),TRIM(L1299)&amp;"_ ","")&amp;TRIM(M1299)&amp;". ")&amp;(
IF("B"=F1299,IF(ISTEXT(N1299),TRIM(N1299)&amp;"_ ","")&amp;TRIM(O1299),"")&amp;
IF("AS"=F1299,IF(ISTEXT(P1299),TRIM(P1299)&amp;"_ ","")&amp;TRIM(Q1299),"")&amp;
IF("RL"=F1299,IF(ISTEXT(R1299),TRIM(R1299)&amp;"_ ","")&amp;TRIM(S1299),"")
),
"")</f>
        <v>Payment Made_ Transaction Line. Reference Date. Date</v>
      </c>
      <c r="J1299" s="23" t="s">
        <v>1921</v>
      </c>
      <c r="K1299" s="9" t="s">
        <v>1811</v>
      </c>
      <c r="L1299" s="23"/>
      <c r="M1299" s="6" t="s">
        <v>1174</v>
      </c>
      <c r="N1299" s="12"/>
      <c r="O1299" s="6" t="s">
        <v>171</v>
      </c>
      <c r="P1299" s="12"/>
      <c r="Q1299" s="6"/>
      <c r="R1299" s="12"/>
      <c r="S1299" s="6"/>
      <c r="T1299" s="9" t="s">
        <v>1175</v>
      </c>
      <c r="U1299" s="29" t="s">
        <v>2329</v>
      </c>
    </row>
    <row r="1300" spans="1:21" s="7" customFormat="1" ht="15.75" customHeight="1">
      <c r="A1300" s="33" t="s">
        <v>1177</v>
      </c>
      <c r="B1300" s="33" t="s">
        <v>294</v>
      </c>
      <c r="C1300" s="33" t="s">
        <v>777</v>
      </c>
      <c r="D1300" s="5">
        <v>879</v>
      </c>
      <c r="E1300" s="31" t="s">
        <v>2298</v>
      </c>
      <c r="F1300" s="14" t="s">
        <v>177</v>
      </c>
      <c r="G1300" s="29" t="s">
        <v>266</v>
      </c>
      <c r="H1300" s="6" t="s">
        <v>76</v>
      </c>
      <c r="I1300" s="6" t="str">
        <f>IF("DT"=G1300,TRIM(M1300)&amp;". Type","")&amp;
IF(AND(ISBLANK(F1300),"CC"=G1300),IF(ISTEXT(J1300),TRIM(J1300)&amp;"_ ","")&amp;TRIM(K1300)&amp;". "&amp;IF(ISTEXT(L1300),TRIM(L1300)&amp;"_ ","")&amp;TRIM(M1300),"")&amp;
IF("SC"=G1300,IF(ISTEXT(J1300),TRIM(J1300)&amp;"_ ","")&amp;TRIM(K1300)&amp;". "&amp;IF(ISTEXT(L1300),TRIM(L1300)&amp;"_ ","")&amp;TRIM(M1300)&amp;". "&amp;IF(ISTEXT(N1300),TRIM(N1300)&amp;"_ ","")&amp;TRIM(O1300),"")&amp;
IF(OR(AND("CC"=G1300,ISTEXT(F1300)),"BIE"=G1300),
 IF(ISTEXT(J1300),TRIM(J1300)&amp;"_ ","")&amp;TRIM(K1300)&amp;". "&amp;
IF("ID"=F1300,
"ID",
IF(ISTEXT(L1300),TRIM(L1300)&amp;"_ ","")&amp;TRIM(M1300)&amp;". ")&amp;(
IF("B"=F1300,IF(ISTEXT(N1300),TRIM(N1300)&amp;"_ ","")&amp;TRIM(O1300),"")&amp;
IF("AS"=F1300,IF(ISTEXT(P1300),TRIM(P1300)&amp;"_ ","")&amp;TRIM(Q1300),"")&amp;
IF("RL"=F1300,IF(ISTEXT(R1300),TRIM(R1300)&amp;"_ ","")&amp;TRIM(S1300),"")
),
"")</f>
        <v>Payment Made_ Transaction Line. Recirded. Multi Currency Amount</v>
      </c>
      <c r="J1300" s="23" t="s">
        <v>1921</v>
      </c>
      <c r="K1300" s="9" t="s">
        <v>1811</v>
      </c>
      <c r="L1300" s="23"/>
      <c r="M1300" s="6" t="s">
        <v>2466</v>
      </c>
      <c r="N1300" s="8"/>
      <c r="O1300" s="6"/>
      <c r="P1300" s="22"/>
      <c r="Q1300" s="7" t="s">
        <v>267</v>
      </c>
      <c r="R1300" s="22"/>
      <c r="T1300" s="10" t="s">
        <v>576</v>
      </c>
      <c r="U1300" s="29" t="s">
        <v>2333</v>
      </c>
    </row>
    <row r="1301" spans="1:21" s="7" customFormat="1" ht="15.75" customHeight="1">
      <c r="A1301" s="6" t="s">
        <v>1177</v>
      </c>
      <c r="B1301" s="6" t="s">
        <v>1183</v>
      </c>
      <c r="C1301" s="33" t="s">
        <v>729</v>
      </c>
      <c r="D1301" s="5">
        <v>880</v>
      </c>
      <c r="E1301" s="31" t="s">
        <v>2298</v>
      </c>
      <c r="F1301" s="8" t="s">
        <v>157</v>
      </c>
      <c r="G1301" s="29" t="s">
        <v>266</v>
      </c>
      <c r="H1301" s="6" t="s">
        <v>731</v>
      </c>
      <c r="I1301" s="6" t="str">
        <f>IF("DT"=G1301,TRIM(M1301)&amp;". Type","")&amp;
IF(AND(ISBLANK(F1301),"CC"=G1301),IF(ISTEXT(J1301),TRIM(J1301)&amp;"_ ","")&amp;TRIM(K1301)&amp;". "&amp;IF(ISTEXT(L1301),TRIM(L1301)&amp;"_ ","")&amp;TRIM(M1301),"")&amp;
IF("SC"=G1301,IF(ISTEXT(J1301),TRIM(J1301)&amp;"_ ","")&amp;TRIM(K1301)&amp;". "&amp;IF(ISTEXT(L1301),TRIM(L1301)&amp;"_ ","")&amp;TRIM(M1301)&amp;". "&amp;IF(ISTEXT(N1301),TRIM(N1301)&amp;"_ ","")&amp;TRIM(O1301),"")&amp;
IF(OR(AND("CC"=G1301,ISTEXT(F1301)),"BIE"=G1301),
 IF(ISTEXT(J1301),TRIM(J1301)&amp;"_ ","")&amp;TRIM(K1301)&amp;". "&amp;
IF("ID"=F1301,
"ID",
IF(ISTEXT(L1301),TRIM(L1301)&amp;"_ ","")&amp;TRIM(M1301)&amp;". ")&amp;(
IF("B"=F1301,IF(ISTEXT(N1301),TRIM(N1301)&amp;"_ ","")&amp;TRIM(O1301),"")&amp;
IF("AS"=F1301,IF(ISTEXT(P1301),TRIM(P1301)&amp;"_ ","")&amp;TRIM(Q1301),"")&amp;
IF("RL"=F1301,IF(ISTEXT(R1301),TRIM(R1301)&amp;"_ ","")&amp;TRIM(S1301),"")
),
"")</f>
        <v>Payment Made_ Transaction Line. Credit Debit Indicator. Indicator</v>
      </c>
      <c r="J1301" s="23" t="s">
        <v>1921</v>
      </c>
      <c r="K1301" s="9" t="s">
        <v>1811</v>
      </c>
      <c r="L1301" s="23"/>
      <c r="M1301" s="6" t="s">
        <v>731</v>
      </c>
      <c r="N1301" s="12"/>
      <c r="O1301" s="6" t="s">
        <v>2001</v>
      </c>
      <c r="P1301" s="12"/>
      <c r="Q1301" s="6"/>
      <c r="R1301" s="12"/>
      <c r="S1301" s="6"/>
      <c r="T1301" s="9" t="s">
        <v>1881</v>
      </c>
      <c r="U1301" s="29" t="s">
        <v>2333</v>
      </c>
    </row>
    <row r="1302" spans="1:21" s="7" customFormat="1" ht="15.75" customHeight="1">
      <c r="A1302" s="6" t="s">
        <v>1177</v>
      </c>
      <c r="B1302" s="6" t="s">
        <v>433</v>
      </c>
      <c r="C1302" s="33" t="s">
        <v>434</v>
      </c>
      <c r="D1302" s="5">
        <v>881</v>
      </c>
      <c r="E1302" s="31" t="s">
        <v>2298</v>
      </c>
      <c r="F1302" s="8" t="s">
        <v>157</v>
      </c>
      <c r="G1302" s="29" t="s">
        <v>266</v>
      </c>
      <c r="H1302" s="6" t="s">
        <v>435</v>
      </c>
      <c r="I1302" s="6" t="str">
        <f>IF("DT"=G1302,TRIM(M1302)&amp;". Type","")&amp;
IF(AND(ISBLANK(F1302),"CC"=G1302),IF(ISTEXT(J1302),TRIM(J1302)&amp;"_ ","")&amp;TRIM(K1302)&amp;". "&amp;IF(ISTEXT(L1302),TRIM(L1302)&amp;"_ ","")&amp;TRIM(M1302),"")&amp;
IF("SC"=G1302,IF(ISTEXT(J1302),TRIM(J1302)&amp;"_ ","")&amp;TRIM(K1302)&amp;". "&amp;IF(ISTEXT(L1302),TRIM(L1302)&amp;"_ ","")&amp;TRIM(M1302)&amp;". "&amp;IF(ISTEXT(N1302),TRIM(N1302)&amp;"_ ","")&amp;TRIM(O1302),"")&amp;
IF(OR(AND("CC"=G1302,ISTEXT(F1302)),"BIE"=G1302),
 IF(ISTEXT(J1302),TRIM(J1302)&amp;"_ ","")&amp;TRIM(K1302)&amp;". "&amp;
IF("ID"=F1302,
"ID",
IF(ISTEXT(L1302),TRIM(L1302)&amp;"_ ","")&amp;TRIM(M1302)&amp;". ")&amp;(
IF("B"=F1302,IF(ISTEXT(N1302),TRIM(N1302)&amp;"_ ","")&amp;TRIM(O1302),"")&amp;
IF("AS"=F1302,IF(ISTEXT(P1302),TRIM(P1302)&amp;"_ ","")&amp;TRIM(Q1302),"")&amp;
IF("RL"=F1302,IF(ISTEXT(R1302),TRIM(R1302)&amp;"_ ","")&amp;TRIM(S1302),"")
),
"")</f>
        <v>Payment Made_ Transaction Line. Remark. Text</v>
      </c>
      <c r="J1302" s="23" t="s">
        <v>1921</v>
      </c>
      <c r="K1302" s="9" t="s">
        <v>1811</v>
      </c>
      <c r="L1302" s="23"/>
      <c r="M1302" s="6" t="s">
        <v>435</v>
      </c>
      <c r="N1302" s="12"/>
      <c r="O1302" s="6" t="s">
        <v>160</v>
      </c>
      <c r="P1302" s="12"/>
      <c r="Q1302" s="6"/>
      <c r="R1302" s="12"/>
      <c r="S1302" s="6"/>
      <c r="T1302" s="9" t="s">
        <v>436</v>
      </c>
      <c r="U1302" s="29" t="s">
        <v>2329</v>
      </c>
    </row>
    <row r="1303" spans="1:21" s="7" customFormat="1" ht="15.75" customHeight="1">
      <c r="A1303" s="6" t="s">
        <v>1177</v>
      </c>
      <c r="B1303" s="6" t="s">
        <v>1143</v>
      </c>
      <c r="C1303" s="33" t="s">
        <v>551</v>
      </c>
      <c r="D1303" s="5">
        <v>882</v>
      </c>
      <c r="E1303" s="31" t="s">
        <v>2298</v>
      </c>
      <c r="F1303" s="8" t="s">
        <v>173</v>
      </c>
      <c r="G1303" s="29" t="s">
        <v>266</v>
      </c>
      <c r="H1303" s="6" t="s">
        <v>1144</v>
      </c>
      <c r="I1303" s="6" t="str">
        <f>IF("DT"=G1303,TRIM(M1303)&amp;". Type","")&amp;
IF(AND(ISBLANK(F1303),"CC"=G1303),IF(ISTEXT(J1303),TRIM(J1303)&amp;"_ ","")&amp;TRIM(K1303)&amp;". "&amp;IF(ISTEXT(L1303),TRIM(L1303)&amp;"_ ","")&amp;TRIM(M1303),"")&amp;
IF("SC"=G1303,IF(ISTEXT(J1303),TRIM(J1303)&amp;"_ ","")&amp;TRIM(K1303)&amp;". "&amp;IF(ISTEXT(L1303),TRIM(L1303)&amp;"_ ","")&amp;TRIM(M1303)&amp;". "&amp;IF(ISTEXT(N1303),TRIM(N1303)&amp;"_ ","")&amp;TRIM(O1303),"")&amp;
IF(OR(AND("CC"=G1303,ISTEXT(F1303)),"BIE"=G1303),
 IF(ISTEXT(J1303),TRIM(J1303)&amp;"_ ","")&amp;TRIM(K1303)&amp;". "&amp;
IF("ID"=F1303,
"ID",
IF(ISTEXT(L1303),TRIM(L1303)&amp;"_ ","")&amp;TRIM(M1303)&amp;". ")&amp;(
IF("B"=F1303,IF(ISTEXT(N1303),TRIM(N1303)&amp;"_ ","")&amp;TRIM(O1303),"")&amp;
IF("AS"=F1303,IF(ISTEXT(P1303),TRIM(P1303)&amp;"_ ","")&amp;TRIM(Q1303),"")&amp;
IF("RL"=F1303,IF(ISTEXT(R1303),TRIM(R1303)&amp;"_ ","")&amp;TRIM(S1303),"")
),
"")</f>
        <v>Payment Made_ Transaction Line. Debit. Chart Of Accounts_ Accounting Account</v>
      </c>
      <c r="J1303" s="23" t="s">
        <v>1921</v>
      </c>
      <c r="K1303" s="9" t="s">
        <v>1811</v>
      </c>
      <c r="L1303" s="23"/>
      <c r="M1303" s="6" t="s">
        <v>1050</v>
      </c>
      <c r="N1303" s="12"/>
      <c r="O1303" s="6"/>
      <c r="P1303" s="12"/>
      <c r="Q1303" s="6"/>
      <c r="R1303" s="12" t="s">
        <v>1887</v>
      </c>
      <c r="S1303" s="7" t="s">
        <v>218</v>
      </c>
      <c r="T1303" s="9" t="s">
        <v>2596</v>
      </c>
      <c r="U1303" s="29" t="s">
        <v>2332</v>
      </c>
    </row>
    <row r="1304" spans="1:21" s="7" customFormat="1" ht="15.75" customHeight="1">
      <c r="A1304" s="6" t="s">
        <v>1177</v>
      </c>
      <c r="B1304" s="6" t="s">
        <v>1145</v>
      </c>
      <c r="C1304" s="33" t="s">
        <v>551</v>
      </c>
      <c r="D1304" s="5">
        <v>883</v>
      </c>
      <c r="E1304" s="31" t="s">
        <v>2298</v>
      </c>
      <c r="F1304" s="8" t="s">
        <v>173</v>
      </c>
      <c r="G1304" s="29" t="s">
        <v>266</v>
      </c>
      <c r="H1304" s="6" t="s">
        <v>1146</v>
      </c>
      <c r="I1304" s="6" t="str">
        <f>IF("DT"=G1304,TRIM(M1304)&amp;". Type","")&amp;
IF(AND(ISBLANK(F1304),"CC"=G1304),IF(ISTEXT(J1304),TRIM(J1304)&amp;"_ ","")&amp;TRIM(K1304)&amp;". "&amp;IF(ISTEXT(L1304),TRIM(L1304)&amp;"_ ","")&amp;TRIM(M1304),"")&amp;
IF("SC"=G1304,IF(ISTEXT(J1304),TRIM(J1304)&amp;"_ ","")&amp;TRIM(K1304)&amp;". "&amp;IF(ISTEXT(L1304),TRIM(L1304)&amp;"_ ","")&amp;TRIM(M1304)&amp;". "&amp;IF(ISTEXT(N1304),TRIM(N1304)&amp;"_ ","")&amp;TRIM(O1304),"")&amp;
IF(OR(AND("CC"=G1304,ISTEXT(F1304)),"BIE"=G1304),
 IF(ISTEXT(J1304),TRIM(J1304)&amp;"_ ","")&amp;TRIM(K1304)&amp;". "&amp;
IF("ID"=F1304,
"ID",
IF(ISTEXT(L1304),TRIM(L1304)&amp;"_ ","")&amp;TRIM(M1304)&amp;". ")&amp;(
IF("B"=F1304,IF(ISTEXT(N1304),TRIM(N1304)&amp;"_ ","")&amp;TRIM(O1304),"")&amp;
IF("AS"=F1304,IF(ISTEXT(P1304),TRIM(P1304)&amp;"_ ","")&amp;TRIM(Q1304),"")&amp;
IF("RL"=F1304,IF(ISTEXT(R1304),TRIM(R1304)&amp;"_ ","")&amp;TRIM(S1304),"")
),
"")</f>
        <v>Payment Made_ Transaction Line. Credit. Chart Of Accounts_ Accounting Account</v>
      </c>
      <c r="J1304" s="23" t="s">
        <v>1921</v>
      </c>
      <c r="K1304" s="9" t="s">
        <v>1811</v>
      </c>
      <c r="L1304" s="23"/>
      <c r="M1304" s="6" t="s">
        <v>2027</v>
      </c>
      <c r="N1304" s="12"/>
      <c r="O1304" s="6"/>
      <c r="P1304" s="12"/>
      <c r="Q1304" s="6"/>
      <c r="R1304" s="12" t="s">
        <v>1887</v>
      </c>
      <c r="S1304" s="7" t="s">
        <v>218</v>
      </c>
      <c r="T1304" s="9" t="s">
        <v>2597</v>
      </c>
      <c r="U1304" s="29" t="s">
        <v>2332</v>
      </c>
    </row>
    <row r="1305" spans="1:21" s="7" customFormat="1" ht="15.75" customHeight="1">
      <c r="A1305" s="33" t="s">
        <v>1177</v>
      </c>
      <c r="B1305" s="33" t="s">
        <v>308</v>
      </c>
      <c r="C1305" s="33" t="s">
        <v>778</v>
      </c>
      <c r="D1305" s="5">
        <v>884</v>
      </c>
      <c r="E1305" s="31" t="s">
        <v>2298</v>
      </c>
      <c r="F1305" s="12" t="s">
        <v>177</v>
      </c>
      <c r="G1305" s="29" t="s">
        <v>266</v>
      </c>
      <c r="H1305" s="6" t="s">
        <v>959</v>
      </c>
      <c r="I1305" s="6" t="str">
        <f>IF("DT"=G1305,TRIM(M1305)&amp;". Type","")&amp;
IF(AND(ISBLANK(F1305),"CC"=G1305),IF(ISTEXT(J1305),TRIM(J1305)&amp;"_ ","")&amp;TRIM(K1305)&amp;". "&amp;IF(ISTEXT(L1305),TRIM(L1305)&amp;"_ ","")&amp;TRIM(M1305),"")&amp;
IF("SC"=G1305,IF(ISTEXT(J1305),TRIM(J1305)&amp;"_ ","")&amp;TRIM(K1305)&amp;". "&amp;IF(ISTEXT(L1305),TRIM(L1305)&amp;"_ ","")&amp;TRIM(M1305)&amp;". "&amp;IF(ISTEXT(N1305),TRIM(N1305)&amp;"_ ","")&amp;TRIM(O1305),"")&amp;
IF(OR(AND("CC"=G1305,ISTEXT(F1305)),"BIE"=G1305),
 IF(ISTEXT(J1305),TRIM(J1305)&amp;"_ ","")&amp;TRIM(K1305)&amp;". "&amp;
IF("ID"=F1305,
"ID",
IF(ISTEXT(L1305),TRIM(L1305)&amp;"_ ","")&amp;TRIM(M1305)&amp;". ")&amp;(
IF("B"=F1305,IF(ISTEXT(N1305),TRIM(N1305)&amp;"_ ","")&amp;TRIM(O1305),"")&amp;
IF("AS"=F1305,IF(ISTEXT(P1305),TRIM(P1305)&amp;"_ ","")&amp;TRIM(Q1305),"")&amp;
IF("RL"=F1305,IF(ISTEXT(R1305),TRIM(R1305)&amp;"_ ","")&amp;TRIM(S1305),"")
),
"")</f>
        <v>Payment Made_ Transaction Line. was. Created_ Handling</v>
      </c>
      <c r="J1305" s="23" t="s">
        <v>1921</v>
      </c>
      <c r="K1305" s="9" t="s">
        <v>1811</v>
      </c>
      <c r="L1305" s="23"/>
      <c r="M1305" s="13" t="s">
        <v>780</v>
      </c>
      <c r="N1305" s="12"/>
      <c r="P1305" s="22" t="s">
        <v>779</v>
      </c>
      <c r="Q1305" s="13" t="s">
        <v>298</v>
      </c>
      <c r="R1305" s="22"/>
      <c r="T1305" s="10" t="s">
        <v>2271</v>
      </c>
      <c r="U1305" s="29" t="s">
        <v>2332</v>
      </c>
    </row>
    <row r="1306" spans="1:21" s="7" customFormat="1" ht="15.75" customHeight="1">
      <c r="A1306" s="33" t="s">
        <v>1177</v>
      </c>
      <c r="B1306" s="33" t="s">
        <v>328</v>
      </c>
      <c r="C1306" s="33" t="s">
        <v>778</v>
      </c>
      <c r="D1306" s="5">
        <v>885</v>
      </c>
      <c r="E1306" s="31" t="s">
        <v>2298</v>
      </c>
      <c r="F1306" s="12" t="s">
        <v>177</v>
      </c>
      <c r="G1306" s="29" t="s">
        <v>266</v>
      </c>
      <c r="H1306" s="6" t="s">
        <v>958</v>
      </c>
      <c r="I1306" s="6" t="str">
        <f>IF("DT"=G1306,TRIM(M1306)&amp;". Type","")&amp;
IF(AND(ISBLANK(F1306),"CC"=G1306),IF(ISTEXT(J1306),TRIM(J1306)&amp;"_ ","")&amp;TRIM(K1306)&amp;". "&amp;IF(ISTEXT(L1306),TRIM(L1306)&amp;"_ ","")&amp;TRIM(M1306),"")&amp;
IF("SC"=G1306,IF(ISTEXT(J1306),TRIM(J1306)&amp;"_ ","")&amp;TRIM(K1306)&amp;". "&amp;IF(ISTEXT(L1306),TRIM(L1306)&amp;"_ ","")&amp;TRIM(M1306)&amp;". "&amp;IF(ISTEXT(N1306),TRIM(N1306)&amp;"_ ","")&amp;TRIM(O1306),"")&amp;
IF(OR(AND("CC"=G1306,ISTEXT(F1306)),"BIE"=G1306),
 IF(ISTEXT(J1306),TRIM(J1306)&amp;"_ ","")&amp;TRIM(K1306)&amp;". "&amp;
IF("ID"=F1306,
"ID",
IF(ISTEXT(L1306),TRIM(L1306)&amp;"_ ","")&amp;TRIM(M1306)&amp;". ")&amp;(
IF("B"=F1306,IF(ISTEXT(N1306),TRIM(N1306)&amp;"_ ","")&amp;TRIM(O1306),"")&amp;
IF("AS"=F1306,IF(ISTEXT(P1306),TRIM(P1306)&amp;"_ ","")&amp;TRIM(Q1306),"")&amp;
IF("RL"=F1306,IF(ISTEXT(R1306),TRIM(R1306)&amp;"_ ","")&amp;TRIM(S1306),"")
),
"")</f>
        <v>Payment Made_ Transaction Line. was. Approved_ Handling</v>
      </c>
      <c r="J1306" s="23" t="s">
        <v>1921</v>
      </c>
      <c r="K1306" s="9" t="s">
        <v>1811</v>
      </c>
      <c r="L1306" s="23"/>
      <c r="M1306" s="13" t="s">
        <v>780</v>
      </c>
      <c r="N1306" s="12"/>
      <c r="P1306" s="22" t="s">
        <v>781</v>
      </c>
      <c r="Q1306" s="13" t="s">
        <v>298</v>
      </c>
      <c r="R1306" s="22"/>
      <c r="T1306" s="10" t="s">
        <v>2267</v>
      </c>
      <c r="U1306" s="29" t="s">
        <v>2329</v>
      </c>
    </row>
    <row r="1307" spans="1:21" s="7" customFormat="1" ht="15.75" customHeight="1">
      <c r="A1307" s="33" t="s">
        <v>1177</v>
      </c>
      <c r="B1307" s="33" t="s">
        <v>334</v>
      </c>
      <c r="C1307" s="33" t="s">
        <v>778</v>
      </c>
      <c r="D1307" s="5">
        <v>886</v>
      </c>
      <c r="E1307" s="31" t="s">
        <v>2298</v>
      </c>
      <c r="F1307" s="12" t="s">
        <v>177</v>
      </c>
      <c r="G1307" s="29" t="s">
        <v>266</v>
      </c>
      <c r="H1307" s="6" t="s">
        <v>960</v>
      </c>
      <c r="I1307" s="6" t="str">
        <f>IF("DT"=G1307,TRIM(M1307)&amp;". Type","")&amp;
IF(AND(ISBLANK(F1307),"CC"=G1307),IF(ISTEXT(J1307),TRIM(J1307)&amp;"_ ","")&amp;TRIM(K1307)&amp;". "&amp;IF(ISTEXT(L1307),TRIM(L1307)&amp;"_ ","")&amp;TRIM(M1307),"")&amp;
IF("SC"=G1307,IF(ISTEXT(J1307),TRIM(J1307)&amp;"_ ","")&amp;TRIM(K1307)&amp;". "&amp;IF(ISTEXT(L1307),TRIM(L1307)&amp;"_ ","")&amp;TRIM(M1307)&amp;". "&amp;IF(ISTEXT(N1307),TRIM(N1307)&amp;"_ ","")&amp;TRIM(O1307),"")&amp;
IF(OR(AND("CC"=G1307,ISTEXT(F1307)),"BIE"=G1307),
 IF(ISTEXT(J1307),TRIM(J1307)&amp;"_ ","")&amp;TRIM(K1307)&amp;". "&amp;
IF("ID"=F1307,
"ID",
IF(ISTEXT(L1307),TRIM(L1307)&amp;"_ ","")&amp;TRIM(M1307)&amp;". ")&amp;(
IF("B"=F1307,IF(ISTEXT(N1307),TRIM(N1307)&amp;"_ ","")&amp;TRIM(O1307),"")&amp;
IF("AS"=F1307,IF(ISTEXT(P1307),TRIM(P1307)&amp;"_ ","")&amp;TRIM(Q1307),"")&amp;
IF("RL"=F1307,IF(ISTEXT(R1307),TRIM(R1307)&amp;"_ ","")&amp;TRIM(S1307),"")
),
"")</f>
        <v>Payment Made_ Transaction Line. was. Last Modified_ Handling</v>
      </c>
      <c r="J1307" s="23" t="s">
        <v>1921</v>
      </c>
      <c r="K1307" s="9" t="s">
        <v>1811</v>
      </c>
      <c r="L1307" s="23"/>
      <c r="M1307" s="13" t="s">
        <v>780</v>
      </c>
      <c r="N1307" s="12"/>
      <c r="P1307" s="22" t="s">
        <v>782</v>
      </c>
      <c r="Q1307" s="13" t="s">
        <v>298</v>
      </c>
      <c r="R1307" s="22"/>
      <c r="T1307" s="10" t="s">
        <v>2273</v>
      </c>
      <c r="U1307" s="29" t="s">
        <v>2329</v>
      </c>
    </row>
    <row r="1308" spans="1:21" s="7" customFormat="1" ht="15.75" customHeight="1">
      <c r="A1308" s="6" t="s">
        <v>1177</v>
      </c>
      <c r="B1308" s="6" t="s">
        <v>437</v>
      </c>
      <c r="C1308" s="33" t="s">
        <v>438</v>
      </c>
      <c r="D1308" s="5">
        <v>887</v>
      </c>
      <c r="E1308" s="31" t="s">
        <v>2298</v>
      </c>
      <c r="F1308" s="12" t="s">
        <v>173</v>
      </c>
      <c r="G1308" s="29" t="s">
        <v>266</v>
      </c>
      <c r="H1308" s="6" t="s">
        <v>2052</v>
      </c>
      <c r="I1308" s="6" t="str">
        <f>IF("DT"=G1308,TRIM(M1308)&amp;". Type","")&amp;
IF(AND(ISBLANK(F1308),"CC"=G1308),IF(ISTEXT(J1308),TRIM(J1308)&amp;"_ ","")&amp;TRIM(K1308)&amp;". "&amp;IF(ISTEXT(L1308),TRIM(L1308)&amp;"_ ","")&amp;TRIM(M1308),"")&amp;
IF("SC"=G1308,IF(ISTEXT(J1308),TRIM(J1308)&amp;"_ ","")&amp;TRIM(K1308)&amp;". "&amp;IF(ISTEXT(L1308),TRIM(L1308)&amp;"_ ","")&amp;TRIM(M1308)&amp;". "&amp;IF(ISTEXT(N1308),TRIM(N1308)&amp;"_ ","")&amp;TRIM(O1308),"")&amp;
IF(OR(AND("CC"=G1308,ISTEXT(F1308)),"BIE"=G1308),
 IF(ISTEXT(J1308),TRIM(J1308)&amp;"_ ","")&amp;TRIM(K1308)&amp;". "&amp;
IF("ID"=F1308,
"ID",
IF(ISTEXT(L1308),TRIM(L1308)&amp;"_ ","")&amp;TRIM(M1308)&amp;". ")&amp;(
IF("B"=F1308,IF(ISTEXT(N1308),TRIM(N1308)&amp;"_ ","")&amp;TRIM(O1308),"")&amp;
IF("AS"=F1308,IF(ISTEXT(P1308),TRIM(P1308)&amp;"_ ","")&amp;TRIM(Q1308),"")&amp;
IF("RL"=F1308,IF(ISTEXT(R1308),TRIM(R1308)&amp;"_ ","")&amp;TRIM(S1308),"")
),
"")</f>
        <v>Payment Made_ Transaction Line. X. Business Segment_ List</v>
      </c>
      <c r="J1308" s="23" t="s">
        <v>1921</v>
      </c>
      <c r="K1308" s="9" t="s">
        <v>1811</v>
      </c>
      <c r="L1308" s="23"/>
      <c r="M1308" s="6" t="s">
        <v>2005</v>
      </c>
      <c r="N1308" s="12"/>
      <c r="O1308" s="6"/>
      <c r="P1308" s="12"/>
      <c r="Q1308" s="6"/>
      <c r="R1308" s="12" t="s">
        <v>685</v>
      </c>
      <c r="S1308" s="6" t="s">
        <v>1717</v>
      </c>
      <c r="T1308" s="9" t="s">
        <v>2257</v>
      </c>
      <c r="U1308" s="29" t="s">
        <v>2332</v>
      </c>
    </row>
    <row r="1309" spans="1:21" s="7" customFormat="1" ht="15.75" customHeight="1">
      <c r="A1309" s="6" t="s">
        <v>1151</v>
      </c>
      <c r="B1309" s="6" t="s">
        <v>1151</v>
      </c>
      <c r="C1309" s="33"/>
      <c r="D1309" s="5">
        <v>888</v>
      </c>
      <c r="E1309" s="31" t="s">
        <v>2298</v>
      </c>
      <c r="F1309" s="12" t="s">
        <v>149</v>
      </c>
      <c r="G1309" s="29" t="s">
        <v>266</v>
      </c>
      <c r="H1309" s="7" t="s">
        <v>1994</v>
      </c>
      <c r="I1309" s="6" t="str">
        <f>IF("DT"=G1309,TRIM(M1309)&amp;". Type","")&amp;
IF(AND(ISBLANK(F1309),"CC"=G1309),IF(ISTEXT(J1309),TRIM(J1309)&amp;"_ ","")&amp;TRIM(K1309)&amp;". "&amp;IF(ISTEXT(L1309),TRIM(L1309)&amp;"_ ","")&amp;TRIM(M1309),"")&amp;
IF("SC"=G1309,IF(ISTEXT(J1309),TRIM(J1309)&amp;"_ ","")&amp;TRIM(K1309)&amp;". "&amp;IF(ISTEXT(L1309),TRIM(L1309)&amp;"_ ","")&amp;TRIM(M1309)&amp;". "&amp;IF(ISTEXT(N1309),TRIM(N1309)&amp;"_ ","")&amp;TRIM(O1309),"")&amp;
IF(OR(AND("CC"=G1309,ISTEXT(F1309)),"BIE"=G1309),
 IF(ISTEXT(J1309),TRIM(J1309)&amp;"_ ","")&amp;TRIM(K1309)&amp;". "&amp;
IF("ID"=F1309,
"ID",
IF(ISTEXT(L1309),TRIM(L1309)&amp;"_ ","")&amp;TRIM(M1309)&amp;". ")&amp;(
IF("B"=F1309,IF(ISTEXT(N1309),TRIM(N1309)&amp;"_ ","")&amp;TRIM(O1309),"")&amp;
IF("AS"=F1309,IF(ISTEXT(P1309),TRIM(P1309)&amp;"_ ","")&amp;TRIM(Q1309),"")&amp;
IF("RL"=F1309,IF(ISTEXT(R1309),TRIM(R1309)&amp;"_ ","")&amp;TRIM(S1309),"")
),
"")</f>
        <v xml:space="preserve">AP Cash Application_ Transaction Line. Detail. </v>
      </c>
      <c r="J1309" s="23" t="s">
        <v>1994</v>
      </c>
      <c r="K1309" s="9" t="s">
        <v>1811</v>
      </c>
      <c r="L1309" s="23"/>
      <c r="M1309" s="6" t="s">
        <v>268</v>
      </c>
      <c r="N1309" s="12"/>
      <c r="O1309" s="6"/>
      <c r="P1309" s="12"/>
      <c r="Q1309" s="6"/>
      <c r="R1309" s="12"/>
      <c r="S1309" s="6"/>
      <c r="T1309" s="9" t="s">
        <v>2225</v>
      </c>
      <c r="U1309" s="31"/>
    </row>
    <row r="1310" spans="1:21" s="7" customFormat="1" ht="15.75" customHeight="1">
      <c r="A1310" s="6" t="s">
        <v>1151</v>
      </c>
      <c r="B1310" s="6" t="s">
        <v>1152</v>
      </c>
      <c r="C1310" s="33" t="s">
        <v>406</v>
      </c>
      <c r="D1310" s="5">
        <v>889</v>
      </c>
      <c r="E1310" s="31" t="s">
        <v>2298</v>
      </c>
      <c r="F1310" s="12" t="s">
        <v>153</v>
      </c>
      <c r="G1310" s="29" t="s">
        <v>266</v>
      </c>
      <c r="H1310" s="7" t="s">
        <v>1995</v>
      </c>
      <c r="I1310" s="6" t="str">
        <f>IF("DT"=G1310,TRIM(M1310)&amp;". Type","")&amp;
IF(AND(ISBLANK(F1310),"CC"=G1310),IF(ISTEXT(J1310),TRIM(J1310)&amp;"_ ","")&amp;TRIM(K1310)&amp;". "&amp;IF(ISTEXT(L1310),TRIM(L1310)&amp;"_ ","")&amp;TRIM(M1310),"")&amp;
IF("SC"=G1310,IF(ISTEXT(J1310),TRIM(J1310)&amp;"_ ","")&amp;TRIM(K1310)&amp;". "&amp;IF(ISTEXT(L1310),TRIM(L1310)&amp;"_ ","")&amp;TRIM(M1310)&amp;". "&amp;IF(ISTEXT(N1310),TRIM(N1310)&amp;"_ ","")&amp;TRIM(O1310),"")&amp;
IF(OR(AND("CC"=G1310,ISTEXT(F1310)),"BIE"=G1310),
 IF(ISTEXT(J1310),TRIM(J1310)&amp;"_ ","")&amp;TRIM(K1310)&amp;". "&amp;
IF("ID"=F1310,
"ID",
IF(ISTEXT(L1310),TRIM(L1310)&amp;"_ ","")&amp;TRIM(M1310)&amp;". ")&amp;(
IF("B"=F1310,IF(ISTEXT(N1310),TRIM(N1310)&amp;"_ ","")&amp;TRIM(O1310),"")&amp;
IF("AS"=F1310,IF(ISTEXT(P1310),TRIM(P1310)&amp;"_ ","")&amp;TRIM(Q1310),"")&amp;
IF("RL"=F1310,IF(ISTEXT(R1310),TRIM(R1310)&amp;"_ ","")&amp;TRIM(S1310),"")
),
"")</f>
        <v>AP Cash Application_ Transaction Line. ID</v>
      </c>
      <c r="J1310" s="23" t="s">
        <v>1994</v>
      </c>
      <c r="K1310" s="9" t="s">
        <v>1811</v>
      </c>
      <c r="L1310" s="23"/>
      <c r="M1310" s="6" t="s">
        <v>342</v>
      </c>
      <c r="N1310" s="12"/>
      <c r="O1310" s="6" t="s">
        <v>155</v>
      </c>
      <c r="P1310" s="12"/>
      <c r="Q1310" s="6"/>
      <c r="R1310" s="12"/>
      <c r="S1310" s="6"/>
      <c r="T1310" s="9" t="s">
        <v>2657</v>
      </c>
      <c r="U1310" s="29" t="s">
        <v>2333</v>
      </c>
    </row>
    <row r="1311" spans="1:21" s="7" customFormat="1" ht="15.75" customHeight="1">
      <c r="A1311" s="6" t="s">
        <v>1151</v>
      </c>
      <c r="B1311" s="6" t="s">
        <v>492</v>
      </c>
      <c r="C1311" s="33" t="s">
        <v>493</v>
      </c>
      <c r="D1311" s="5">
        <v>890</v>
      </c>
      <c r="E1311" s="31" t="s">
        <v>2298</v>
      </c>
      <c r="F1311" s="8" t="s">
        <v>173</v>
      </c>
      <c r="G1311" s="29" t="s">
        <v>266</v>
      </c>
      <c r="H1311" s="6" t="s">
        <v>2144</v>
      </c>
      <c r="I1311" s="6" t="str">
        <f>IF("DT"=G1311,TRIM(M1311)&amp;". Type","")&amp;
IF(AND(ISBLANK(F1311),"CC"=G1311),IF(ISTEXT(J1311),TRIM(J1311)&amp;"_ ","")&amp;TRIM(K1311)&amp;". "&amp;IF(ISTEXT(L1311),TRIM(L1311)&amp;"_ ","")&amp;TRIM(M1311),"")&amp;
IF("SC"=G1311,IF(ISTEXT(J1311),TRIM(J1311)&amp;"_ ","")&amp;TRIM(K1311)&amp;". "&amp;IF(ISTEXT(L1311),TRIM(L1311)&amp;"_ ","")&amp;TRIM(M1311)&amp;". "&amp;IF(ISTEXT(N1311),TRIM(N1311)&amp;"_ ","")&amp;TRIM(O1311),"")&amp;
IF(OR(AND("CC"=G1311,ISTEXT(F1311)),"BIE"=G1311),
 IF(ISTEXT(J1311),TRIM(J1311)&amp;"_ ","")&amp;TRIM(K1311)&amp;". "&amp;
IF("ID"=F1311,
"ID",
IF(ISTEXT(L1311),TRIM(L1311)&amp;"_ ","")&amp;TRIM(M1311)&amp;". ")&amp;(
IF("B"=F1311,IF(ISTEXT(N1311),TRIM(N1311)&amp;"_ ","")&amp;TRIM(O1311),"")&amp;
IF("AS"=F1311,IF(ISTEXT(P1311),TRIM(P1311)&amp;"_ ","")&amp;TRIM(Q1311),"")&amp;
IF("RL"=F1311,IF(ISTEXT(R1311),TRIM(R1311)&amp;"_ ","")&amp;TRIM(S1311),"")
),
"")</f>
        <v>AP Cash Application_ Transaction Line. Recorded. Fiscal Period</v>
      </c>
      <c r="J1311" s="23" t="s">
        <v>1994</v>
      </c>
      <c r="K1311" s="9" t="s">
        <v>1811</v>
      </c>
      <c r="L1311" s="23"/>
      <c r="M1311" s="6" t="s">
        <v>2437</v>
      </c>
      <c r="N1311" s="12"/>
      <c r="O1311" s="6"/>
      <c r="P1311" s="12"/>
      <c r="Q1311" s="6"/>
      <c r="R1311" s="12"/>
      <c r="S1311" s="6" t="s">
        <v>2144</v>
      </c>
      <c r="T1311" s="9" t="s">
        <v>2805</v>
      </c>
      <c r="U1311" s="29" t="s">
        <v>2333</v>
      </c>
    </row>
    <row r="1312" spans="1:21" s="7" customFormat="1" ht="15.75" customHeight="1">
      <c r="A1312" s="6" t="s">
        <v>1151</v>
      </c>
      <c r="B1312" s="6" t="s">
        <v>1153</v>
      </c>
      <c r="C1312" s="33" t="s">
        <v>302</v>
      </c>
      <c r="D1312" s="5">
        <v>891</v>
      </c>
      <c r="E1312" s="31" t="s">
        <v>2298</v>
      </c>
      <c r="F1312" s="12" t="s">
        <v>157</v>
      </c>
      <c r="G1312" s="29" t="s">
        <v>266</v>
      </c>
      <c r="H1312" s="6" t="s">
        <v>2012</v>
      </c>
      <c r="I1312" s="6" t="str">
        <f>IF("DT"=G1312,TRIM(M1312)&amp;". Type","")&amp;
IF(AND(ISBLANK(F1312),"CC"=G1312),IF(ISTEXT(J1312),TRIM(J1312)&amp;"_ ","")&amp;TRIM(K1312)&amp;". "&amp;IF(ISTEXT(L1312),TRIM(L1312)&amp;"_ ","")&amp;TRIM(M1312),"")&amp;
IF("SC"=G1312,IF(ISTEXT(J1312),TRIM(J1312)&amp;"_ ","")&amp;TRIM(K1312)&amp;". "&amp;IF(ISTEXT(L1312),TRIM(L1312)&amp;"_ ","")&amp;TRIM(M1312)&amp;". "&amp;IF(ISTEXT(N1312),TRIM(N1312)&amp;"_ ","")&amp;TRIM(O1312),"")&amp;
IF(OR(AND("CC"=G1312,ISTEXT(F1312)),"BIE"=G1312),
 IF(ISTEXT(J1312),TRIM(J1312)&amp;"_ ","")&amp;TRIM(K1312)&amp;". "&amp;
IF("ID"=F1312,
"ID",
IF(ISTEXT(L1312),TRIM(L1312)&amp;"_ ","")&amp;TRIM(M1312)&amp;". ")&amp;(
IF("B"=F1312,IF(ISTEXT(N1312),TRIM(N1312)&amp;"_ ","")&amp;TRIM(O1312),"")&amp;
IF("AS"=F1312,IF(ISTEXT(P1312),TRIM(P1312)&amp;"_ ","")&amp;TRIM(Q1312),"")&amp;
IF("RL"=F1312,IF(ISTEXT(R1312),TRIM(R1312)&amp;"_ ","")&amp;TRIM(S1312),"")
),
"")</f>
        <v>AP Cash Application_ Transaction Line. Application Date. Date</v>
      </c>
      <c r="J1312" s="23" t="s">
        <v>1994</v>
      </c>
      <c r="K1312" s="9" t="s">
        <v>1811</v>
      </c>
      <c r="L1312" s="23"/>
      <c r="M1312" s="6" t="s">
        <v>1154</v>
      </c>
      <c r="N1312" s="12"/>
      <c r="O1312" s="6" t="s">
        <v>2013</v>
      </c>
      <c r="P1312" s="12"/>
      <c r="Q1312" s="6"/>
      <c r="R1312" s="12"/>
      <c r="S1312" s="6"/>
      <c r="T1312" s="9" t="s">
        <v>1155</v>
      </c>
      <c r="U1312" s="29" t="s">
        <v>2333</v>
      </c>
    </row>
    <row r="1313" spans="1:21" s="7" customFormat="1" ht="15.75" customHeight="1">
      <c r="A1313" s="6" t="s">
        <v>1151</v>
      </c>
      <c r="B1313" s="6" t="s">
        <v>409</v>
      </c>
      <c r="C1313" s="33" t="s">
        <v>406</v>
      </c>
      <c r="D1313" s="5">
        <v>892</v>
      </c>
      <c r="E1313" s="31" t="s">
        <v>2298</v>
      </c>
      <c r="F1313" s="12" t="s">
        <v>173</v>
      </c>
      <c r="G1313" s="29" t="s">
        <v>266</v>
      </c>
      <c r="H1313" s="6" t="s">
        <v>410</v>
      </c>
      <c r="I1313" s="6" t="str">
        <f>IF("DT"=G1313,TRIM(M1313)&amp;". Type","")&amp;
IF(AND(ISBLANK(F1313),"CC"=G1313),IF(ISTEXT(J1313),TRIM(J1313)&amp;"_ ","")&amp;TRIM(K1313)&amp;". "&amp;IF(ISTEXT(L1313),TRIM(L1313)&amp;"_ ","")&amp;TRIM(M1313),"")&amp;
IF("SC"=G1313,IF(ISTEXT(J1313),TRIM(J1313)&amp;"_ ","")&amp;TRIM(K1313)&amp;". "&amp;IF(ISTEXT(L1313),TRIM(L1313)&amp;"_ ","")&amp;TRIM(M1313)&amp;". "&amp;IF(ISTEXT(N1313),TRIM(N1313)&amp;"_ ","")&amp;TRIM(O1313),"")&amp;
IF(OR(AND("CC"=G1313,ISTEXT(F1313)),"BIE"=G1313),
 IF(ISTEXT(J1313),TRIM(J1313)&amp;"_ ","")&amp;TRIM(K1313)&amp;". "&amp;
IF("ID"=F1313,
"ID",
IF(ISTEXT(L1313),TRIM(L1313)&amp;"_ ","")&amp;TRIM(M1313)&amp;". ")&amp;(
IF("B"=F1313,IF(ISTEXT(N1313),TRIM(N1313)&amp;"_ ","")&amp;TRIM(O1313),"")&amp;
IF("AS"=F1313,IF(ISTEXT(P1313),TRIM(P1313)&amp;"_ ","")&amp;TRIM(Q1313),"")&amp;
IF("RL"=F1313,IF(ISTEXT(R1313),TRIM(R1313)&amp;"_ ","")&amp;TRIM(S1313),"")
),
"")</f>
        <v>AP Cash Application_ Transaction Line. Recorded. Supplier_ Party</v>
      </c>
      <c r="J1313" s="23" t="s">
        <v>1994</v>
      </c>
      <c r="K1313" s="9" t="s">
        <v>1811</v>
      </c>
      <c r="L1313" s="23"/>
      <c r="M1313" s="6" t="s">
        <v>2437</v>
      </c>
      <c r="N1313" s="12"/>
      <c r="O1313" s="6"/>
      <c r="P1313" s="12"/>
      <c r="Q1313" s="6"/>
      <c r="R1313" s="12" t="s">
        <v>934</v>
      </c>
      <c r="S1313" s="6" t="s">
        <v>2053</v>
      </c>
      <c r="T1313" s="9" t="s">
        <v>2658</v>
      </c>
      <c r="U1313" s="29" t="s">
        <v>2333</v>
      </c>
    </row>
    <row r="1314" spans="1:21" s="7" customFormat="1" ht="15.75" customHeight="1">
      <c r="A1314" s="6" t="s">
        <v>1151</v>
      </c>
      <c r="B1314" s="6" t="s">
        <v>1156</v>
      </c>
      <c r="C1314" s="33" t="s">
        <v>389</v>
      </c>
      <c r="D1314" s="5">
        <v>893</v>
      </c>
      <c r="E1314" s="31" t="s">
        <v>2298</v>
      </c>
      <c r="F1314" s="12" t="s">
        <v>173</v>
      </c>
      <c r="G1314" s="29" t="s">
        <v>266</v>
      </c>
      <c r="H1314" s="6" t="s">
        <v>1157</v>
      </c>
      <c r="I1314" s="6" t="str">
        <f>IF("DT"=G1314,TRIM(M1314)&amp;". Type","")&amp;
IF(AND(ISBLANK(F1314),"CC"=G1314),IF(ISTEXT(J1314),TRIM(J1314)&amp;"_ ","")&amp;TRIM(K1314)&amp;". "&amp;IF(ISTEXT(L1314),TRIM(L1314)&amp;"_ ","")&amp;TRIM(M1314),"")&amp;
IF("SC"=G1314,IF(ISTEXT(J1314),TRIM(J1314)&amp;"_ ","")&amp;TRIM(K1314)&amp;". "&amp;IF(ISTEXT(L1314),TRIM(L1314)&amp;"_ ","")&amp;TRIM(M1314)&amp;". "&amp;IF(ISTEXT(N1314),TRIM(N1314)&amp;"_ ","")&amp;TRIM(O1314),"")&amp;
IF(OR(AND("CC"=G1314,ISTEXT(F1314)),"BIE"=G1314),
 IF(ISTEXT(J1314),TRIM(J1314)&amp;"_ ","")&amp;TRIM(K1314)&amp;". "&amp;
IF("ID"=F1314,
"ID",
IF(ISTEXT(L1314),TRIM(L1314)&amp;"_ ","")&amp;TRIM(M1314)&amp;". ")&amp;(
IF("B"=F1314,IF(ISTEXT(N1314),TRIM(N1314)&amp;"_ ","")&amp;TRIM(O1314),"")&amp;
IF("AS"=F1314,IF(ISTEXT(P1314),TRIM(P1314)&amp;"_ ","")&amp;TRIM(Q1314),"")&amp;
IF("RL"=F1314,IF(ISTEXT(R1314),TRIM(R1314)&amp;"_ ","")&amp;TRIM(S1314),"")
),
"")</f>
        <v>AP Cash Application_ Transaction Line. Recorded. Payment Made</v>
      </c>
      <c r="J1314" s="23" t="s">
        <v>1994</v>
      </c>
      <c r="K1314" s="9" t="s">
        <v>1811</v>
      </c>
      <c r="L1314" s="23"/>
      <c r="M1314" s="6" t="s">
        <v>2437</v>
      </c>
      <c r="N1314" s="12"/>
      <c r="O1314" s="6"/>
      <c r="P1314" s="12"/>
      <c r="Q1314" s="6"/>
      <c r="R1314" s="12"/>
      <c r="S1314" s="6" t="s">
        <v>1158</v>
      </c>
      <c r="T1314" s="9" t="s">
        <v>2659</v>
      </c>
      <c r="U1314" s="29" t="s">
        <v>2333</v>
      </c>
    </row>
    <row r="1315" spans="1:21" s="7" customFormat="1" ht="15.75" customHeight="1">
      <c r="A1315" s="6" t="s">
        <v>1151</v>
      </c>
      <c r="B1315" s="6" t="s">
        <v>486</v>
      </c>
      <c r="C1315" s="33" t="s">
        <v>389</v>
      </c>
      <c r="D1315" s="5">
        <v>894</v>
      </c>
      <c r="E1315" s="31" t="s">
        <v>2298</v>
      </c>
      <c r="F1315" s="12" t="s">
        <v>173</v>
      </c>
      <c r="G1315" s="29" t="s">
        <v>266</v>
      </c>
      <c r="H1315" s="6" t="s">
        <v>487</v>
      </c>
      <c r="I1315" s="6" t="str">
        <f>IF("DT"=G1315,TRIM(M1315)&amp;". Type","")&amp;
IF(AND(ISBLANK(F1315),"CC"=G1315),IF(ISTEXT(J1315),TRIM(J1315)&amp;"_ ","")&amp;TRIM(K1315)&amp;". "&amp;IF(ISTEXT(L1315),TRIM(L1315)&amp;"_ ","")&amp;TRIM(M1315),"")&amp;
IF("SC"=G1315,IF(ISTEXT(J1315),TRIM(J1315)&amp;"_ ","")&amp;TRIM(K1315)&amp;". "&amp;IF(ISTEXT(L1315),TRIM(L1315)&amp;"_ ","")&amp;TRIM(M1315)&amp;". "&amp;IF(ISTEXT(N1315),TRIM(N1315)&amp;"_ ","")&amp;TRIM(O1315),"")&amp;
IF(OR(AND("CC"=G1315,ISTEXT(F1315)),"BIE"=G1315),
 IF(ISTEXT(J1315),TRIM(J1315)&amp;"_ ","")&amp;TRIM(K1315)&amp;". "&amp;
IF("ID"=F1315,
"ID",
IF(ISTEXT(L1315),TRIM(L1315)&amp;"_ ","")&amp;TRIM(M1315)&amp;". ")&amp;(
IF("B"=F1315,IF(ISTEXT(N1315),TRIM(N1315)&amp;"_ ","")&amp;TRIM(O1315),"")&amp;
IF("AS"=F1315,IF(ISTEXT(P1315),TRIM(P1315)&amp;"_ ","")&amp;TRIM(Q1315),"")&amp;
IF("RL"=F1315,IF(ISTEXT(R1315),TRIM(R1315)&amp;"_ ","")&amp;TRIM(S1315),"")
),
"")</f>
        <v>AP Cash Application_ Transaction Line. Recorded. Received_ Invoice</v>
      </c>
      <c r="J1315" s="23" t="s">
        <v>1994</v>
      </c>
      <c r="K1315" s="9" t="s">
        <v>1811</v>
      </c>
      <c r="L1315" s="23"/>
      <c r="M1315" s="6" t="s">
        <v>2437</v>
      </c>
      <c r="N1315" s="12"/>
      <c r="O1315" s="6"/>
      <c r="P1315" s="12"/>
      <c r="Q1315" s="6"/>
      <c r="R1315" s="12" t="s">
        <v>1830</v>
      </c>
      <c r="S1315" s="6" t="s">
        <v>506</v>
      </c>
      <c r="T1315" s="9" t="s">
        <v>2688</v>
      </c>
      <c r="U1315" s="29" t="s">
        <v>2329</v>
      </c>
    </row>
    <row r="1316" spans="1:21" s="7" customFormat="1" ht="15.75" customHeight="1">
      <c r="A1316" s="6" t="s">
        <v>1151</v>
      </c>
      <c r="B1316" s="6" t="s">
        <v>423</v>
      </c>
      <c r="C1316" s="33" t="s">
        <v>389</v>
      </c>
      <c r="D1316" s="5">
        <v>895</v>
      </c>
      <c r="E1316" s="31" t="s">
        <v>2298</v>
      </c>
      <c r="F1316" s="12" t="s">
        <v>173</v>
      </c>
      <c r="G1316" s="29" t="s">
        <v>266</v>
      </c>
      <c r="H1316" s="6" t="s">
        <v>424</v>
      </c>
      <c r="I1316" s="6" t="str">
        <f>IF("DT"=G1316,TRIM(M1316)&amp;". Type","")&amp;
IF(AND(ISBLANK(F1316),"CC"=G1316),IF(ISTEXT(J1316),TRIM(J1316)&amp;"_ ","")&amp;TRIM(K1316)&amp;". "&amp;IF(ISTEXT(L1316),TRIM(L1316)&amp;"_ ","")&amp;TRIM(M1316),"")&amp;
IF("SC"=G1316,IF(ISTEXT(J1316),TRIM(J1316)&amp;"_ ","")&amp;TRIM(K1316)&amp;". "&amp;IF(ISTEXT(L1316),TRIM(L1316)&amp;"_ ","")&amp;TRIM(M1316)&amp;". "&amp;IF(ISTEXT(N1316),TRIM(N1316)&amp;"_ ","")&amp;TRIM(O1316),"")&amp;
IF(OR(AND("CC"=G1316,ISTEXT(F1316)),"BIE"=G1316),
 IF(ISTEXT(J1316),TRIM(J1316)&amp;"_ ","")&amp;TRIM(K1316)&amp;". "&amp;
IF("ID"=F1316,
"ID",
IF(ISTEXT(L1316),TRIM(L1316)&amp;"_ ","")&amp;TRIM(M1316)&amp;". ")&amp;(
IF("B"=F1316,IF(ISTEXT(N1316),TRIM(N1316)&amp;"_ ","")&amp;TRIM(O1316),"")&amp;
IF("AS"=F1316,IF(ISTEXT(P1316),TRIM(P1316)&amp;"_ ","")&amp;TRIM(Q1316),"")&amp;
IF("RL"=F1316,IF(ISTEXT(R1316),TRIM(R1316)&amp;"_ ","")&amp;TRIM(S1316),"")
),
"")</f>
        <v>AP Cash Application_ Transaction Line. Recorded. Settlement Method_ List</v>
      </c>
      <c r="J1316" s="23" t="s">
        <v>1994</v>
      </c>
      <c r="K1316" s="9" t="s">
        <v>1811</v>
      </c>
      <c r="L1316" s="23"/>
      <c r="M1316" s="6" t="s">
        <v>2437</v>
      </c>
      <c r="N1316" s="12"/>
      <c r="O1316" s="6"/>
      <c r="P1316" s="12"/>
      <c r="Q1316" s="6"/>
      <c r="R1316" s="12" t="s">
        <v>928</v>
      </c>
      <c r="S1316" s="6" t="s">
        <v>1717</v>
      </c>
      <c r="T1316" s="9" t="s">
        <v>2598</v>
      </c>
      <c r="U1316" s="29" t="s">
        <v>2333</v>
      </c>
    </row>
    <row r="1317" spans="1:21" s="7" customFormat="1" ht="15.75" customHeight="1">
      <c r="A1317" s="33" t="s">
        <v>1151</v>
      </c>
      <c r="B1317" s="33" t="s">
        <v>294</v>
      </c>
      <c r="C1317" s="33" t="s">
        <v>777</v>
      </c>
      <c r="D1317" s="5">
        <v>896</v>
      </c>
      <c r="E1317" s="31" t="s">
        <v>2298</v>
      </c>
      <c r="F1317" s="14" t="s">
        <v>177</v>
      </c>
      <c r="G1317" s="29" t="s">
        <v>266</v>
      </c>
      <c r="H1317" s="6" t="s">
        <v>76</v>
      </c>
      <c r="I1317" s="6" t="str">
        <f>IF("DT"=G1317,TRIM(M1317)&amp;". Type","")&amp;
IF(AND(ISBLANK(F1317),"CC"=G1317),IF(ISTEXT(J1317),TRIM(J1317)&amp;"_ ","")&amp;TRIM(K1317)&amp;". "&amp;IF(ISTEXT(L1317),TRIM(L1317)&amp;"_ ","")&amp;TRIM(M1317),"")&amp;
IF("SC"=G1317,IF(ISTEXT(J1317),TRIM(J1317)&amp;"_ ","")&amp;TRIM(K1317)&amp;". "&amp;IF(ISTEXT(L1317),TRIM(L1317)&amp;"_ ","")&amp;TRIM(M1317)&amp;". "&amp;IF(ISTEXT(N1317),TRIM(N1317)&amp;"_ ","")&amp;TRIM(O1317),"")&amp;
IF(OR(AND("CC"=G1317,ISTEXT(F1317)),"BIE"=G1317),
 IF(ISTEXT(J1317),TRIM(J1317)&amp;"_ ","")&amp;TRIM(K1317)&amp;". "&amp;
IF("ID"=F1317,
"ID",
IF(ISTEXT(L1317),TRIM(L1317)&amp;"_ ","")&amp;TRIM(M1317)&amp;". ")&amp;(
IF("B"=F1317,IF(ISTEXT(N1317),TRIM(N1317)&amp;"_ ","")&amp;TRIM(O1317),"")&amp;
IF("AS"=F1317,IF(ISTEXT(P1317),TRIM(P1317)&amp;"_ ","")&amp;TRIM(Q1317),"")&amp;
IF("RL"=F1317,IF(ISTEXT(R1317),TRIM(R1317)&amp;"_ ","")&amp;TRIM(S1317),"")
),
"")</f>
        <v>AP Cash Application_ Transaction Line. Recorded. Multi Currency Amount</v>
      </c>
      <c r="J1317" s="23" t="s">
        <v>1994</v>
      </c>
      <c r="K1317" s="9" t="s">
        <v>1811</v>
      </c>
      <c r="L1317" s="23"/>
      <c r="M1317" s="6" t="s">
        <v>1138</v>
      </c>
      <c r="N1317" s="8"/>
      <c r="O1317" s="6"/>
      <c r="P1317" s="22"/>
      <c r="Q1317" s="7" t="s">
        <v>1047</v>
      </c>
      <c r="R1317" s="22"/>
      <c r="T1317" s="10" t="s">
        <v>576</v>
      </c>
      <c r="U1317" s="29" t="s">
        <v>2333</v>
      </c>
    </row>
    <row r="1318" spans="1:21" s="7" customFormat="1" ht="15.75" customHeight="1">
      <c r="A1318" s="6" t="s">
        <v>1151</v>
      </c>
      <c r="B1318" s="6" t="s">
        <v>433</v>
      </c>
      <c r="C1318" s="33" t="s">
        <v>434</v>
      </c>
      <c r="D1318" s="5">
        <v>897</v>
      </c>
      <c r="E1318" s="31" t="s">
        <v>2298</v>
      </c>
      <c r="F1318" s="12" t="s">
        <v>157</v>
      </c>
      <c r="G1318" s="29" t="s">
        <v>266</v>
      </c>
      <c r="H1318" s="6" t="s">
        <v>435</v>
      </c>
      <c r="I1318" s="6" t="str">
        <f>IF("DT"=G1318,TRIM(M1318)&amp;". Type","")&amp;
IF(AND(ISBLANK(F1318),"CC"=G1318),IF(ISTEXT(J1318),TRIM(J1318)&amp;"_ ","")&amp;TRIM(K1318)&amp;". "&amp;IF(ISTEXT(L1318),TRIM(L1318)&amp;"_ ","")&amp;TRIM(M1318),"")&amp;
IF("SC"=G1318,IF(ISTEXT(J1318),TRIM(J1318)&amp;"_ ","")&amp;TRIM(K1318)&amp;". "&amp;IF(ISTEXT(L1318),TRIM(L1318)&amp;"_ ","")&amp;TRIM(M1318)&amp;". "&amp;IF(ISTEXT(N1318),TRIM(N1318)&amp;"_ ","")&amp;TRIM(O1318),"")&amp;
IF(OR(AND("CC"=G1318,ISTEXT(F1318)),"BIE"=G1318),
 IF(ISTEXT(J1318),TRIM(J1318)&amp;"_ ","")&amp;TRIM(K1318)&amp;". "&amp;
IF("ID"=F1318,
"ID",
IF(ISTEXT(L1318),TRIM(L1318)&amp;"_ ","")&amp;TRIM(M1318)&amp;". ")&amp;(
IF("B"=F1318,IF(ISTEXT(N1318),TRIM(N1318)&amp;"_ ","")&amp;TRIM(O1318),"")&amp;
IF("AS"=F1318,IF(ISTEXT(P1318),TRIM(P1318)&amp;"_ ","")&amp;TRIM(Q1318),"")&amp;
IF("RL"=F1318,IF(ISTEXT(R1318),TRIM(R1318)&amp;"_ ","")&amp;TRIM(S1318),"")
),
"")</f>
        <v>AP Cash Application_ Transaction Line. Remark. Text</v>
      </c>
      <c r="J1318" s="23" t="s">
        <v>1994</v>
      </c>
      <c r="K1318" s="9" t="s">
        <v>1811</v>
      </c>
      <c r="L1318" s="23"/>
      <c r="M1318" s="6" t="s">
        <v>435</v>
      </c>
      <c r="N1318" s="12"/>
      <c r="O1318" s="6" t="s">
        <v>160</v>
      </c>
      <c r="P1318" s="12"/>
      <c r="Q1318" s="6"/>
      <c r="R1318" s="12"/>
      <c r="S1318" s="6"/>
      <c r="T1318" s="9" t="s">
        <v>436</v>
      </c>
      <c r="U1318" s="29" t="s">
        <v>2329</v>
      </c>
    </row>
    <row r="1319" spans="1:21" s="7" customFormat="1" ht="15.75" customHeight="1">
      <c r="A1319" s="6" t="s">
        <v>1151</v>
      </c>
      <c r="B1319" s="6" t="s">
        <v>1143</v>
      </c>
      <c r="C1319" s="33" t="s">
        <v>551</v>
      </c>
      <c r="D1319" s="5">
        <v>898</v>
      </c>
      <c r="E1319" s="31" t="s">
        <v>2298</v>
      </c>
      <c r="F1319" s="12" t="s">
        <v>173</v>
      </c>
      <c r="G1319" s="29" t="s">
        <v>266</v>
      </c>
      <c r="H1319" s="6" t="s">
        <v>1144</v>
      </c>
      <c r="I1319" s="6" t="str">
        <f>IF("DT"=G1319,TRIM(M1319)&amp;". Type","")&amp;
IF(AND(ISBLANK(F1319),"CC"=G1319),IF(ISTEXT(J1319),TRIM(J1319)&amp;"_ ","")&amp;TRIM(K1319)&amp;". "&amp;IF(ISTEXT(L1319),TRIM(L1319)&amp;"_ ","")&amp;TRIM(M1319),"")&amp;
IF("SC"=G1319,IF(ISTEXT(J1319),TRIM(J1319)&amp;"_ ","")&amp;TRIM(K1319)&amp;". "&amp;IF(ISTEXT(L1319),TRIM(L1319)&amp;"_ ","")&amp;TRIM(M1319)&amp;". "&amp;IF(ISTEXT(N1319),TRIM(N1319)&amp;"_ ","")&amp;TRIM(O1319),"")&amp;
IF(OR(AND("CC"=G1319,ISTEXT(F1319)),"BIE"=G1319),
 IF(ISTEXT(J1319),TRIM(J1319)&amp;"_ ","")&amp;TRIM(K1319)&amp;". "&amp;
IF("ID"=F1319,
"ID",
IF(ISTEXT(L1319),TRIM(L1319)&amp;"_ ","")&amp;TRIM(M1319)&amp;". ")&amp;(
IF("B"=F1319,IF(ISTEXT(N1319),TRIM(N1319)&amp;"_ ","")&amp;TRIM(O1319),"")&amp;
IF("AS"=F1319,IF(ISTEXT(P1319),TRIM(P1319)&amp;"_ ","")&amp;TRIM(Q1319),"")&amp;
IF("RL"=F1319,IF(ISTEXT(R1319),TRIM(R1319)&amp;"_ ","")&amp;TRIM(S1319),"")
),
"")</f>
        <v>AP Cash Application_ Transaction Line. Debit. Chart Of Accounts_ Accounting Account</v>
      </c>
      <c r="J1319" s="23" t="s">
        <v>1994</v>
      </c>
      <c r="K1319" s="9" t="s">
        <v>1811</v>
      </c>
      <c r="L1319" s="23"/>
      <c r="M1319" s="6" t="s">
        <v>1050</v>
      </c>
      <c r="N1319" s="12"/>
      <c r="O1319" s="6"/>
      <c r="P1319" s="12"/>
      <c r="Q1319" s="6"/>
      <c r="R1319" s="12" t="s">
        <v>1887</v>
      </c>
      <c r="S1319" s="7" t="s">
        <v>218</v>
      </c>
      <c r="T1319" s="9" t="s">
        <v>2596</v>
      </c>
      <c r="U1319" s="29" t="s">
        <v>2332</v>
      </c>
    </row>
    <row r="1320" spans="1:21" s="7" customFormat="1" ht="15.75" customHeight="1">
      <c r="A1320" s="6" t="s">
        <v>1151</v>
      </c>
      <c r="B1320" s="6" t="s">
        <v>1145</v>
      </c>
      <c r="C1320" s="33" t="s">
        <v>551</v>
      </c>
      <c r="D1320" s="5">
        <v>899</v>
      </c>
      <c r="E1320" s="31" t="s">
        <v>2298</v>
      </c>
      <c r="F1320" s="12" t="s">
        <v>173</v>
      </c>
      <c r="G1320" s="29" t="s">
        <v>266</v>
      </c>
      <c r="H1320" s="6" t="s">
        <v>1146</v>
      </c>
      <c r="I1320" s="6" t="str">
        <f>IF("DT"=G1320,TRIM(M1320)&amp;". Type","")&amp;
IF(AND(ISBLANK(F1320),"CC"=G1320),IF(ISTEXT(J1320),TRIM(J1320)&amp;"_ ","")&amp;TRIM(K1320)&amp;". "&amp;IF(ISTEXT(L1320),TRIM(L1320)&amp;"_ ","")&amp;TRIM(M1320),"")&amp;
IF("SC"=G1320,IF(ISTEXT(J1320),TRIM(J1320)&amp;"_ ","")&amp;TRIM(K1320)&amp;". "&amp;IF(ISTEXT(L1320),TRIM(L1320)&amp;"_ ","")&amp;TRIM(M1320)&amp;". "&amp;IF(ISTEXT(N1320),TRIM(N1320)&amp;"_ ","")&amp;TRIM(O1320),"")&amp;
IF(OR(AND("CC"=G1320,ISTEXT(F1320)),"BIE"=G1320),
 IF(ISTEXT(J1320),TRIM(J1320)&amp;"_ ","")&amp;TRIM(K1320)&amp;". "&amp;
IF("ID"=F1320,
"ID",
IF(ISTEXT(L1320),TRIM(L1320)&amp;"_ ","")&amp;TRIM(M1320)&amp;". ")&amp;(
IF("B"=F1320,IF(ISTEXT(N1320),TRIM(N1320)&amp;"_ ","")&amp;TRIM(O1320),"")&amp;
IF("AS"=F1320,IF(ISTEXT(P1320),TRIM(P1320)&amp;"_ ","")&amp;TRIM(Q1320),"")&amp;
IF("RL"=F1320,IF(ISTEXT(R1320),TRIM(R1320)&amp;"_ ","")&amp;TRIM(S1320),"")
),
"")</f>
        <v>AP Cash Application_ Transaction Line. Credit. Chart Of Accounts_ Accounting Account</v>
      </c>
      <c r="J1320" s="23" t="s">
        <v>1994</v>
      </c>
      <c r="K1320" s="9" t="s">
        <v>1811</v>
      </c>
      <c r="L1320" s="23"/>
      <c r="M1320" s="6" t="s">
        <v>2027</v>
      </c>
      <c r="N1320" s="12"/>
      <c r="O1320" s="6"/>
      <c r="P1320" s="12"/>
      <c r="Q1320" s="6"/>
      <c r="R1320" s="12" t="s">
        <v>1887</v>
      </c>
      <c r="S1320" s="7" t="s">
        <v>218</v>
      </c>
      <c r="T1320" s="9" t="s">
        <v>2597</v>
      </c>
      <c r="U1320" s="29" t="s">
        <v>2332</v>
      </c>
    </row>
    <row r="1321" spans="1:21" s="7" customFormat="1" ht="15.75" customHeight="1">
      <c r="A1321" s="33" t="s">
        <v>1151</v>
      </c>
      <c r="B1321" s="33" t="s">
        <v>308</v>
      </c>
      <c r="C1321" s="33" t="s">
        <v>778</v>
      </c>
      <c r="D1321" s="5">
        <v>900</v>
      </c>
      <c r="E1321" s="31" t="s">
        <v>2298</v>
      </c>
      <c r="F1321" s="12" t="s">
        <v>177</v>
      </c>
      <c r="G1321" s="29" t="s">
        <v>266</v>
      </c>
      <c r="H1321" s="6" t="s">
        <v>959</v>
      </c>
      <c r="I1321" s="6" t="str">
        <f>IF("DT"=G1321,TRIM(M1321)&amp;". Type","")&amp;
IF(AND(ISBLANK(F1321),"CC"=G1321),IF(ISTEXT(J1321),TRIM(J1321)&amp;"_ ","")&amp;TRIM(K1321)&amp;". "&amp;IF(ISTEXT(L1321),TRIM(L1321)&amp;"_ ","")&amp;TRIM(M1321),"")&amp;
IF("SC"=G1321,IF(ISTEXT(J1321),TRIM(J1321)&amp;"_ ","")&amp;TRIM(K1321)&amp;". "&amp;IF(ISTEXT(L1321),TRIM(L1321)&amp;"_ ","")&amp;TRIM(M1321)&amp;". "&amp;IF(ISTEXT(N1321),TRIM(N1321)&amp;"_ ","")&amp;TRIM(O1321),"")&amp;
IF(OR(AND("CC"=G1321,ISTEXT(F1321)),"BIE"=G1321),
 IF(ISTEXT(J1321),TRIM(J1321)&amp;"_ ","")&amp;TRIM(K1321)&amp;". "&amp;
IF("ID"=F1321,
"ID",
IF(ISTEXT(L1321),TRIM(L1321)&amp;"_ ","")&amp;TRIM(M1321)&amp;". ")&amp;(
IF("B"=F1321,IF(ISTEXT(N1321),TRIM(N1321)&amp;"_ ","")&amp;TRIM(O1321),"")&amp;
IF("AS"=F1321,IF(ISTEXT(P1321),TRIM(P1321)&amp;"_ ","")&amp;TRIM(Q1321),"")&amp;
IF("RL"=F1321,IF(ISTEXT(R1321),TRIM(R1321)&amp;"_ ","")&amp;TRIM(S1321),"")
),
"")</f>
        <v>AP Cash Application_ Transaction Line. was. Created_ Handling</v>
      </c>
      <c r="J1321" s="23" t="s">
        <v>1994</v>
      </c>
      <c r="K1321" s="9" t="s">
        <v>1811</v>
      </c>
      <c r="L1321" s="23"/>
      <c r="M1321" s="13" t="s">
        <v>780</v>
      </c>
      <c r="N1321" s="12"/>
      <c r="P1321" s="22" t="s">
        <v>779</v>
      </c>
      <c r="Q1321" s="13" t="s">
        <v>298</v>
      </c>
      <c r="R1321" s="22"/>
      <c r="T1321" s="10" t="s">
        <v>2271</v>
      </c>
      <c r="U1321" s="29" t="s">
        <v>2332</v>
      </c>
    </row>
    <row r="1322" spans="1:21" s="7" customFormat="1" ht="15.75" customHeight="1">
      <c r="A1322" s="33" t="s">
        <v>1151</v>
      </c>
      <c r="B1322" s="33" t="s">
        <v>328</v>
      </c>
      <c r="C1322" s="33" t="s">
        <v>778</v>
      </c>
      <c r="D1322" s="5">
        <v>901</v>
      </c>
      <c r="E1322" s="31" t="s">
        <v>2298</v>
      </c>
      <c r="F1322" s="12" t="s">
        <v>177</v>
      </c>
      <c r="G1322" s="29" t="s">
        <v>266</v>
      </c>
      <c r="H1322" s="6" t="s">
        <v>958</v>
      </c>
      <c r="I1322" s="6" t="str">
        <f>IF("DT"=G1322,TRIM(M1322)&amp;". Type","")&amp;
IF(AND(ISBLANK(F1322),"CC"=G1322),IF(ISTEXT(J1322),TRIM(J1322)&amp;"_ ","")&amp;TRIM(K1322)&amp;". "&amp;IF(ISTEXT(L1322),TRIM(L1322)&amp;"_ ","")&amp;TRIM(M1322),"")&amp;
IF("SC"=G1322,IF(ISTEXT(J1322),TRIM(J1322)&amp;"_ ","")&amp;TRIM(K1322)&amp;". "&amp;IF(ISTEXT(L1322),TRIM(L1322)&amp;"_ ","")&amp;TRIM(M1322)&amp;". "&amp;IF(ISTEXT(N1322),TRIM(N1322)&amp;"_ ","")&amp;TRIM(O1322),"")&amp;
IF(OR(AND("CC"=G1322,ISTEXT(F1322)),"BIE"=G1322),
 IF(ISTEXT(J1322),TRIM(J1322)&amp;"_ ","")&amp;TRIM(K1322)&amp;". "&amp;
IF("ID"=F1322,
"ID",
IF(ISTEXT(L1322),TRIM(L1322)&amp;"_ ","")&amp;TRIM(M1322)&amp;". ")&amp;(
IF("B"=F1322,IF(ISTEXT(N1322),TRIM(N1322)&amp;"_ ","")&amp;TRIM(O1322),"")&amp;
IF("AS"=F1322,IF(ISTEXT(P1322),TRIM(P1322)&amp;"_ ","")&amp;TRIM(Q1322),"")&amp;
IF("RL"=F1322,IF(ISTEXT(R1322),TRIM(R1322)&amp;"_ ","")&amp;TRIM(S1322),"")
),
"")</f>
        <v>AP Cash Application_ Transaction Line. was. Approved_ Handling</v>
      </c>
      <c r="J1322" s="23" t="s">
        <v>1994</v>
      </c>
      <c r="K1322" s="9" t="s">
        <v>1811</v>
      </c>
      <c r="L1322" s="23"/>
      <c r="M1322" s="13" t="s">
        <v>780</v>
      </c>
      <c r="N1322" s="12"/>
      <c r="P1322" s="22" t="s">
        <v>781</v>
      </c>
      <c r="Q1322" s="13" t="s">
        <v>298</v>
      </c>
      <c r="R1322" s="22"/>
      <c r="T1322" s="10" t="s">
        <v>2267</v>
      </c>
      <c r="U1322" s="29" t="s">
        <v>2329</v>
      </c>
    </row>
    <row r="1323" spans="1:21" s="7" customFormat="1" ht="15.75" customHeight="1">
      <c r="A1323" s="33" t="s">
        <v>1151</v>
      </c>
      <c r="B1323" s="33" t="s">
        <v>334</v>
      </c>
      <c r="C1323" s="33" t="s">
        <v>778</v>
      </c>
      <c r="D1323" s="5">
        <v>902</v>
      </c>
      <c r="E1323" s="31" t="s">
        <v>2298</v>
      </c>
      <c r="F1323" s="12" t="s">
        <v>177</v>
      </c>
      <c r="G1323" s="29" t="s">
        <v>266</v>
      </c>
      <c r="H1323" s="6" t="s">
        <v>960</v>
      </c>
      <c r="I1323" s="6" t="str">
        <f>IF("DT"=G1323,TRIM(M1323)&amp;". Type","")&amp;
IF(AND(ISBLANK(F1323),"CC"=G1323),IF(ISTEXT(J1323),TRIM(J1323)&amp;"_ ","")&amp;TRIM(K1323)&amp;". "&amp;IF(ISTEXT(L1323),TRIM(L1323)&amp;"_ ","")&amp;TRIM(M1323),"")&amp;
IF("SC"=G1323,IF(ISTEXT(J1323),TRIM(J1323)&amp;"_ ","")&amp;TRIM(K1323)&amp;". "&amp;IF(ISTEXT(L1323),TRIM(L1323)&amp;"_ ","")&amp;TRIM(M1323)&amp;". "&amp;IF(ISTEXT(N1323),TRIM(N1323)&amp;"_ ","")&amp;TRIM(O1323),"")&amp;
IF(OR(AND("CC"=G1323,ISTEXT(F1323)),"BIE"=G1323),
 IF(ISTEXT(J1323),TRIM(J1323)&amp;"_ ","")&amp;TRIM(K1323)&amp;". "&amp;
IF("ID"=F1323,
"ID",
IF(ISTEXT(L1323),TRIM(L1323)&amp;"_ ","")&amp;TRIM(M1323)&amp;". ")&amp;(
IF("B"=F1323,IF(ISTEXT(N1323),TRIM(N1323)&amp;"_ ","")&amp;TRIM(O1323),"")&amp;
IF("AS"=F1323,IF(ISTEXT(P1323),TRIM(P1323)&amp;"_ ","")&amp;TRIM(Q1323),"")&amp;
IF("RL"=F1323,IF(ISTEXT(R1323),TRIM(R1323)&amp;"_ ","")&amp;TRIM(S1323),"")
),
"")</f>
        <v>AP Cash Application_ Transaction Line. was. Last Modified_ Handling</v>
      </c>
      <c r="J1323" s="23" t="s">
        <v>1994</v>
      </c>
      <c r="K1323" s="9" t="s">
        <v>1811</v>
      </c>
      <c r="L1323" s="23"/>
      <c r="M1323" s="13" t="s">
        <v>780</v>
      </c>
      <c r="N1323" s="12"/>
      <c r="P1323" s="22" t="s">
        <v>782</v>
      </c>
      <c r="Q1323" s="13" t="s">
        <v>298</v>
      </c>
      <c r="R1323" s="22"/>
      <c r="T1323" s="10" t="s">
        <v>2273</v>
      </c>
      <c r="U1323" s="29" t="s">
        <v>2329</v>
      </c>
    </row>
    <row r="1324" spans="1:21" s="7" customFormat="1" ht="15.75" customHeight="1">
      <c r="A1324" s="6" t="s">
        <v>1151</v>
      </c>
      <c r="B1324" s="6" t="s">
        <v>437</v>
      </c>
      <c r="C1324" s="33" t="s">
        <v>438</v>
      </c>
      <c r="D1324" s="5">
        <v>903</v>
      </c>
      <c r="E1324" s="31" t="s">
        <v>2298</v>
      </c>
      <c r="F1324" s="12" t="s">
        <v>173</v>
      </c>
      <c r="G1324" s="29" t="s">
        <v>266</v>
      </c>
      <c r="H1324" s="6" t="s">
        <v>439</v>
      </c>
      <c r="I1324" s="6" t="str">
        <f>IF("DT"=G1324,TRIM(M1324)&amp;". Type","")&amp;
IF(AND(ISBLANK(F1324),"CC"=G1324),IF(ISTEXT(J1324),TRIM(J1324)&amp;"_ ","")&amp;TRIM(K1324)&amp;". "&amp;IF(ISTEXT(L1324),TRIM(L1324)&amp;"_ ","")&amp;TRIM(M1324),"")&amp;
IF("SC"=G1324,IF(ISTEXT(J1324),TRIM(J1324)&amp;"_ ","")&amp;TRIM(K1324)&amp;". "&amp;IF(ISTEXT(L1324),TRIM(L1324)&amp;"_ ","")&amp;TRIM(M1324)&amp;". "&amp;IF(ISTEXT(N1324),TRIM(N1324)&amp;"_ ","")&amp;TRIM(O1324),"")&amp;
IF(OR(AND("CC"=G1324,ISTEXT(F1324)),"BIE"=G1324),
 IF(ISTEXT(J1324),TRIM(J1324)&amp;"_ ","")&amp;TRIM(K1324)&amp;". "&amp;
IF("ID"=F1324,
"ID",
IF(ISTEXT(L1324),TRIM(L1324)&amp;"_ ","")&amp;TRIM(M1324)&amp;". ")&amp;(
IF("B"=F1324,IF(ISTEXT(N1324),TRIM(N1324)&amp;"_ ","")&amp;TRIM(O1324),"")&amp;
IF("AS"=F1324,IF(ISTEXT(P1324),TRIM(P1324)&amp;"_ ","")&amp;TRIM(Q1324),"")&amp;
IF("RL"=F1324,IF(ISTEXT(R1324),TRIM(R1324)&amp;"_ ","")&amp;TRIM(S1324),"")
),
"")</f>
        <v>AP Cash Application_ Transaction Line. X. Business Segment_ List</v>
      </c>
      <c r="J1324" s="23" t="s">
        <v>1994</v>
      </c>
      <c r="K1324" s="9" t="s">
        <v>1811</v>
      </c>
      <c r="L1324" s="23"/>
      <c r="M1324" s="6" t="s">
        <v>2005</v>
      </c>
      <c r="N1324" s="12"/>
      <c r="O1324" s="6"/>
      <c r="P1324" s="12"/>
      <c r="Q1324" s="6"/>
      <c r="R1324" s="12" t="s">
        <v>685</v>
      </c>
      <c r="S1324" s="6" t="s">
        <v>1717</v>
      </c>
      <c r="T1324" s="9" t="s">
        <v>2257</v>
      </c>
      <c r="U1324" s="29" t="s">
        <v>2332</v>
      </c>
    </row>
    <row r="1325" spans="1:21" s="7" customFormat="1" ht="15.75" customHeight="1">
      <c r="A1325" s="6" t="s">
        <v>1127</v>
      </c>
      <c r="B1325" s="6" t="s">
        <v>1127</v>
      </c>
      <c r="C1325" s="33"/>
      <c r="D1325" s="5">
        <v>904</v>
      </c>
      <c r="E1325" s="31" t="s">
        <v>2298</v>
      </c>
      <c r="F1325" s="12" t="s">
        <v>149</v>
      </c>
      <c r="G1325" s="29" t="s">
        <v>266</v>
      </c>
      <c r="H1325" s="9" t="s">
        <v>1992</v>
      </c>
      <c r="I1325" s="6" t="str">
        <f>IF("DT"=G1325,TRIM(M1325)&amp;". Type","")&amp;
IF(AND(ISBLANK(F1325),"CC"=G1325),IF(ISTEXT(J1325),TRIM(J1325)&amp;"_ ","")&amp;TRIM(K1325)&amp;". "&amp;IF(ISTEXT(L1325),TRIM(L1325)&amp;"_ ","")&amp;TRIM(M1325),"")&amp;
IF("SC"=G1325,IF(ISTEXT(J1325),TRIM(J1325)&amp;"_ ","")&amp;TRIM(K1325)&amp;". "&amp;IF(ISTEXT(L1325),TRIM(L1325)&amp;"_ ","")&amp;TRIM(M1325)&amp;". "&amp;IF(ISTEXT(N1325),TRIM(N1325)&amp;"_ ","")&amp;TRIM(O1325),"")&amp;
IF(OR(AND("CC"=G1325,ISTEXT(F1325)),"BIE"=G1325),
 IF(ISTEXT(J1325),TRIM(J1325)&amp;"_ ","")&amp;TRIM(K1325)&amp;". "&amp;
IF("ID"=F1325,
"ID",
IF(ISTEXT(L1325),TRIM(L1325)&amp;"_ ","")&amp;TRIM(M1325)&amp;". ")&amp;(
IF("B"=F1325,IF(ISTEXT(N1325),TRIM(N1325)&amp;"_ ","")&amp;TRIM(O1325),"")&amp;
IF("AS"=F1325,IF(ISTEXT(P1325),TRIM(P1325)&amp;"_ ","")&amp;TRIM(Q1325),"")&amp;
IF("RL"=F1325,IF(ISTEXT(R1325),TRIM(R1325)&amp;"_ ","")&amp;TRIM(S1325),"")
),
"")</f>
        <v xml:space="preserve">AP Adjustment_ Transaction. Detail. </v>
      </c>
      <c r="J1325" s="23" t="s">
        <v>1992</v>
      </c>
      <c r="K1325" s="9" t="s">
        <v>2325</v>
      </c>
      <c r="L1325" s="23"/>
      <c r="M1325" s="6" t="s">
        <v>268</v>
      </c>
      <c r="N1325" s="12"/>
      <c r="O1325" s="6"/>
      <c r="P1325" s="12"/>
      <c r="Q1325" s="6"/>
      <c r="R1325" s="12"/>
      <c r="S1325" s="6"/>
      <c r="T1325" s="9" t="s">
        <v>2226</v>
      </c>
      <c r="U1325" s="32"/>
    </row>
    <row r="1326" spans="1:21" s="7" customFormat="1" ht="15.75" customHeight="1">
      <c r="A1326" s="6" t="s">
        <v>1127</v>
      </c>
      <c r="B1326" s="6" t="s">
        <v>1128</v>
      </c>
      <c r="C1326" s="33" t="s">
        <v>406</v>
      </c>
      <c r="D1326" s="5">
        <v>905</v>
      </c>
      <c r="E1326" s="31" t="s">
        <v>2298</v>
      </c>
      <c r="F1326" s="12" t="s">
        <v>153</v>
      </c>
      <c r="G1326" s="29" t="s">
        <v>266</v>
      </c>
      <c r="H1326" s="6" t="s">
        <v>2393</v>
      </c>
      <c r="I1326" s="6" t="str">
        <f>IF("DT"=G1326,TRIM(M1326)&amp;". Type","")&amp;
IF(AND(ISBLANK(F1326),"CC"=G1326),IF(ISTEXT(J1326),TRIM(J1326)&amp;"_ ","")&amp;TRIM(K1326)&amp;". "&amp;IF(ISTEXT(L1326),TRIM(L1326)&amp;"_ ","")&amp;TRIM(M1326),"")&amp;
IF("SC"=G1326,IF(ISTEXT(J1326),TRIM(J1326)&amp;"_ ","")&amp;TRIM(K1326)&amp;". "&amp;IF(ISTEXT(L1326),TRIM(L1326)&amp;"_ ","")&amp;TRIM(M1326)&amp;". "&amp;IF(ISTEXT(N1326),TRIM(N1326)&amp;"_ ","")&amp;TRIM(O1326),"")&amp;
IF(OR(AND("CC"=G1326,ISTEXT(F1326)),"BIE"=G1326),
 IF(ISTEXT(J1326),TRIM(J1326)&amp;"_ ","")&amp;TRIM(K1326)&amp;". "&amp;
IF("ID"=F1326,
"ID",
IF(ISTEXT(L1326),TRIM(L1326)&amp;"_ ","")&amp;TRIM(M1326)&amp;". ")&amp;(
IF("B"=F1326,IF(ISTEXT(N1326),TRIM(N1326)&amp;"_ ","")&amp;TRIM(O1326),"")&amp;
IF("AS"=F1326,IF(ISTEXT(P1326),TRIM(P1326)&amp;"_ ","")&amp;TRIM(Q1326),"")&amp;
IF("RL"=F1326,IF(ISTEXT(R1326),TRIM(R1326)&amp;"_ ","")&amp;TRIM(S1326),"")
),
"")</f>
        <v>AP Adjustment_ Transaction. ID</v>
      </c>
      <c r="J1326" s="23" t="s">
        <v>1992</v>
      </c>
      <c r="K1326" s="9" t="s">
        <v>2325</v>
      </c>
      <c r="L1326" s="23"/>
      <c r="M1326" s="6" t="s">
        <v>342</v>
      </c>
      <c r="N1326" s="12"/>
      <c r="O1326" s="6" t="s">
        <v>155</v>
      </c>
      <c r="P1326" s="12"/>
      <c r="Q1326" s="6"/>
      <c r="R1326" s="12"/>
      <c r="S1326" s="6"/>
      <c r="T1326" s="9" t="s">
        <v>2646</v>
      </c>
      <c r="U1326" s="29" t="s">
        <v>2333</v>
      </c>
    </row>
    <row r="1327" spans="1:21" s="7" customFormat="1" ht="15.75" customHeight="1">
      <c r="A1327" s="6" t="s">
        <v>1127</v>
      </c>
      <c r="B1327" s="6" t="s">
        <v>1130</v>
      </c>
      <c r="C1327" s="33" t="s">
        <v>351</v>
      </c>
      <c r="D1327" s="5">
        <v>906</v>
      </c>
      <c r="E1327" s="31" t="s">
        <v>2298</v>
      </c>
      <c r="F1327" s="12" t="s">
        <v>157</v>
      </c>
      <c r="G1327" s="29" t="s">
        <v>266</v>
      </c>
      <c r="H1327" s="6" t="s">
        <v>2433</v>
      </c>
      <c r="I1327" s="6" t="str">
        <f>IF("DT"=G1327,TRIM(M1327)&amp;". Type","")&amp;
IF(AND(ISBLANK(F1327),"CC"=G1327),IF(ISTEXT(J1327),TRIM(J1327)&amp;"_ ","")&amp;TRIM(K1327)&amp;". "&amp;IF(ISTEXT(L1327),TRIM(L1327)&amp;"_ ","")&amp;TRIM(M1327),"")&amp;
IF("SC"=G1327,IF(ISTEXT(J1327),TRIM(J1327)&amp;"_ ","")&amp;TRIM(K1327)&amp;". "&amp;IF(ISTEXT(L1327),TRIM(L1327)&amp;"_ ","")&amp;TRIM(M1327)&amp;". "&amp;IF(ISTEXT(N1327),TRIM(N1327)&amp;"_ ","")&amp;TRIM(O1327),"")&amp;
IF(OR(AND("CC"=G1327,ISTEXT(F1327)),"BIE"=G1327),
 IF(ISTEXT(J1327),TRIM(J1327)&amp;"_ ","")&amp;TRIM(K1327)&amp;". "&amp;
IF("ID"=F1327,
"ID",
IF(ISTEXT(L1327),TRIM(L1327)&amp;"_ ","")&amp;TRIM(M1327)&amp;". ")&amp;(
IF("B"=F1327,IF(ISTEXT(N1327),TRIM(N1327)&amp;"_ ","")&amp;TRIM(O1327),"")&amp;
IF("AS"=F1327,IF(ISTEXT(P1327),TRIM(P1327)&amp;"_ ","")&amp;TRIM(Q1327),"")&amp;
IF("RL"=F1327,IF(ISTEXT(R1327),TRIM(R1327)&amp;"_ ","")&amp;TRIM(S1327),"")
),
"")</f>
        <v>AP Adjustment_ Transaction. Number. Identifier</v>
      </c>
      <c r="J1327" s="23" t="s">
        <v>1992</v>
      </c>
      <c r="K1327" s="9" t="s">
        <v>2325</v>
      </c>
      <c r="L1327" s="23"/>
      <c r="M1327" s="6" t="s">
        <v>391</v>
      </c>
      <c r="N1327" s="12"/>
      <c r="O1327" s="6" t="s">
        <v>21</v>
      </c>
      <c r="P1327" s="12"/>
      <c r="Q1327" s="6"/>
      <c r="R1327" s="12"/>
      <c r="S1327" s="6"/>
      <c r="T1327" s="9" t="s">
        <v>1131</v>
      </c>
      <c r="U1327" s="29" t="s">
        <v>2333</v>
      </c>
    </row>
    <row r="1328" spans="1:21" s="7" customFormat="1" ht="15.75" customHeight="1">
      <c r="A1328" s="6" t="s">
        <v>1127</v>
      </c>
      <c r="B1328" s="6" t="s">
        <v>1132</v>
      </c>
      <c r="C1328" s="33" t="s">
        <v>502</v>
      </c>
      <c r="D1328" s="5">
        <v>907</v>
      </c>
      <c r="E1328" s="31" t="s">
        <v>2298</v>
      </c>
      <c r="F1328" s="12" t="s">
        <v>157</v>
      </c>
      <c r="G1328" s="29" t="s">
        <v>266</v>
      </c>
      <c r="H1328" s="6" t="s">
        <v>2432</v>
      </c>
      <c r="I1328" s="6" t="str">
        <f>IF("DT"=G1328,TRIM(M1328)&amp;". Type","")&amp;
IF(AND(ISBLANK(F1328),"CC"=G1328),IF(ISTEXT(J1328),TRIM(J1328)&amp;"_ ","")&amp;TRIM(K1328)&amp;". "&amp;IF(ISTEXT(L1328),TRIM(L1328)&amp;"_ ","")&amp;TRIM(M1328),"")&amp;
IF("SC"=G1328,IF(ISTEXT(J1328),TRIM(J1328)&amp;"_ ","")&amp;TRIM(K1328)&amp;". "&amp;IF(ISTEXT(L1328),TRIM(L1328)&amp;"_ ","")&amp;TRIM(M1328)&amp;". "&amp;IF(ISTEXT(N1328),TRIM(N1328)&amp;"_ ","")&amp;TRIM(O1328),"")&amp;
IF(OR(AND("CC"=G1328,ISTEXT(F1328)),"BIE"=G1328),
 IF(ISTEXT(J1328),TRIM(J1328)&amp;"_ ","")&amp;TRIM(K1328)&amp;". "&amp;
IF("ID"=F1328,
"ID",
IF(ISTEXT(L1328),TRIM(L1328)&amp;"_ ","")&amp;TRIM(M1328)&amp;". ")&amp;(
IF("B"=F1328,IF(ISTEXT(N1328),TRIM(N1328)&amp;"_ ","")&amp;TRIM(O1328),"")&amp;
IF("AS"=F1328,IF(ISTEXT(P1328),TRIM(P1328)&amp;"_ ","")&amp;TRIM(Q1328),"")&amp;
IF("RL"=F1328,IF(ISTEXT(R1328),TRIM(R1328)&amp;"_ ","")&amp;TRIM(S1328),"")
),
"")</f>
        <v>AP Adjustment_ Transaction. Type Name. Name</v>
      </c>
      <c r="J1328" s="23" t="s">
        <v>1992</v>
      </c>
      <c r="K1328" s="9" t="s">
        <v>2325</v>
      </c>
      <c r="L1328" s="23"/>
      <c r="M1328" s="6" t="s">
        <v>395</v>
      </c>
      <c r="N1328" s="12"/>
      <c r="O1328" s="6" t="s">
        <v>213</v>
      </c>
      <c r="P1328" s="12"/>
      <c r="Q1328" s="6"/>
      <c r="R1328" s="12"/>
      <c r="S1328" s="6"/>
      <c r="T1328" s="9" t="s">
        <v>1133</v>
      </c>
      <c r="U1328" s="29" t="s">
        <v>2333</v>
      </c>
    </row>
    <row r="1329" spans="1:21" s="7" customFormat="1" ht="15.75" customHeight="1">
      <c r="A1329" s="6" t="s">
        <v>1127</v>
      </c>
      <c r="B1329" s="6" t="s">
        <v>1134</v>
      </c>
      <c r="C1329" s="33" t="s">
        <v>351</v>
      </c>
      <c r="D1329" s="5">
        <v>908</v>
      </c>
      <c r="E1329" s="31" t="s">
        <v>2298</v>
      </c>
      <c r="F1329" s="12" t="s">
        <v>157</v>
      </c>
      <c r="G1329" s="29" t="s">
        <v>266</v>
      </c>
      <c r="H1329" s="6" t="s">
        <v>2478</v>
      </c>
      <c r="I1329" s="6" t="str">
        <f>IF("DT"=G1329,TRIM(M1329)&amp;". Type","")&amp;
IF(AND(ISBLANK(F1329),"CC"=G1329),IF(ISTEXT(J1329),TRIM(J1329)&amp;"_ ","")&amp;TRIM(K1329)&amp;". "&amp;IF(ISTEXT(L1329),TRIM(L1329)&amp;"_ ","")&amp;TRIM(M1329),"")&amp;
IF("SC"=G1329,IF(ISTEXT(J1329),TRIM(J1329)&amp;"_ ","")&amp;TRIM(K1329)&amp;". "&amp;IF(ISTEXT(L1329),TRIM(L1329)&amp;"_ ","")&amp;TRIM(M1329)&amp;". "&amp;IF(ISTEXT(N1329),TRIM(N1329)&amp;"_ ","")&amp;TRIM(O1329),"")&amp;
IF(OR(AND("CC"=G1329,ISTEXT(F1329)),"BIE"=G1329),
 IF(ISTEXT(J1329),TRIM(J1329)&amp;"_ ","")&amp;TRIM(K1329)&amp;". "&amp;
IF("ID"=F1329,
"ID",
IF(ISTEXT(L1329),TRIM(L1329)&amp;"_ ","")&amp;TRIM(M1329)&amp;". ")&amp;(
IF("B"=F1329,IF(ISTEXT(N1329),TRIM(N1329)&amp;"_ ","")&amp;TRIM(O1329),"")&amp;
IF("AS"=F1329,IF(ISTEXT(P1329),TRIM(P1329)&amp;"_ ","")&amp;TRIM(Q1329),"")&amp;
IF("RL"=F1329,IF(ISTEXT(R1329),TRIM(R1329)&amp;"_ ","")&amp;TRIM(S1329),"")
),
"")</f>
        <v>AP Adjustment_ Transaction. Document Number. Identifier</v>
      </c>
      <c r="J1329" s="23" t="s">
        <v>1992</v>
      </c>
      <c r="K1329" s="9" t="s">
        <v>2325</v>
      </c>
      <c r="L1329" s="23"/>
      <c r="M1329" s="6" t="s">
        <v>1135</v>
      </c>
      <c r="N1329" s="12"/>
      <c r="O1329" s="6" t="s">
        <v>155</v>
      </c>
      <c r="P1329" s="12"/>
      <c r="Q1329" s="6"/>
      <c r="R1329" s="12"/>
      <c r="S1329" s="6"/>
      <c r="T1329" s="9" t="s">
        <v>1136</v>
      </c>
      <c r="U1329" s="29" t="s">
        <v>2333</v>
      </c>
    </row>
    <row r="1330" spans="1:21" s="7" customFormat="1" ht="15.75" customHeight="1">
      <c r="A1330" s="6" t="s">
        <v>1127</v>
      </c>
      <c r="B1330" s="6" t="s">
        <v>486</v>
      </c>
      <c r="C1330" s="33" t="s">
        <v>389</v>
      </c>
      <c r="D1330" s="5">
        <v>909</v>
      </c>
      <c r="E1330" s="31" t="s">
        <v>2298</v>
      </c>
      <c r="F1330" s="12" t="s">
        <v>173</v>
      </c>
      <c r="G1330" s="29" t="s">
        <v>266</v>
      </c>
      <c r="H1330" s="6" t="s">
        <v>2468</v>
      </c>
      <c r="I1330" s="6" t="str">
        <f>IF("DT"=G1330,TRIM(M1330)&amp;". Type","")&amp;
IF(AND(ISBLANK(F1330),"CC"=G1330),IF(ISTEXT(J1330),TRIM(J1330)&amp;"_ ","")&amp;TRIM(K1330)&amp;". "&amp;IF(ISTEXT(L1330),TRIM(L1330)&amp;"_ ","")&amp;TRIM(M1330),"")&amp;
IF("SC"=G1330,IF(ISTEXT(J1330),TRIM(J1330)&amp;"_ ","")&amp;TRIM(K1330)&amp;". "&amp;IF(ISTEXT(L1330),TRIM(L1330)&amp;"_ ","")&amp;TRIM(M1330)&amp;". "&amp;IF(ISTEXT(N1330),TRIM(N1330)&amp;"_ ","")&amp;TRIM(O1330),"")&amp;
IF(OR(AND("CC"=G1330,ISTEXT(F1330)),"BIE"=G1330),
 IF(ISTEXT(J1330),TRIM(J1330)&amp;"_ ","")&amp;TRIM(K1330)&amp;". "&amp;
IF("ID"=F1330,
"ID",
IF(ISTEXT(L1330),TRIM(L1330)&amp;"_ ","")&amp;TRIM(M1330)&amp;". ")&amp;(
IF("B"=F1330,IF(ISTEXT(N1330),TRIM(N1330)&amp;"_ ","")&amp;TRIM(O1330),"")&amp;
IF("AS"=F1330,IF(ISTEXT(P1330),TRIM(P1330)&amp;"_ ","")&amp;TRIM(Q1330),"")&amp;
IF("RL"=F1330,IF(ISTEXT(R1330),TRIM(R1330)&amp;"_ ","")&amp;TRIM(S1330),"")
),
"")</f>
        <v>AP Adjustment_ Transaction. Recorded. Received_ Invoice</v>
      </c>
      <c r="J1330" s="23" t="s">
        <v>1992</v>
      </c>
      <c r="K1330" s="9" t="s">
        <v>2325</v>
      </c>
      <c r="L1330" s="23"/>
      <c r="M1330" s="6" t="s">
        <v>2437</v>
      </c>
      <c r="N1330" s="12"/>
      <c r="O1330" s="6"/>
      <c r="P1330" s="12"/>
      <c r="Q1330" s="6"/>
      <c r="R1330" s="8" t="s">
        <v>1830</v>
      </c>
      <c r="S1330" s="6" t="s">
        <v>506</v>
      </c>
      <c r="T1330" s="9" t="s">
        <v>2722</v>
      </c>
      <c r="U1330" s="29" t="s">
        <v>2333</v>
      </c>
    </row>
    <row r="1331" spans="1:21" s="7" customFormat="1" ht="15.75" customHeight="1">
      <c r="A1331" s="6" t="s">
        <v>1127</v>
      </c>
      <c r="B1331" s="6" t="s">
        <v>1065</v>
      </c>
      <c r="C1331" s="33" t="s">
        <v>406</v>
      </c>
      <c r="D1331" s="5">
        <v>910</v>
      </c>
      <c r="E1331" s="31" t="s">
        <v>2298</v>
      </c>
      <c r="F1331" s="12" t="s">
        <v>173</v>
      </c>
      <c r="G1331" s="29" t="s">
        <v>266</v>
      </c>
      <c r="H1331" s="6" t="s">
        <v>1066</v>
      </c>
      <c r="I1331" s="6" t="str">
        <f>IF("DT"=G1331,TRIM(M1331)&amp;". Type","")&amp;
IF(AND(ISBLANK(F1331),"CC"=G1331),IF(ISTEXT(J1331),TRIM(J1331)&amp;"_ ","")&amp;TRIM(K1331)&amp;". "&amp;IF(ISTEXT(L1331),TRIM(L1331)&amp;"_ ","")&amp;TRIM(M1331),"")&amp;
IF("SC"=G1331,IF(ISTEXT(J1331),TRIM(J1331)&amp;"_ ","")&amp;TRIM(K1331)&amp;". "&amp;IF(ISTEXT(L1331),TRIM(L1331)&amp;"_ ","")&amp;TRIM(M1331)&amp;". "&amp;IF(ISTEXT(N1331),TRIM(N1331)&amp;"_ ","")&amp;TRIM(O1331),"")&amp;
IF(OR(AND("CC"=G1331,ISTEXT(F1331)),"BIE"=G1331),
 IF(ISTEXT(J1331),TRIM(J1331)&amp;"_ ","")&amp;TRIM(K1331)&amp;". "&amp;
IF("ID"=F1331,
"ID",
IF(ISTEXT(L1331),TRIM(L1331)&amp;"_ ","")&amp;TRIM(M1331)&amp;". ")&amp;(
IF("B"=F1331,IF(ISTEXT(N1331),TRIM(N1331)&amp;"_ ","")&amp;TRIM(O1331),"")&amp;
IF("AS"=F1331,IF(ISTEXT(P1331),TRIM(P1331)&amp;"_ ","")&amp;TRIM(Q1331),"")&amp;
IF("RL"=F1331,IF(ISTEXT(R1331),TRIM(R1331)&amp;"_ ","")&amp;TRIM(S1331),"")
),
"")</f>
        <v>AP Adjustment_ Transaction. Recorded. GL Details</v>
      </c>
      <c r="J1331" s="23" t="s">
        <v>1992</v>
      </c>
      <c r="K1331" s="9" t="s">
        <v>2325</v>
      </c>
      <c r="L1331" s="23"/>
      <c r="M1331" s="6" t="s">
        <v>1138</v>
      </c>
      <c r="N1331" s="12"/>
      <c r="O1331" s="6"/>
      <c r="P1331" s="12"/>
      <c r="Q1331" s="6"/>
      <c r="R1331" s="8"/>
      <c r="S1331" s="6" t="s">
        <v>1139</v>
      </c>
      <c r="T1331" s="9" t="s">
        <v>2643</v>
      </c>
      <c r="U1331" s="29" t="s">
        <v>2329</v>
      </c>
    </row>
    <row r="1332" spans="1:21" s="7" customFormat="1" ht="15.75" customHeight="1">
      <c r="A1332" s="6" t="s">
        <v>1127</v>
      </c>
      <c r="B1332" s="6" t="s">
        <v>492</v>
      </c>
      <c r="C1332" s="33" t="s">
        <v>493</v>
      </c>
      <c r="D1332" s="5">
        <v>911</v>
      </c>
      <c r="E1332" s="31" t="s">
        <v>2298</v>
      </c>
      <c r="F1332" s="12" t="s">
        <v>173</v>
      </c>
      <c r="G1332" s="29" t="s">
        <v>266</v>
      </c>
      <c r="H1332" s="6" t="s">
        <v>2144</v>
      </c>
      <c r="I1332" s="6" t="str">
        <f>IF("DT"=G1332,TRIM(M1332)&amp;". Type","")&amp;
IF(AND(ISBLANK(F1332),"CC"=G1332),IF(ISTEXT(J1332),TRIM(J1332)&amp;"_ ","")&amp;TRIM(K1332)&amp;". "&amp;IF(ISTEXT(L1332),TRIM(L1332)&amp;"_ ","")&amp;TRIM(M1332),"")&amp;
IF("SC"=G1332,IF(ISTEXT(J1332),TRIM(J1332)&amp;"_ ","")&amp;TRIM(K1332)&amp;". "&amp;IF(ISTEXT(L1332),TRIM(L1332)&amp;"_ ","")&amp;TRIM(M1332)&amp;". "&amp;IF(ISTEXT(N1332),TRIM(N1332)&amp;"_ ","")&amp;TRIM(O1332),"")&amp;
IF(OR(AND("CC"=G1332,ISTEXT(F1332)),"BIE"=G1332),
 IF(ISTEXT(J1332),TRIM(J1332)&amp;"_ ","")&amp;TRIM(K1332)&amp;". "&amp;
IF("ID"=F1332,
"ID",
IF(ISTEXT(L1332),TRIM(L1332)&amp;"_ ","")&amp;TRIM(M1332)&amp;". ")&amp;(
IF("B"=F1332,IF(ISTEXT(N1332),TRIM(N1332)&amp;"_ ","")&amp;TRIM(O1332),"")&amp;
IF("AS"=F1332,IF(ISTEXT(P1332),TRIM(P1332)&amp;"_ ","")&amp;TRIM(Q1332),"")&amp;
IF("RL"=F1332,IF(ISTEXT(R1332),TRIM(R1332)&amp;"_ ","")&amp;TRIM(S1332),"")
),
"")</f>
        <v>AP Adjustment_ Transaction. Recorded. Fiscal Period</v>
      </c>
      <c r="J1332" s="23" t="s">
        <v>1992</v>
      </c>
      <c r="K1332" s="9" t="s">
        <v>2325</v>
      </c>
      <c r="L1332" s="23"/>
      <c r="M1332" s="6" t="s">
        <v>2437</v>
      </c>
      <c r="N1332" s="12"/>
      <c r="O1332" s="6"/>
      <c r="P1332" s="12"/>
      <c r="Q1332" s="6"/>
      <c r="R1332" s="12"/>
      <c r="S1332" s="6" t="s">
        <v>2144</v>
      </c>
      <c r="T1332" s="9" t="s">
        <v>2800</v>
      </c>
      <c r="U1332" s="29" t="s">
        <v>2333</v>
      </c>
    </row>
    <row r="1333" spans="1:21" s="7" customFormat="1" ht="15.75" customHeight="1">
      <c r="A1333" s="6" t="s">
        <v>1127</v>
      </c>
      <c r="B1333" s="6" t="s">
        <v>1140</v>
      </c>
      <c r="C1333" s="33" t="s">
        <v>302</v>
      </c>
      <c r="D1333" s="5">
        <v>912</v>
      </c>
      <c r="E1333" s="31" t="s">
        <v>2298</v>
      </c>
      <c r="F1333" s="12" t="s">
        <v>157</v>
      </c>
      <c r="G1333" s="29" t="s">
        <v>266</v>
      </c>
      <c r="H1333" s="6" t="s">
        <v>1141</v>
      </c>
      <c r="I1333" s="6" t="str">
        <f>IF("DT"=G1333,TRIM(M1333)&amp;". Type","")&amp;
IF(AND(ISBLANK(F1333),"CC"=G1333),IF(ISTEXT(J1333),TRIM(J1333)&amp;"_ ","")&amp;TRIM(K1333)&amp;". "&amp;IF(ISTEXT(L1333),TRIM(L1333)&amp;"_ ","")&amp;TRIM(M1333),"")&amp;
IF("SC"=G1333,IF(ISTEXT(J1333),TRIM(J1333)&amp;"_ ","")&amp;TRIM(K1333)&amp;". "&amp;IF(ISTEXT(L1333),TRIM(L1333)&amp;"_ ","")&amp;TRIM(M1333)&amp;". "&amp;IF(ISTEXT(N1333),TRIM(N1333)&amp;"_ ","")&amp;TRIM(O1333),"")&amp;
IF(OR(AND("CC"=G1333,ISTEXT(F1333)),"BIE"=G1333),
 IF(ISTEXT(J1333),TRIM(J1333)&amp;"_ ","")&amp;TRIM(K1333)&amp;". "&amp;
IF("ID"=F1333,
"ID",
IF(ISTEXT(L1333),TRIM(L1333)&amp;"_ ","")&amp;TRIM(M1333)&amp;". ")&amp;(
IF("B"=F1333,IF(ISTEXT(N1333),TRIM(N1333)&amp;"_ ","")&amp;TRIM(O1333),"")&amp;
IF("AS"=F1333,IF(ISTEXT(P1333),TRIM(P1333)&amp;"_ ","")&amp;TRIM(Q1333),"")&amp;
IF("RL"=F1333,IF(ISTEXT(R1333),TRIM(R1333)&amp;"_ ","")&amp;TRIM(S1333),"")
),
"")</f>
        <v>AP Adjustment_ Transaction. Adjustment Date. Date</v>
      </c>
      <c r="J1333" s="23" t="s">
        <v>1992</v>
      </c>
      <c r="K1333" s="9" t="s">
        <v>2325</v>
      </c>
      <c r="L1333" s="23"/>
      <c r="M1333" s="6" t="s">
        <v>2070</v>
      </c>
      <c r="N1333" s="12"/>
      <c r="O1333" s="6" t="s">
        <v>171</v>
      </c>
      <c r="P1333" s="12"/>
      <c r="Q1333" s="6"/>
      <c r="R1333" s="12"/>
      <c r="S1333" s="6"/>
      <c r="T1333" s="9" t="s">
        <v>1142</v>
      </c>
      <c r="U1333" s="29" t="s">
        <v>2333</v>
      </c>
    </row>
    <row r="1334" spans="1:21" s="7" customFormat="1" ht="15.75" customHeight="1">
      <c r="A1334" s="6" t="s">
        <v>1127</v>
      </c>
      <c r="B1334" s="6" t="s">
        <v>409</v>
      </c>
      <c r="C1334" s="33" t="s">
        <v>406</v>
      </c>
      <c r="D1334" s="5">
        <v>913</v>
      </c>
      <c r="E1334" s="31" t="s">
        <v>2298</v>
      </c>
      <c r="F1334" s="12" t="s">
        <v>173</v>
      </c>
      <c r="G1334" s="29" t="s">
        <v>266</v>
      </c>
      <c r="H1334" s="6" t="s">
        <v>410</v>
      </c>
      <c r="I1334" s="6" t="str">
        <f>IF("DT"=G1334,TRIM(M1334)&amp;". Type","")&amp;
IF(AND(ISBLANK(F1334),"CC"=G1334),IF(ISTEXT(J1334),TRIM(J1334)&amp;"_ ","")&amp;TRIM(K1334)&amp;". "&amp;IF(ISTEXT(L1334),TRIM(L1334)&amp;"_ ","")&amp;TRIM(M1334),"")&amp;
IF("SC"=G1334,IF(ISTEXT(J1334),TRIM(J1334)&amp;"_ ","")&amp;TRIM(K1334)&amp;". "&amp;IF(ISTEXT(L1334),TRIM(L1334)&amp;"_ ","")&amp;TRIM(M1334)&amp;". "&amp;IF(ISTEXT(N1334),TRIM(N1334)&amp;"_ ","")&amp;TRIM(O1334),"")&amp;
IF(OR(AND("CC"=G1334,ISTEXT(F1334)),"BIE"=G1334),
 IF(ISTEXT(J1334),TRIM(J1334)&amp;"_ ","")&amp;TRIM(K1334)&amp;". "&amp;
IF("ID"=F1334,
"ID",
IF(ISTEXT(L1334),TRIM(L1334)&amp;"_ ","")&amp;TRIM(M1334)&amp;". ")&amp;(
IF("B"=F1334,IF(ISTEXT(N1334),TRIM(N1334)&amp;"_ ","")&amp;TRIM(O1334),"")&amp;
IF("AS"=F1334,IF(ISTEXT(P1334),TRIM(P1334)&amp;"_ ","")&amp;TRIM(Q1334),"")&amp;
IF("RL"=F1334,IF(ISTEXT(R1334),TRIM(R1334)&amp;"_ ","")&amp;TRIM(S1334),"")
),
"")</f>
        <v>AP Adjustment_ Transaction. Recorded. Supplier_ Party</v>
      </c>
      <c r="J1334" s="23" t="s">
        <v>1992</v>
      </c>
      <c r="K1334" s="9" t="s">
        <v>2325</v>
      </c>
      <c r="L1334" s="23"/>
      <c r="M1334" s="6" t="s">
        <v>2437</v>
      </c>
      <c r="N1334" s="12"/>
      <c r="O1334" s="6"/>
      <c r="P1334" s="12"/>
      <c r="Q1334" s="6"/>
      <c r="R1334" s="12" t="s">
        <v>934</v>
      </c>
      <c r="S1334" s="6" t="s">
        <v>2053</v>
      </c>
      <c r="T1334" s="9" t="s">
        <v>2660</v>
      </c>
      <c r="U1334" s="29" t="s">
        <v>2333</v>
      </c>
    </row>
    <row r="1335" spans="1:21" s="7" customFormat="1" ht="15.75" customHeight="1">
      <c r="A1335" s="33" t="s">
        <v>1127</v>
      </c>
      <c r="B1335" s="33" t="s">
        <v>277</v>
      </c>
      <c r="C1335" s="33" t="s">
        <v>1147</v>
      </c>
      <c r="D1335" s="5">
        <v>914</v>
      </c>
      <c r="E1335" s="31" t="s">
        <v>2298</v>
      </c>
      <c r="F1335" s="14" t="s">
        <v>177</v>
      </c>
      <c r="G1335" s="29" t="s">
        <v>266</v>
      </c>
      <c r="H1335" s="6" t="s">
        <v>279</v>
      </c>
      <c r="I1335" s="6" t="str">
        <f>IF("DT"=G1335,TRIM(M1335)&amp;". Type","")&amp;
IF(AND(ISBLANK(F1335),"CC"=G1335),IF(ISTEXT(J1335),TRIM(J1335)&amp;"_ ","")&amp;TRIM(K1335)&amp;". "&amp;IF(ISTEXT(L1335),TRIM(L1335)&amp;"_ ","")&amp;TRIM(M1335),"")&amp;
IF("SC"=G1335,IF(ISTEXT(J1335),TRIM(J1335)&amp;"_ ","")&amp;TRIM(K1335)&amp;". "&amp;IF(ISTEXT(L1335),TRIM(L1335)&amp;"_ ","")&amp;TRIM(M1335)&amp;". "&amp;IF(ISTEXT(N1335),TRIM(N1335)&amp;"_ ","")&amp;TRIM(O1335),"")&amp;
IF(OR(AND("CC"=G1335,ISTEXT(F1335)),"BIE"=G1335),
 IF(ISTEXT(J1335),TRIM(J1335)&amp;"_ ","")&amp;TRIM(K1335)&amp;". "&amp;
IF("ID"=F1335,
"ID",
IF(ISTEXT(L1335),TRIM(L1335)&amp;"_ ","")&amp;TRIM(M1335)&amp;". ")&amp;(
IF("B"=F1335,IF(ISTEXT(N1335),TRIM(N1335)&amp;"_ ","")&amp;TRIM(O1335),"")&amp;
IF("AS"=F1335,IF(ISTEXT(P1335),TRIM(P1335)&amp;"_ ","")&amp;TRIM(Q1335),"")&amp;
IF("RL"=F1335,IF(ISTEXT(R1335),TRIM(R1335)&amp;"_ ","")&amp;TRIM(S1335),"")
),
"")</f>
        <v>AP Adjustment_ Transaction. Adjustment. Multi Currency Amount</v>
      </c>
      <c r="J1335" s="23" t="s">
        <v>1992</v>
      </c>
      <c r="K1335" s="9" t="s">
        <v>2325</v>
      </c>
      <c r="L1335" s="23"/>
      <c r="M1335" s="6" t="s">
        <v>2037</v>
      </c>
      <c r="N1335" s="12"/>
      <c r="P1335" s="22"/>
      <c r="Q1335" s="13" t="s">
        <v>267</v>
      </c>
      <c r="R1335" s="22"/>
      <c r="T1335" s="10" t="s">
        <v>2285</v>
      </c>
      <c r="U1335" s="29" t="s">
        <v>2333</v>
      </c>
    </row>
    <row r="1336" spans="1:21" s="7" customFormat="1" ht="15.75" customHeight="1">
      <c r="A1336" s="33" t="s">
        <v>1127</v>
      </c>
      <c r="B1336" s="33" t="s">
        <v>308</v>
      </c>
      <c r="C1336" s="33" t="s">
        <v>778</v>
      </c>
      <c r="D1336" s="5">
        <v>915</v>
      </c>
      <c r="E1336" s="31" t="s">
        <v>2298</v>
      </c>
      <c r="F1336" s="12" t="s">
        <v>177</v>
      </c>
      <c r="G1336" s="29" t="s">
        <v>266</v>
      </c>
      <c r="H1336" s="6" t="s">
        <v>779</v>
      </c>
      <c r="I1336" s="6" t="str">
        <f>IF("DT"=G1336,TRIM(M1336)&amp;". Type","")&amp;
IF(AND(ISBLANK(F1336),"CC"=G1336),IF(ISTEXT(J1336),TRIM(J1336)&amp;"_ ","")&amp;TRIM(K1336)&amp;". "&amp;IF(ISTEXT(L1336),TRIM(L1336)&amp;"_ ","")&amp;TRIM(M1336),"")&amp;
IF("SC"=G1336,IF(ISTEXT(J1336),TRIM(J1336)&amp;"_ ","")&amp;TRIM(K1336)&amp;". "&amp;IF(ISTEXT(L1336),TRIM(L1336)&amp;"_ ","")&amp;TRIM(M1336)&amp;". "&amp;IF(ISTEXT(N1336),TRIM(N1336)&amp;"_ ","")&amp;TRIM(O1336),"")&amp;
IF(OR(AND("CC"=G1336,ISTEXT(F1336)),"BIE"=G1336),
 IF(ISTEXT(J1336),TRIM(J1336)&amp;"_ ","")&amp;TRIM(K1336)&amp;". "&amp;
IF("ID"=F1336,
"ID",
IF(ISTEXT(L1336),TRIM(L1336)&amp;"_ ","")&amp;TRIM(M1336)&amp;". ")&amp;(
IF("B"=F1336,IF(ISTEXT(N1336),TRIM(N1336)&amp;"_ ","")&amp;TRIM(O1336),"")&amp;
IF("AS"=F1336,IF(ISTEXT(P1336),TRIM(P1336)&amp;"_ ","")&amp;TRIM(Q1336),"")&amp;
IF("RL"=F1336,IF(ISTEXT(R1336),TRIM(R1336)&amp;"_ ","")&amp;TRIM(S1336),"")
),
"")</f>
        <v>AP Adjustment_ Transaction. was. Created_ Handling</v>
      </c>
      <c r="J1336" s="23" t="s">
        <v>1992</v>
      </c>
      <c r="K1336" s="9" t="s">
        <v>2325</v>
      </c>
      <c r="L1336" s="23"/>
      <c r="M1336" s="13" t="s">
        <v>780</v>
      </c>
      <c r="N1336" s="12"/>
      <c r="P1336" s="22" t="s">
        <v>779</v>
      </c>
      <c r="Q1336" s="13" t="s">
        <v>298</v>
      </c>
      <c r="R1336" s="22"/>
      <c r="T1336" s="10" t="s">
        <v>2271</v>
      </c>
      <c r="U1336" s="29" t="s">
        <v>2333</v>
      </c>
    </row>
    <row r="1337" spans="1:21" s="7" customFormat="1" ht="15.75" customHeight="1">
      <c r="A1337" s="33" t="s">
        <v>1127</v>
      </c>
      <c r="B1337" s="33" t="s">
        <v>328</v>
      </c>
      <c r="C1337" s="33" t="s">
        <v>778</v>
      </c>
      <c r="D1337" s="5">
        <v>916</v>
      </c>
      <c r="E1337" s="31" t="s">
        <v>2298</v>
      </c>
      <c r="F1337" s="12" t="s">
        <v>177</v>
      </c>
      <c r="G1337" s="29" t="s">
        <v>266</v>
      </c>
      <c r="H1337" s="6" t="s">
        <v>781</v>
      </c>
      <c r="I1337" s="6" t="str">
        <f>IF("DT"=G1337,TRIM(M1337)&amp;". Type","")&amp;
IF(AND(ISBLANK(F1337),"CC"=G1337),IF(ISTEXT(J1337),TRIM(J1337)&amp;"_ ","")&amp;TRIM(K1337)&amp;". "&amp;IF(ISTEXT(L1337),TRIM(L1337)&amp;"_ ","")&amp;TRIM(M1337),"")&amp;
IF("SC"=G1337,IF(ISTEXT(J1337),TRIM(J1337)&amp;"_ ","")&amp;TRIM(K1337)&amp;". "&amp;IF(ISTEXT(L1337),TRIM(L1337)&amp;"_ ","")&amp;TRIM(M1337)&amp;". "&amp;IF(ISTEXT(N1337),TRIM(N1337)&amp;"_ ","")&amp;TRIM(O1337),"")&amp;
IF(OR(AND("CC"=G1337,ISTEXT(F1337)),"BIE"=G1337),
 IF(ISTEXT(J1337),TRIM(J1337)&amp;"_ ","")&amp;TRIM(K1337)&amp;". "&amp;
IF("ID"=F1337,
"ID",
IF(ISTEXT(L1337),TRIM(L1337)&amp;"_ ","")&amp;TRIM(M1337)&amp;". ")&amp;(
IF("B"=F1337,IF(ISTEXT(N1337),TRIM(N1337)&amp;"_ ","")&amp;TRIM(O1337),"")&amp;
IF("AS"=F1337,IF(ISTEXT(P1337),TRIM(P1337)&amp;"_ ","")&amp;TRIM(Q1337),"")&amp;
IF("RL"=F1337,IF(ISTEXT(R1337),TRIM(R1337)&amp;"_ ","")&amp;TRIM(S1337),"")
),
"")</f>
        <v>AP Adjustment_ Transaction. was. Approved_ Handling</v>
      </c>
      <c r="J1337" s="23" t="s">
        <v>1992</v>
      </c>
      <c r="K1337" s="9" t="s">
        <v>2325</v>
      </c>
      <c r="L1337" s="23"/>
      <c r="M1337" s="13" t="s">
        <v>780</v>
      </c>
      <c r="N1337" s="12"/>
      <c r="P1337" s="22" t="s">
        <v>781</v>
      </c>
      <c r="Q1337" s="13" t="s">
        <v>298</v>
      </c>
      <c r="R1337" s="22"/>
      <c r="T1337" s="10" t="s">
        <v>2267</v>
      </c>
      <c r="U1337" s="29" t="s">
        <v>2329</v>
      </c>
    </row>
    <row r="1338" spans="1:21" s="7" customFormat="1" ht="15.75" customHeight="1">
      <c r="A1338" s="33" t="s">
        <v>1127</v>
      </c>
      <c r="B1338" s="33" t="s">
        <v>334</v>
      </c>
      <c r="C1338" s="33" t="s">
        <v>778</v>
      </c>
      <c r="D1338" s="5">
        <v>917</v>
      </c>
      <c r="E1338" s="31" t="s">
        <v>2298</v>
      </c>
      <c r="F1338" s="12" t="s">
        <v>177</v>
      </c>
      <c r="G1338" s="29" t="s">
        <v>266</v>
      </c>
      <c r="H1338" s="6" t="s">
        <v>960</v>
      </c>
      <c r="I1338" s="6" t="str">
        <f>IF("DT"=G1338,TRIM(M1338)&amp;". Type","")&amp;
IF(AND(ISBLANK(F1338),"CC"=G1338),IF(ISTEXT(J1338),TRIM(J1338)&amp;"_ ","")&amp;TRIM(K1338)&amp;". "&amp;IF(ISTEXT(L1338),TRIM(L1338)&amp;"_ ","")&amp;TRIM(M1338),"")&amp;
IF("SC"=G1338,IF(ISTEXT(J1338),TRIM(J1338)&amp;"_ ","")&amp;TRIM(K1338)&amp;". "&amp;IF(ISTEXT(L1338),TRIM(L1338)&amp;"_ ","")&amp;TRIM(M1338)&amp;". "&amp;IF(ISTEXT(N1338),TRIM(N1338)&amp;"_ ","")&amp;TRIM(O1338),"")&amp;
IF(OR(AND("CC"=G1338,ISTEXT(F1338)),"BIE"=G1338),
 IF(ISTEXT(J1338),TRIM(J1338)&amp;"_ ","")&amp;TRIM(K1338)&amp;". "&amp;
IF("ID"=F1338,
"ID",
IF(ISTEXT(L1338),TRIM(L1338)&amp;"_ ","")&amp;TRIM(M1338)&amp;". ")&amp;(
IF("B"=F1338,IF(ISTEXT(N1338),TRIM(N1338)&amp;"_ ","")&amp;TRIM(O1338),"")&amp;
IF("AS"=F1338,IF(ISTEXT(P1338),TRIM(P1338)&amp;"_ ","")&amp;TRIM(Q1338),"")&amp;
IF("RL"=F1338,IF(ISTEXT(R1338),TRIM(R1338)&amp;"_ ","")&amp;TRIM(S1338),"")
),
"")</f>
        <v>AP Adjustment_ Transaction. was. Last Modified_ Handling</v>
      </c>
      <c r="J1338" s="23" t="s">
        <v>1992</v>
      </c>
      <c r="K1338" s="9" t="s">
        <v>2325</v>
      </c>
      <c r="L1338" s="23"/>
      <c r="M1338" s="13" t="s">
        <v>780</v>
      </c>
      <c r="N1338" s="12"/>
      <c r="P1338" s="22" t="s">
        <v>782</v>
      </c>
      <c r="Q1338" s="13" t="s">
        <v>298</v>
      </c>
      <c r="R1338" s="22"/>
      <c r="T1338" s="10" t="s">
        <v>2273</v>
      </c>
      <c r="U1338" s="29" t="s">
        <v>2329</v>
      </c>
    </row>
    <row r="1339" spans="1:21" s="7" customFormat="1" ht="15.75" customHeight="1">
      <c r="A1339" s="33" t="s">
        <v>1127</v>
      </c>
      <c r="B1339" s="33" t="s">
        <v>484</v>
      </c>
      <c r="C1339" s="33" t="s">
        <v>152</v>
      </c>
      <c r="D1339" s="5">
        <v>918</v>
      </c>
      <c r="E1339" s="31" t="s">
        <v>2298</v>
      </c>
      <c r="F1339" s="14" t="s">
        <v>177</v>
      </c>
      <c r="G1339" s="29" t="s">
        <v>266</v>
      </c>
      <c r="H1339" s="6" t="s">
        <v>2754</v>
      </c>
      <c r="I1339" s="6" t="str">
        <f>IF("DT"=G1339,TRIM(M1339)&amp;". Type","")&amp;
IF(AND(ISBLANK(F1339),"CC"=G1339),IF(ISTEXT(J1339),TRIM(J1339)&amp;"_ ","")&amp;TRIM(K1339)&amp;". "&amp;IF(ISTEXT(L1339),TRIM(L1339)&amp;"_ ","")&amp;TRIM(M1339),"")&amp;
IF("SC"=G1339,IF(ISTEXT(J1339),TRIM(J1339)&amp;"_ ","")&amp;TRIM(K1339)&amp;". "&amp;IF(ISTEXT(L1339),TRIM(L1339)&amp;"_ ","")&amp;TRIM(M1339)&amp;". "&amp;IF(ISTEXT(N1339),TRIM(N1339)&amp;"_ ","")&amp;TRIM(O1339),"")&amp;
IF(OR(AND("CC"=G1339,ISTEXT(F1339)),"BIE"=G1339),
 IF(ISTEXT(J1339),TRIM(J1339)&amp;"_ ","")&amp;TRIM(K1339)&amp;". "&amp;
IF("ID"=F1339,
"ID",
IF(ISTEXT(L1339),TRIM(L1339)&amp;"_ ","")&amp;TRIM(M1339)&amp;". ")&amp;(
IF("B"=F1339,IF(ISTEXT(N1339),TRIM(N1339)&amp;"_ ","")&amp;TRIM(O1339),"")&amp;
IF("AS"=F1339,IF(ISTEXT(P1339),TRIM(P1339)&amp;"_ ","")&amp;TRIM(Q1339),"")&amp;
IF("RL"=F1339,IF(ISTEXT(R1339),TRIM(R1339)&amp;"_ ","")&amp;TRIM(S1339),"")
),
"")</f>
        <v>AP Adjustment_ Transaction. has a. Local Currency Tax_ List</v>
      </c>
      <c r="J1339" s="23" t="s">
        <v>1992</v>
      </c>
      <c r="K1339" s="9" t="s">
        <v>2325</v>
      </c>
      <c r="L1339" s="22"/>
      <c r="M1339" s="6" t="s">
        <v>1044</v>
      </c>
      <c r="N1339" s="12"/>
      <c r="O1339" s="6"/>
      <c r="P1339" s="22" t="s">
        <v>2754</v>
      </c>
      <c r="Q1339" s="7" t="s">
        <v>1717</v>
      </c>
      <c r="R1339" s="12"/>
      <c r="S1339" s="6"/>
      <c r="T1339" s="10" t="s">
        <v>2862</v>
      </c>
      <c r="U1339" s="29" t="s">
        <v>2440</v>
      </c>
    </row>
    <row r="1340" spans="1:21" s="7" customFormat="1" ht="15.75" customHeight="1">
      <c r="A1340" s="6" t="s">
        <v>1127</v>
      </c>
      <c r="B1340" s="6" t="s">
        <v>1143</v>
      </c>
      <c r="C1340" s="33" t="s">
        <v>551</v>
      </c>
      <c r="D1340" s="5">
        <v>919</v>
      </c>
      <c r="E1340" s="31" t="s">
        <v>2298</v>
      </c>
      <c r="F1340" s="12" t="s">
        <v>173</v>
      </c>
      <c r="G1340" s="29" t="s">
        <v>266</v>
      </c>
      <c r="H1340" s="6" t="s">
        <v>1144</v>
      </c>
      <c r="I1340" s="6" t="str">
        <f>IF("DT"=G1340,TRIM(M1340)&amp;". Type","")&amp;
IF(AND(ISBLANK(F1340),"CC"=G1340),IF(ISTEXT(J1340),TRIM(J1340)&amp;"_ ","")&amp;TRIM(K1340)&amp;". "&amp;IF(ISTEXT(L1340),TRIM(L1340)&amp;"_ ","")&amp;TRIM(M1340),"")&amp;
IF("SC"=G1340,IF(ISTEXT(J1340),TRIM(J1340)&amp;"_ ","")&amp;TRIM(K1340)&amp;". "&amp;IF(ISTEXT(L1340),TRIM(L1340)&amp;"_ ","")&amp;TRIM(M1340)&amp;". "&amp;IF(ISTEXT(N1340),TRIM(N1340)&amp;"_ ","")&amp;TRIM(O1340),"")&amp;
IF(OR(AND("CC"=G1340,ISTEXT(F1340)),"BIE"=G1340),
 IF(ISTEXT(J1340),TRIM(J1340)&amp;"_ ","")&amp;TRIM(K1340)&amp;". "&amp;
IF("ID"=F1340,
"ID",
IF(ISTEXT(L1340),TRIM(L1340)&amp;"_ ","")&amp;TRIM(M1340)&amp;". ")&amp;(
IF("B"=F1340,IF(ISTEXT(N1340),TRIM(N1340)&amp;"_ ","")&amp;TRIM(O1340),"")&amp;
IF("AS"=F1340,IF(ISTEXT(P1340),TRIM(P1340)&amp;"_ ","")&amp;TRIM(Q1340),"")&amp;
IF("RL"=F1340,IF(ISTEXT(R1340),TRIM(R1340)&amp;"_ ","")&amp;TRIM(S1340),"")
),
"")</f>
        <v>AP Adjustment_ Transaction. Debit. Chart Of Accounts_ Accounting Account</v>
      </c>
      <c r="J1340" s="23" t="s">
        <v>1992</v>
      </c>
      <c r="K1340" s="9" t="s">
        <v>2325</v>
      </c>
      <c r="L1340" s="23"/>
      <c r="M1340" s="6" t="s">
        <v>1050</v>
      </c>
      <c r="N1340" s="12"/>
      <c r="O1340" s="6"/>
      <c r="P1340" s="12"/>
      <c r="Q1340" s="6"/>
      <c r="R1340" s="12" t="s">
        <v>1887</v>
      </c>
      <c r="S1340" s="7" t="s">
        <v>218</v>
      </c>
      <c r="T1340" s="9" t="s">
        <v>2569</v>
      </c>
      <c r="U1340" s="29" t="s">
        <v>2329</v>
      </c>
    </row>
    <row r="1341" spans="1:21" s="7" customFormat="1" ht="15.75" customHeight="1">
      <c r="A1341" s="6" t="s">
        <v>1127</v>
      </c>
      <c r="B1341" s="6" t="s">
        <v>1145</v>
      </c>
      <c r="C1341" s="33" t="s">
        <v>551</v>
      </c>
      <c r="D1341" s="5">
        <v>920</v>
      </c>
      <c r="E1341" s="31" t="s">
        <v>2298</v>
      </c>
      <c r="F1341" s="12" t="s">
        <v>173</v>
      </c>
      <c r="G1341" s="29" t="s">
        <v>266</v>
      </c>
      <c r="H1341" s="6" t="s">
        <v>1146</v>
      </c>
      <c r="I1341" s="6" t="str">
        <f>IF("DT"=G1341,TRIM(M1341)&amp;". Type","")&amp;
IF(AND(ISBLANK(F1341),"CC"=G1341),IF(ISTEXT(J1341),TRIM(J1341)&amp;"_ ","")&amp;TRIM(K1341)&amp;". "&amp;IF(ISTEXT(L1341),TRIM(L1341)&amp;"_ ","")&amp;TRIM(M1341),"")&amp;
IF("SC"=G1341,IF(ISTEXT(J1341),TRIM(J1341)&amp;"_ ","")&amp;TRIM(K1341)&amp;". "&amp;IF(ISTEXT(L1341),TRIM(L1341)&amp;"_ ","")&amp;TRIM(M1341)&amp;". "&amp;IF(ISTEXT(N1341),TRIM(N1341)&amp;"_ ","")&amp;TRIM(O1341),"")&amp;
IF(OR(AND("CC"=G1341,ISTEXT(F1341)),"BIE"=G1341),
 IF(ISTEXT(J1341),TRIM(J1341)&amp;"_ ","")&amp;TRIM(K1341)&amp;". "&amp;
IF("ID"=F1341,
"ID",
IF(ISTEXT(L1341),TRIM(L1341)&amp;"_ ","")&amp;TRIM(M1341)&amp;". ")&amp;(
IF("B"=F1341,IF(ISTEXT(N1341),TRIM(N1341)&amp;"_ ","")&amp;TRIM(O1341),"")&amp;
IF("AS"=F1341,IF(ISTEXT(P1341),TRIM(P1341)&amp;"_ ","")&amp;TRIM(Q1341),"")&amp;
IF("RL"=F1341,IF(ISTEXT(R1341),TRIM(R1341)&amp;"_ ","")&amp;TRIM(S1341),"")
),
"")</f>
        <v>AP Adjustment_ Transaction. Credit. Chart Of Accounts_ Accounting Account</v>
      </c>
      <c r="J1341" s="23" t="s">
        <v>1992</v>
      </c>
      <c r="K1341" s="9" t="s">
        <v>2325</v>
      </c>
      <c r="L1341" s="23"/>
      <c r="M1341" s="6" t="s">
        <v>2027</v>
      </c>
      <c r="N1341" s="12"/>
      <c r="O1341" s="6"/>
      <c r="P1341" s="12"/>
      <c r="Q1341" s="6"/>
      <c r="R1341" s="12" t="s">
        <v>1887</v>
      </c>
      <c r="S1341" s="7" t="s">
        <v>218</v>
      </c>
      <c r="T1341" s="9" t="s">
        <v>2570</v>
      </c>
      <c r="U1341" s="29" t="s">
        <v>2329</v>
      </c>
    </row>
    <row r="1342" spans="1:21" s="7" customFormat="1" ht="15.75" customHeight="1">
      <c r="A1342" s="6" t="s">
        <v>1127</v>
      </c>
      <c r="B1342" s="6" t="s">
        <v>437</v>
      </c>
      <c r="C1342" s="33" t="s">
        <v>438</v>
      </c>
      <c r="D1342" s="5">
        <v>921</v>
      </c>
      <c r="E1342" s="31" t="s">
        <v>2298</v>
      </c>
      <c r="F1342" s="12" t="s">
        <v>173</v>
      </c>
      <c r="G1342" s="29" t="s">
        <v>266</v>
      </c>
      <c r="H1342" s="6" t="s">
        <v>439</v>
      </c>
      <c r="I1342" s="6" t="str">
        <f>IF("DT"=G1342,TRIM(M1342)&amp;". Type","")&amp;
IF(AND(ISBLANK(F1342),"CC"=G1342),IF(ISTEXT(J1342),TRIM(J1342)&amp;"_ ","")&amp;TRIM(K1342)&amp;". "&amp;IF(ISTEXT(L1342),TRIM(L1342)&amp;"_ ","")&amp;TRIM(M1342),"")&amp;
IF("SC"=G1342,IF(ISTEXT(J1342),TRIM(J1342)&amp;"_ ","")&amp;TRIM(K1342)&amp;". "&amp;IF(ISTEXT(L1342),TRIM(L1342)&amp;"_ ","")&amp;TRIM(M1342)&amp;". "&amp;IF(ISTEXT(N1342),TRIM(N1342)&amp;"_ ","")&amp;TRIM(O1342),"")&amp;
IF(OR(AND("CC"=G1342,ISTEXT(F1342)),"BIE"=G1342),
 IF(ISTEXT(J1342),TRIM(J1342)&amp;"_ ","")&amp;TRIM(K1342)&amp;". "&amp;
IF("ID"=F1342,
"ID",
IF(ISTEXT(L1342),TRIM(L1342)&amp;"_ ","")&amp;TRIM(M1342)&amp;". ")&amp;(
IF("B"=F1342,IF(ISTEXT(N1342),TRIM(N1342)&amp;"_ ","")&amp;TRIM(O1342),"")&amp;
IF("AS"=F1342,IF(ISTEXT(P1342),TRIM(P1342)&amp;"_ ","")&amp;TRIM(Q1342),"")&amp;
IF("RL"=F1342,IF(ISTEXT(R1342),TRIM(R1342)&amp;"_ ","")&amp;TRIM(S1342),"")
),
"")</f>
        <v>AP Adjustment_ Transaction. X. Business Segment_ List</v>
      </c>
      <c r="J1342" s="23" t="s">
        <v>1992</v>
      </c>
      <c r="K1342" s="9" t="s">
        <v>2325</v>
      </c>
      <c r="L1342" s="23"/>
      <c r="M1342" s="6" t="s">
        <v>2005</v>
      </c>
      <c r="N1342" s="12"/>
      <c r="O1342" s="6"/>
      <c r="P1342" s="12"/>
      <c r="Q1342" s="6"/>
      <c r="R1342" s="12" t="s">
        <v>685</v>
      </c>
      <c r="S1342" s="6" t="s">
        <v>1717</v>
      </c>
      <c r="T1342" s="9" t="s">
        <v>2257</v>
      </c>
      <c r="U1342" s="29" t="s">
        <v>2332</v>
      </c>
    </row>
    <row r="1343" spans="1:21" s="7" customFormat="1" ht="15.75" customHeight="1">
      <c r="A1343" s="6" t="s">
        <v>1148</v>
      </c>
      <c r="B1343" s="6" t="s">
        <v>1148</v>
      </c>
      <c r="C1343" s="33"/>
      <c r="D1343" s="5">
        <v>922</v>
      </c>
      <c r="E1343" s="31" t="s">
        <v>2298</v>
      </c>
      <c r="F1343" s="12" t="s">
        <v>149</v>
      </c>
      <c r="G1343" s="29" t="s">
        <v>266</v>
      </c>
      <c r="H1343" s="9" t="s">
        <v>1993</v>
      </c>
      <c r="I1343" s="6" t="str">
        <f>IF("DT"=G1343,TRIM(M1343)&amp;". Type","")&amp;
IF(AND(ISBLANK(F1343),"CC"=G1343),IF(ISTEXT(J1343),TRIM(J1343)&amp;"_ ","")&amp;TRIM(K1343)&amp;". "&amp;IF(ISTEXT(L1343),TRIM(L1343)&amp;"_ ","")&amp;TRIM(M1343),"")&amp;
IF("SC"=G1343,IF(ISTEXT(J1343),TRIM(J1343)&amp;"_ ","")&amp;TRIM(K1343)&amp;". "&amp;IF(ISTEXT(L1343),TRIM(L1343)&amp;"_ ","")&amp;TRIM(M1343)&amp;". "&amp;IF(ISTEXT(N1343),TRIM(N1343)&amp;"_ ","")&amp;TRIM(O1343),"")&amp;
IF(OR(AND("CC"=G1343,ISTEXT(F1343)),"BIE"=G1343),
 IF(ISTEXT(J1343),TRIM(J1343)&amp;"_ ","")&amp;TRIM(K1343)&amp;". "&amp;
IF("ID"=F1343,
"ID",
IF(ISTEXT(L1343),TRIM(L1343)&amp;"_ ","")&amp;TRIM(M1343)&amp;". ")&amp;(
IF("B"=F1343,IF(ISTEXT(N1343),TRIM(N1343)&amp;"_ ","")&amp;TRIM(O1343),"")&amp;
IF("AS"=F1343,IF(ISTEXT(P1343),TRIM(P1343)&amp;"_ ","")&amp;TRIM(Q1343),"")&amp;
IF("RL"=F1343,IF(ISTEXT(R1343),TRIM(R1343)&amp;"_ ","")&amp;TRIM(S1343),"")
),
"")</f>
        <v xml:space="preserve">AP Adjustment Details_ Transaction Line. Detail. </v>
      </c>
      <c r="J1343" s="23" t="s">
        <v>1993</v>
      </c>
      <c r="K1343" s="9" t="s">
        <v>1811</v>
      </c>
      <c r="L1343" s="23"/>
      <c r="M1343" s="6" t="s">
        <v>268</v>
      </c>
      <c r="N1343" s="12"/>
      <c r="O1343" s="6"/>
      <c r="P1343" s="12"/>
      <c r="Q1343" s="6"/>
      <c r="R1343" s="12"/>
      <c r="S1343" s="6"/>
      <c r="T1343" s="9" t="s">
        <v>2806</v>
      </c>
      <c r="U1343" s="32"/>
    </row>
    <row r="1344" spans="1:21" s="7" customFormat="1" ht="15.75" customHeight="1">
      <c r="A1344" s="6" t="s">
        <v>1148</v>
      </c>
      <c r="B1344" s="6" t="s">
        <v>1128</v>
      </c>
      <c r="C1344" s="33" t="s">
        <v>406</v>
      </c>
      <c r="D1344" s="5">
        <v>923</v>
      </c>
      <c r="E1344" s="31" t="s">
        <v>2298</v>
      </c>
      <c r="F1344" s="12" t="s">
        <v>173</v>
      </c>
      <c r="G1344" s="29" t="s">
        <v>266</v>
      </c>
      <c r="H1344" s="6" t="s">
        <v>2393</v>
      </c>
      <c r="I1344" s="6" t="str">
        <f>IF("DT"=G1344,TRIM(M1344)&amp;". Type","")&amp;
IF(AND(ISBLANK(F1344),"CC"=G1344),IF(ISTEXT(J1344),TRIM(J1344)&amp;"_ ","")&amp;TRIM(K1344)&amp;". "&amp;IF(ISTEXT(L1344),TRIM(L1344)&amp;"_ ","")&amp;TRIM(M1344),"")&amp;
IF("SC"=G1344,IF(ISTEXT(J1344),TRIM(J1344)&amp;"_ ","")&amp;TRIM(K1344)&amp;". "&amp;IF(ISTEXT(L1344),TRIM(L1344)&amp;"_ ","")&amp;TRIM(M1344)&amp;". "&amp;IF(ISTEXT(N1344),TRIM(N1344)&amp;"_ ","")&amp;TRIM(O1344),"")&amp;
IF(OR(AND("CC"=G1344,ISTEXT(F1344)),"BIE"=G1344),
 IF(ISTEXT(J1344),TRIM(J1344)&amp;"_ ","")&amp;TRIM(K1344)&amp;". "&amp;
IF("ID"=F1344,
"ID",
IF(ISTEXT(L1344),TRIM(L1344)&amp;"_ ","")&amp;TRIM(M1344)&amp;". ")&amp;(
IF("B"=F1344,IF(ISTEXT(N1344),TRIM(N1344)&amp;"_ ","")&amp;TRIM(O1344),"")&amp;
IF("AS"=F1344,IF(ISTEXT(P1344),TRIM(P1344)&amp;"_ ","")&amp;TRIM(Q1344),"")&amp;
IF("RL"=F1344,IF(ISTEXT(R1344),TRIM(R1344)&amp;"_ ","")&amp;TRIM(S1344),"")
),
"")</f>
        <v>AP Adjustment Details_ Transaction Line. Header. AP Adjustment_ Header</v>
      </c>
      <c r="J1344" s="23" t="s">
        <v>1993</v>
      </c>
      <c r="K1344" s="9" t="s">
        <v>1811</v>
      </c>
      <c r="L1344" s="23"/>
      <c r="M1344" s="6" t="s">
        <v>244</v>
      </c>
      <c r="N1344" s="12"/>
      <c r="O1344" s="6"/>
      <c r="P1344" s="12"/>
      <c r="Q1344" s="6"/>
      <c r="R1344" s="23" t="s">
        <v>1992</v>
      </c>
      <c r="S1344" s="6" t="s">
        <v>244</v>
      </c>
      <c r="T1344" s="9" t="s">
        <v>2594</v>
      </c>
      <c r="U1344" s="29" t="s">
        <v>2333</v>
      </c>
    </row>
    <row r="1345" spans="1:21" s="7" customFormat="1" ht="15.75" customHeight="1">
      <c r="A1345" s="6" t="s">
        <v>1148</v>
      </c>
      <c r="B1345" s="6" t="s">
        <v>1149</v>
      </c>
      <c r="C1345" s="33" t="s">
        <v>389</v>
      </c>
      <c r="D1345" s="5">
        <v>924</v>
      </c>
      <c r="E1345" s="31" t="s">
        <v>2298</v>
      </c>
      <c r="F1345" s="12" t="s">
        <v>1735</v>
      </c>
      <c r="G1345" s="29" t="s">
        <v>266</v>
      </c>
      <c r="H1345" s="6" t="s">
        <v>2396</v>
      </c>
      <c r="I1345" s="6" t="str">
        <f>IF("DT"=G1345,TRIM(M1345)&amp;". Type","")&amp;
IF(AND(ISBLANK(F1345),"CC"=G1345),IF(ISTEXT(J1345),TRIM(J1345)&amp;"_ ","")&amp;TRIM(K1345)&amp;". "&amp;IF(ISTEXT(L1345),TRIM(L1345)&amp;"_ ","")&amp;TRIM(M1345),"")&amp;
IF("SC"=G1345,IF(ISTEXT(J1345),TRIM(J1345)&amp;"_ ","")&amp;TRIM(K1345)&amp;". "&amp;IF(ISTEXT(L1345),TRIM(L1345)&amp;"_ ","")&amp;TRIM(M1345)&amp;". "&amp;IF(ISTEXT(N1345),TRIM(N1345)&amp;"_ ","")&amp;TRIM(O1345),"")&amp;
IF(OR(AND("CC"=G1345,ISTEXT(F1345)),"BIE"=G1345),
 IF(ISTEXT(J1345),TRIM(J1345)&amp;"_ ","")&amp;TRIM(K1345)&amp;". "&amp;
IF("ID"=F1345,
"ID",
IF(ISTEXT(L1345),TRIM(L1345)&amp;"_ ","")&amp;TRIM(M1345)&amp;". ")&amp;(
IF("B"=F1345,IF(ISTEXT(N1345),TRIM(N1345)&amp;"_ ","")&amp;TRIM(O1345),"")&amp;
IF("AS"=F1345,IF(ISTEXT(P1345),TRIM(P1345)&amp;"_ ","")&amp;TRIM(Q1345),"")&amp;
IF("RL"=F1345,IF(ISTEXT(R1345),TRIM(R1345)&amp;"_ ","")&amp;TRIM(S1345),"")
),
"")</f>
        <v>AP Adjustment Details_ Transaction Line. ID</v>
      </c>
      <c r="J1345" s="23" t="s">
        <v>1993</v>
      </c>
      <c r="K1345" s="9" t="s">
        <v>1811</v>
      </c>
      <c r="L1345" s="23"/>
      <c r="M1345" s="6" t="s">
        <v>342</v>
      </c>
      <c r="N1345" s="12"/>
      <c r="O1345" s="6" t="s">
        <v>155</v>
      </c>
      <c r="P1345" s="12"/>
      <c r="Q1345" s="6"/>
      <c r="R1345" s="12"/>
      <c r="S1345" s="6"/>
      <c r="T1345" s="9" t="s">
        <v>2648</v>
      </c>
      <c r="U1345" s="29" t="s">
        <v>2333</v>
      </c>
    </row>
    <row r="1346" spans="1:21" s="7" customFormat="1" ht="15.75" customHeight="1">
      <c r="A1346" s="6" t="s">
        <v>1148</v>
      </c>
      <c r="B1346" s="6" t="s">
        <v>1150</v>
      </c>
      <c r="C1346" s="33" t="s">
        <v>446</v>
      </c>
      <c r="D1346" s="5">
        <v>925</v>
      </c>
      <c r="E1346" s="31" t="s">
        <v>2298</v>
      </c>
      <c r="F1346" s="12" t="s">
        <v>1825</v>
      </c>
      <c r="G1346" s="29" t="s">
        <v>266</v>
      </c>
      <c r="H1346" s="6" t="s">
        <v>2355</v>
      </c>
      <c r="I1346" s="6" t="str">
        <f>IF("DT"=G1346,TRIM(M1346)&amp;". Type","")&amp;
IF(AND(ISBLANK(F1346),"CC"=G1346),IF(ISTEXT(J1346),TRIM(J1346)&amp;"_ ","")&amp;TRIM(K1346)&amp;". "&amp;IF(ISTEXT(L1346),TRIM(L1346)&amp;"_ ","")&amp;TRIM(M1346),"")&amp;
IF("SC"=G1346,IF(ISTEXT(J1346),TRIM(J1346)&amp;"_ ","")&amp;TRIM(K1346)&amp;". "&amp;IF(ISTEXT(L1346),TRIM(L1346)&amp;"_ ","")&amp;TRIM(M1346)&amp;". "&amp;IF(ISTEXT(N1346),TRIM(N1346)&amp;"_ ","")&amp;TRIM(O1346),"")&amp;
IF(OR(AND("CC"=G1346,ISTEXT(F1346)),"BIE"=G1346),
 IF(ISTEXT(J1346),TRIM(J1346)&amp;"_ ","")&amp;TRIM(K1346)&amp;". "&amp;
IF("ID"=F1346,
"ID",
IF(ISTEXT(L1346),TRIM(L1346)&amp;"_ ","")&amp;TRIM(M1346)&amp;". ")&amp;(
IF("B"=F1346,IF(ISTEXT(N1346),TRIM(N1346)&amp;"_ ","")&amp;TRIM(O1346),"")&amp;
IF("AS"=F1346,IF(ISTEXT(P1346),TRIM(P1346)&amp;"_ ","")&amp;TRIM(Q1346),"")&amp;
IF("RL"=F1346,IF(ISTEXT(R1346),TRIM(R1346)&amp;"_ ","")&amp;TRIM(S1346),"")
),
"")</f>
        <v>AP Adjustment Details_ Transaction Line. Line Number. Code</v>
      </c>
      <c r="J1346" s="23" t="s">
        <v>1993</v>
      </c>
      <c r="K1346" s="9" t="s">
        <v>1811</v>
      </c>
      <c r="L1346" s="23"/>
      <c r="M1346" s="6" t="s">
        <v>533</v>
      </c>
      <c r="N1346" s="12"/>
      <c r="O1346" s="6" t="s">
        <v>100</v>
      </c>
      <c r="P1346" s="12"/>
      <c r="Q1346" s="6"/>
      <c r="R1346" s="12"/>
      <c r="S1346" s="6"/>
      <c r="T1346" s="9" t="s">
        <v>1831</v>
      </c>
      <c r="U1346" s="29" t="s">
        <v>2333</v>
      </c>
    </row>
    <row r="1347" spans="1:21" s="7" customFormat="1" ht="15.75" customHeight="1">
      <c r="A1347" s="6" t="s">
        <v>1148</v>
      </c>
      <c r="B1347" s="6" t="s">
        <v>486</v>
      </c>
      <c r="C1347" s="33" t="s">
        <v>389</v>
      </c>
      <c r="D1347" s="5">
        <v>926</v>
      </c>
      <c r="E1347" s="31" t="s">
        <v>2298</v>
      </c>
      <c r="F1347" s="12" t="s">
        <v>1827</v>
      </c>
      <c r="G1347" s="29" t="s">
        <v>266</v>
      </c>
      <c r="H1347" s="6" t="s">
        <v>2468</v>
      </c>
      <c r="I1347" s="6" t="str">
        <f>IF("DT"=G1347,TRIM(M1347)&amp;". Type","")&amp;
IF(AND(ISBLANK(F1347),"CC"=G1347),IF(ISTEXT(J1347),TRIM(J1347)&amp;"_ ","")&amp;TRIM(K1347)&amp;". "&amp;IF(ISTEXT(L1347),TRIM(L1347)&amp;"_ ","")&amp;TRIM(M1347),"")&amp;
IF("SC"=G1347,IF(ISTEXT(J1347),TRIM(J1347)&amp;"_ ","")&amp;TRIM(K1347)&amp;". "&amp;IF(ISTEXT(L1347),TRIM(L1347)&amp;"_ ","")&amp;TRIM(M1347)&amp;". "&amp;IF(ISTEXT(N1347),TRIM(N1347)&amp;"_ ","")&amp;TRIM(O1347),"")&amp;
IF(OR(AND("CC"=G1347,ISTEXT(F1347)),"BIE"=G1347),
 IF(ISTEXT(J1347),TRIM(J1347)&amp;"_ ","")&amp;TRIM(K1347)&amp;". "&amp;
IF("ID"=F1347,
"ID",
IF(ISTEXT(L1347),TRIM(L1347)&amp;"_ ","")&amp;TRIM(M1347)&amp;". ")&amp;(
IF("B"=F1347,IF(ISTEXT(N1347),TRIM(N1347)&amp;"_ ","")&amp;TRIM(O1347),"")&amp;
IF("AS"=F1347,IF(ISTEXT(P1347),TRIM(P1347)&amp;"_ ","")&amp;TRIM(Q1347),"")&amp;
IF("RL"=F1347,IF(ISTEXT(R1347),TRIM(R1347)&amp;"_ ","")&amp;TRIM(S1347),"")
),
"")</f>
        <v>AP Adjustment Details_ Transaction Line. Recorded. Received_ Invoice</v>
      </c>
      <c r="J1347" s="23" t="s">
        <v>1993</v>
      </c>
      <c r="K1347" s="9" t="s">
        <v>1811</v>
      </c>
      <c r="L1347" s="23"/>
      <c r="M1347" s="6" t="s">
        <v>2437</v>
      </c>
      <c r="N1347" s="12"/>
      <c r="O1347" s="6"/>
      <c r="P1347" s="12"/>
      <c r="Q1347" s="6"/>
      <c r="R1347" s="12" t="s">
        <v>1830</v>
      </c>
      <c r="S1347" s="6" t="s">
        <v>506</v>
      </c>
      <c r="T1347" s="9" t="s">
        <v>2722</v>
      </c>
      <c r="U1347" s="29" t="s">
        <v>2329</v>
      </c>
    </row>
    <row r="1348" spans="1:21" s="7" customFormat="1" ht="15.75" customHeight="1">
      <c r="A1348" s="6" t="s">
        <v>1148</v>
      </c>
      <c r="B1348" s="6" t="s">
        <v>529</v>
      </c>
      <c r="C1348" s="33" t="s">
        <v>389</v>
      </c>
      <c r="D1348" s="5">
        <v>927</v>
      </c>
      <c r="E1348" s="31" t="s">
        <v>2298</v>
      </c>
      <c r="F1348" s="12" t="s">
        <v>1827</v>
      </c>
      <c r="G1348" s="29" t="s">
        <v>266</v>
      </c>
      <c r="H1348" s="6" t="s">
        <v>2469</v>
      </c>
      <c r="I1348" s="6" t="str">
        <f>IF("DT"=G1348,TRIM(M1348)&amp;". Type","")&amp;
IF(AND(ISBLANK(F1348),"CC"=G1348),IF(ISTEXT(J1348),TRIM(J1348)&amp;"_ ","")&amp;TRIM(K1348)&amp;". "&amp;IF(ISTEXT(L1348),TRIM(L1348)&amp;"_ ","")&amp;TRIM(M1348),"")&amp;
IF("SC"=G1348,IF(ISTEXT(J1348),TRIM(J1348)&amp;"_ ","")&amp;TRIM(K1348)&amp;". "&amp;IF(ISTEXT(L1348),TRIM(L1348)&amp;"_ ","")&amp;TRIM(M1348)&amp;". "&amp;IF(ISTEXT(N1348),TRIM(N1348)&amp;"_ ","")&amp;TRIM(O1348),"")&amp;
IF(OR(AND("CC"=G1348,ISTEXT(F1348)),"BIE"=G1348),
 IF(ISTEXT(J1348),TRIM(J1348)&amp;"_ ","")&amp;TRIM(K1348)&amp;". "&amp;
IF("ID"=F1348,
"ID",
IF(ISTEXT(L1348),TRIM(L1348)&amp;"_ ","")&amp;TRIM(M1348)&amp;". ")&amp;(
IF("B"=F1348,IF(ISTEXT(N1348),TRIM(N1348)&amp;"_ ","")&amp;TRIM(O1348),"")&amp;
IF("AS"=F1348,IF(ISTEXT(P1348),TRIM(P1348)&amp;"_ ","")&amp;TRIM(Q1348),"")&amp;
IF("RL"=F1348,IF(ISTEXT(R1348),TRIM(R1348)&amp;"_ ","")&amp;TRIM(S1348),"")
),
"")</f>
        <v>AP Adjustment Details_ Transaction Line. Recorded. Received_ Invoice</v>
      </c>
      <c r="J1348" s="23" t="s">
        <v>1993</v>
      </c>
      <c r="K1348" s="9" t="s">
        <v>1811</v>
      </c>
      <c r="L1348" s="23"/>
      <c r="M1348" s="6" t="s">
        <v>2437</v>
      </c>
      <c r="N1348" s="12"/>
      <c r="O1348" s="6"/>
      <c r="P1348" s="12"/>
      <c r="Q1348" s="6"/>
      <c r="R1348" s="12" t="s">
        <v>1830</v>
      </c>
      <c r="S1348" s="6" t="s">
        <v>506</v>
      </c>
      <c r="T1348" s="9" t="s">
        <v>2691</v>
      </c>
      <c r="U1348" s="29" t="s">
        <v>2329</v>
      </c>
    </row>
    <row r="1349" spans="1:21" s="7" customFormat="1" ht="15.75" customHeight="1">
      <c r="A1349" s="6" t="s">
        <v>1148</v>
      </c>
      <c r="B1349" s="6" t="s">
        <v>1065</v>
      </c>
      <c r="C1349" s="33" t="s">
        <v>406</v>
      </c>
      <c r="D1349" s="5">
        <v>928</v>
      </c>
      <c r="E1349" s="31" t="s">
        <v>2298</v>
      </c>
      <c r="F1349" s="12" t="s">
        <v>1734</v>
      </c>
      <c r="G1349" s="29" t="s">
        <v>266</v>
      </c>
      <c r="H1349" s="6" t="s">
        <v>1066</v>
      </c>
      <c r="I1349" s="6" t="str">
        <f>IF("DT"=G1349,TRIM(M1349)&amp;". Type","")&amp;
IF(AND(ISBLANK(F1349),"CC"=G1349),IF(ISTEXT(J1349),TRIM(J1349)&amp;"_ ","")&amp;TRIM(K1349)&amp;". "&amp;IF(ISTEXT(L1349),TRIM(L1349)&amp;"_ ","")&amp;TRIM(M1349),"")&amp;
IF("SC"=G1349,IF(ISTEXT(J1349),TRIM(J1349)&amp;"_ ","")&amp;TRIM(K1349)&amp;". "&amp;IF(ISTEXT(L1349),TRIM(L1349)&amp;"_ ","")&amp;TRIM(M1349)&amp;". "&amp;IF(ISTEXT(N1349),TRIM(N1349)&amp;"_ ","")&amp;TRIM(O1349),"")&amp;
IF(OR(AND("CC"=G1349,ISTEXT(F1349)),"BIE"=G1349),
 IF(ISTEXT(J1349),TRIM(J1349)&amp;"_ ","")&amp;TRIM(K1349)&amp;". "&amp;
IF("ID"=F1349,
"ID",
IF(ISTEXT(L1349),TRIM(L1349)&amp;"_ ","")&amp;TRIM(M1349)&amp;". ")&amp;(
IF("B"=F1349,IF(ISTEXT(N1349),TRIM(N1349)&amp;"_ ","")&amp;TRIM(O1349),"")&amp;
IF("AS"=F1349,IF(ISTEXT(P1349),TRIM(P1349)&amp;"_ ","")&amp;TRIM(Q1349),"")&amp;
IF("RL"=F1349,IF(ISTEXT(R1349),TRIM(R1349)&amp;"_ ","")&amp;TRIM(S1349),"")
),
"")</f>
        <v>AP Adjustment Details_ Transaction Line. Journal ID. GL Details_ list</v>
      </c>
      <c r="J1349" s="23" t="s">
        <v>1993</v>
      </c>
      <c r="K1349" s="9" t="s">
        <v>1811</v>
      </c>
      <c r="L1349" s="23"/>
      <c r="M1349" s="6" t="s">
        <v>1066</v>
      </c>
      <c r="N1349" s="12"/>
      <c r="O1349" s="6"/>
      <c r="P1349" s="12"/>
      <c r="Q1349" s="6"/>
      <c r="R1349" s="12" t="s">
        <v>2010</v>
      </c>
      <c r="S1349" s="6" t="s">
        <v>2011</v>
      </c>
      <c r="T1349" s="9" t="s">
        <v>2643</v>
      </c>
      <c r="U1349" s="29" t="s">
        <v>2329</v>
      </c>
    </row>
    <row r="1350" spans="1:21" s="7" customFormat="1" ht="15.75" customHeight="1">
      <c r="A1350" s="33" t="s">
        <v>1148</v>
      </c>
      <c r="B1350" s="33" t="s">
        <v>277</v>
      </c>
      <c r="C1350" s="33" t="s">
        <v>777</v>
      </c>
      <c r="D1350" s="5">
        <v>929</v>
      </c>
      <c r="E1350" s="31" t="s">
        <v>2298</v>
      </c>
      <c r="F1350" s="14" t="s">
        <v>1826</v>
      </c>
      <c r="G1350" s="29" t="s">
        <v>266</v>
      </c>
      <c r="H1350" s="6" t="s">
        <v>279</v>
      </c>
      <c r="I1350" s="6" t="str">
        <f>IF("DT"=G1350,TRIM(M1350)&amp;". Type","")&amp;
IF(AND(ISBLANK(F1350),"CC"=G1350),IF(ISTEXT(J1350),TRIM(J1350)&amp;"_ ","")&amp;TRIM(K1350)&amp;". "&amp;IF(ISTEXT(L1350),TRIM(L1350)&amp;"_ ","")&amp;TRIM(M1350),"")&amp;
IF("SC"=G1350,IF(ISTEXT(J1350),TRIM(J1350)&amp;"_ ","")&amp;TRIM(K1350)&amp;". "&amp;IF(ISTEXT(L1350),TRIM(L1350)&amp;"_ ","")&amp;TRIM(M1350)&amp;". "&amp;IF(ISTEXT(N1350),TRIM(N1350)&amp;"_ ","")&amp;TRIM(O1350),"")&amp;
IF(OR(AND("CC"=G1350,ISTEXT(F1350)),"BIE"=G1350),
 IF(ISTEXT(J1350),TRIM(J1350)&amp;"_ ","")&amp;TRIM(K1350)&amp;". "&amp;
IF("ID"=F1350,
"ID",
IF(ISTEXT(L1350),TRIM(L1350)&amp;"_ ","")&amp;TRIM(M1350)&amp;". ")&amp;(
IF("B"=F1350,IF(ISTEXT(N1350),TRIM(N1350)&amp;"_ ","")&amp;TRIM(O1350),"")&amp;
IF("AS"=F1350,IF(ISTEXT(P1350),TRIM(P1350)&amp;"_ ","")&amp;TRIM(Q1350),"")&amp;
IF("RL"=F1350,IF(ISTEXT(R1350),TRIM(R1350)&amp;"_ ","")&amp;TRIM(S1350),"")
),
"")</f>
        <v>AP Adjustment Details_ Transaction Line. has a. Multi Currency Amount</v>
      </c>
      <c r="J1350" s="23" t="s">
        <v>1993</v>
      </c>
      <c r="K1350" s="9" t="s">
        <v>1811</v>
      </c>
      <c r="L1350" s="23"/>
      <c r="M1350" s="6" t="s">
        <v>1838</v>
      </c>
      <c r="N1350" s="12"/>
      <c r="P1350" s="22"/>
      <c r="Q1350" s="13" t="s">
        <v>267</v>
      </c>
      <c r="R1350" s="22"/>
      <c r="T1350" s="10" t="s">
        <v>2285</v>
      </c>
      <c r="U1350" s="29" t="s">
        <v>2333</v>
      </c>
    </row>
    <row r="1351" spans="1:21" s="7" customFormat="1" ht="15.75" customHeight="1">
      <c r="A1351" s="33" t="s">
        <v>1148</v>
      </c>
      <c r="B1351" s="33" t="s">
        <v>484</v>
      </c>
      <c r="C1351" s="33" t="s">
        <v>152</v>
      </c>
      <c r="D1351" s="5">
        <v>930</v>
      </c>
      <c r="E1351" s="31" t="s">
        <v>2298</v>
      </c>
      <c r="F1351" s="14" t="s">
        <v>177</v>
      </c>
      <c r="G1351" s="29" t="s">
        <v>266</v>
      </c>
      <c r="H1351" s="6" t="s">
        <v>2754</v>
      </c>
      <c r="I1351" s="6" t="str">
        <f>IF("DT"=G1351,TRIM(M1351)&amp;". Type","")&amp;
IF(AND(ISBLANK(F1351),"CC"=G1351),IF(ISTEXT(J1351),TRIM(J1351)&amp;"_ ","")&amp;TRIM(K1351)&amp;". "&amp;IF(ISTEXT(L1351),TRIM(L1351)&amp;"_ ","")&amp;TRIM(M1351),"")&amp;
IF("SC"=G1351,IF(ISTEXT(J1351),TRIM(J1351)&amp;"_ ","")&amp;TRIM(K1351)&amp;". "&amp;IF(ISTEXT(L1351),TRIM(L1351)&amp;"_ ","")&amp;TRIM(M1351)&amp;". "&amp;IF(ISTEXT(N1351),TRIM(N1351)&amp;"_ ","")&amp;TRIM(O1351),"")&amp;
IF(OR(AND("CC"=G1351,ISTEXT(F1351)),"BIE"=G1351),
 IF(ISTEXT(J1351),TRIM(J1351)&amp;"_ ","")&amp;TRIM(K1351)&amp;". "&amp;
IF("ID"=F1351,
"ID",
IF(ISTEXT(L1351),TRIM(L1351)&amp;"_ ","")&amp;TRIM(M1351)&amp;". ")&amp;(
IF("B"=F1351,IF(ISTEXT(N1351),TRIM(N1351)&amp;"_ ","")&amp;TRIM(O1351),"")&amp;
IF("AS"=F1351,IF(ISTEXT(P1351),TRIM(P1351)&amp;"_ ","")&amp;TRIM(Q1351),"")&amp;
IF("RL"=F1351,IF(ISTEXT(R1351),TRIM(R1351)&amp;"_ ","")&amp;TRIM(S1351),"")
),
"")</f>
        <v>AP Adjustment Details_ Transaction Line. has a. Local Currency Tax_ List</v>
      </c>
      <c r="J1351" s="23" t="s">
        <v>1993</v>
      </c>
      <c r="K1351" s="9" t="s">
        <v>1811</v>
      </c>
      <c r="L1351" s="23"/>
      <c r="M1351" s="6" t="s">
        <v>1044</v>
      </c>
      <c r="N1351" s="12"/>
      <c r="P1351" s="22" t="s">
        <v>2754</v>
      </c>
      <c r="Q1351" s="7" t="s">
        <v>1717</v>
      </c>
      <c r="R1351" s="22"/>
      <c r="T1351" s="10" t="s">
        <v>2862</v>
      </c>
      <c r="U1351" s="29" t="s">
        <v>2440</v>
      </c>
    </row>
    <row r="1352" spans="1:21" s="7" customFormat="1" ht="15.75" customHeight="1">
      <c r="A1352" s="6" t="s">
        <v>1148</v>
      </c>
      <c r="B1352" s="6" t="s">
        <v>1143</v>
      </c>
      <c r="C1352" s="33" t="s">
        <v>551</v>
      </c>
      <c r="D1352" s="5">
        <v>931</v>
      </c>
      <c r="E1352" s="31" t="s">
        <v>2298</v>
      </c>
      <c r="F1352" s="12" t="s">
        <v>173</v>
      </c>
      <c r="G1352" s="29" t="s">
        <v>266</v>
      </c>
      <c r="H1352" s="6" t="s">
        <v>1144</v>
      </c>
      <c r="I1352" s="6" t="str">
        <f>IF("DT"=G1352,TRIM(M1352)&amp;". Type","")&amp;
IF(AND(ISBLANK(F1352),"CC"=G1352),IF(ISTEXT(J1352),TRIM(J1352)&amp;"_ ","")&amp;TRIM(K1352)&amp;". "&amp;IF(ISTEXT(L1352),TRIM(L1352)&amp;"_ ","")&amp;TRIM(M1352),"")&amp;
IF("SC"=G1352,IF(ISTEXT(J1352),TRIM(J1352)&amp;"_ ","")&amp;TRIM(K1352)&amp;". "&amp;IF(ISTEXT(L1352),TRIM(L1352)&amp;"_ ","")&amp;TRIM(M1352)&amp;". "&amp;IF(ISTEXT(N1352),TRIM(N1352)&amp;"_ ","")&amp;TRIM(O1352),"")&amp;
IF(OR(AND("CC"=G1352,ISTEXT(F1352)),"BIE"=G1352),
 IF(ISTEXT(J1352),TRIM(J1352)&amp;"_ ","")&amp;TRIM(K1352)&amp;". "&amp;
IF("ID"=F1352,
"ID",
IF(ISTEXT(L1352),TRIM(L1352)&amp;"_ ","")&amp;TRIM(M1352)&amp;". ")&amp;(
IF("B"=F1352,IF(ISTEXT(N1352),TRIM(N1352)&amp;"_ ","")&amp;TRIM(O1352),"")&amp;
IF("AS"=F1352,IF(ISTEXT(P1352),TRIM(P1352)&amp;"_ ","")&amp;TRIM(Q1352),"")&amp;
IF("RL"=F1352,IF(ISTEXT(R1352),TRIM(R1352)&amp;"_ ","")&amp;TRIM(S1352),"")
),
"")</f>
        <v>AP Adjustment Details_ Transaction Line. Debit. Chart Of Accounts_ Accounting Account</v>
      </c>
      <c r="J1352" s="23" t="s">
        <v>1993</v>
      </c>
      <c r="K1352" s="9" t="s">
        <v>1811</v>
      </c>
      <c r="L1352" s="23"/>
      <c r="M1352" s="6" t="s">
        <v>1050</v>
      </c>
      <c r="N1352" s="12"/>
      <c r="O1352" s="6"/>
      <c r="P1352" s="12"/>
      <c r="Q1352" s="6"/>
      <c r="R1352" s="12" t="s">
        <v>1887</v>
      </c>
      <c r="S1352" s="7" t="s">
        <v>218</v>
      </c>
      <c r="T1352" s="9" t="s">
        <v>2569</v>
      </c>
      <c r="U1352" s="29" t="s">
        <v>2329</v>
      </c>
    </row>
    <row r="1353" spans="1:21" s="7" customFormat="1" ht="15.75" customHeight="1">
      <c r="A1353" s="6" t="s">
        <v>1148</v>
      </c>
      <c r="B1353" s="6" t="s">
        <v>1145</v>
      </c>
      <c r="C1353" s="33" t="s">
        <v>551</v>
      </c>
      <c r="D1353" s="5">
        <v>932</v>
      </c>
      <c r="E1353" s="31" t="s">
        <v>2298</v>
      </c>
      <c r="F1353" s="12" t="s">
        <v>173</v>
      </c>
      <c r="G1353" s="29" t="s">
        <v>266</v>
      </c>
      <c r="H1353" s="6" t="s">
        <v>1146</v>
      </c>
      <c r="I1353" s="6" t="str">
        <f>IF("DT"=G1353,TRIM(M1353)&amp;". Type","")&amp;
IF(AND(ISBLANK(F1353),"CC"=G1353),IF(ISTEXT(J1353),TRIM(J1353)&amp;"_ ","")&amp;TRIM(K1353)&amp;". "&amp;IF(ISTEXT(L1353),TRIM(L1353)&amp;"_ ","")&amp;TRIM(M1353),"")&amp;
IF("SC"=G1353,IF(ISTEXT(J1353),TRIM(J1353)&amp;"_ ","")&amp;TRIM(K1353)&amp;". "&amp;IF(ISTEXT(L1353),TRIM(L1353)&amp;"_ ","")&amp;TRIM(M1353)&amp;". "&amp;IF(ISTEXT(N1353),TRIM(N1353)&amp;"_ ","")&amp;TRIM(O1353),"")&amp;
IF(OR(AND("CC"=G1353,ISTEXT(F1353)),"BIE"=G1353),
 IF(ISTEXT(J1353),TRIM(J1353)&amp;"_ ","")&amp;TRIM(K1353)&amp;". "&amp;
IF("ID"=F1353,
"ID",
IF(ISTEXT(L1353),TRIM(L1353)&amp;"_ ","")&amp;TRIM(M1353)&amp;". ")&amp;(
IF("B"=F1353,IF(ISTEXT(N1353),TRIM(N1353)&amp;"_ ","")&amp;TRIM(O1353),"")&amp;
IF("AS"=F1353,IF(ISTEXT(P1353),TRIM(P1353)&amp;"_ ","")&amp;TRIM(Q1353),"")&amp;
IF("RL"=F1353,IF(ISTEXT(R1353),TRIM(R1353)&amp;"_ ","")&amp;TRIM(S1353),"")
),
"")</f>
        <v>AP Adjustment Details_ Transaction Line. Credit. Chart Of Accounts_ Accounting Account</v>
      </c>
      <c r="J1353" s="23" t="s">
        <v>1993</v>
      </c>
      <c r="K1353" s="9" t="s">
        <v>1811</v>
      </c>
      <c r="L1353" s="23"/>
      <c r="M1353" s="6" t="s">
        <v>2027</v>
      </c>
      <c r="N1353" s="12"/>
      <c r="O1353" s="6"/>
      <c r="P1353" s="12"/>
      <c r="Q1353" s="6"/>
      <c r="R1353" s="12" t="s">
        <v>1887</v>
      </c>
      <c r="S1353" s="7" t="s">
        <v>218</v>
      </c>
      <c r="T1353" s="9" t="s">
        <v>2570</v>
      </c>
      <c r="U1353" s="29" t="s">
        <v>2329</v>
      </c>
    </row>
    <row r="1354" spans="1:21" s="7" customFormat="1" ht="15.75" customHeight="1">
      <c r="A1354" s="6" t="s">
        <v>1148</v>
      </c>
      <c r="B1354" s="6" t="s">
        <v>437</v>
      </c>
      <c r="C1354" s="33" t="s">
        <v>438</v>
      </c>
      <c r="D1354" s="5">
        <v>933</v>
      </c>
      <c r="E1354" s="31" t="s">
        <v>2298</v>
      </c>
      <c r="F1354" s="12" t="s">
        <v>173</v>
      </c>
      <c r="G1354" s="29" t="s">
        <v>266</v>
      </c>
      <c r="H1354" s="6" t="s">
        <v>439</v>
      </c>
      <c r="I1354" s="6" t="str">
        <f>IF("DT"=G1354,TRIM(M1354)&amp;". Type","")&amp;
IF(AND(ISBLANK(F1354),"CC"=G1354),IF(ISTEXT(J1354),TRIM(J1354)&amp;"_ ","")&amp;TRIM(K1354)&amp;". "&amp;IF(ISTEXT(L1354),TRIM(L1354)&amp;"_ ","")&amp;TRIM(M1354),"")&amp;
IF("SC"=G1354,IF(ISTEXT(J1354),TRIM(J1354)&amp;"_ ","")&amp;TRIM(K1354)&amp;". "&amp;IF(ISTEXT(L1354),TRIM(L1354)&amp;"_ ","")&amp;TRIM(M1354)&amp;". "&amp;IF(ISTEXT(N1354),TRIM(N1354)&amp;"_ ","")&amp;TRIM(O1354),"")&amp;
IF(OR(AND("CC"=G1354,ISTEXT(F1354)),"BIE"=G1354),
 IF(ISTEXT(J1354),TRIM(J1354)&amp;"_ ","")&amp;TRIM(K1354)&amp;". "&amp;
IF("ID"=F1354,
"ID",
IF(ISTEXT(L1354),TRIM(L1354)&amp;"_ ","")&amp;TRIM(M1354)&amp;". ")&amp;(
IF("B"=F1354,IF(ISTEXT(N1354),TRIM(N1354)&amp;"_ ","")&amp;TRIM(O1354),"")&amp;
IF("AS"=F1354,IF(ISTEXT(P1354),TRIM(P1354)&amp;"_ ","")&amp;TRIM(Q1354),"")&amp;
IF("RL"=F1354,IF(ISTEXT(R1354),TRIM(R1354)&amp;"_ ","")&amp;TRIM(S1354),"")
),
"")</f>
        <v>AP Adjustment Details_ Transaction Line. X. Business Segment_ List</v>
      </c>
      <c r="J1354" s="23" t="s">
        <v>1993</v>
      </c>
      <c r="K1354" s="9" t="s">
        <v>1811</v>
      </c>
      <c r="L1354" s="23"/>
      <c r="M1354" s="6" t="s">
        <v>2005</v>
      </c>
      <c r="N1354" s="12"/>
      <c r="O1354" s="6"/>
      <c r="P1354" s="12"/>
      <c r="Q1354" s="6"/>
      <c r="R1354" s="12" t="s">
        <v>685</v>
      </c>
      <c r="S1354" s="6" t="s">
        <v>1717</v>
      </c>
      <c r="T1354" s="9" t="s">
        <v>2257</v>
      </c>
      <c r="U1354" s="29" t="s">
        <v>2332</v>
      </c>
    </row>
    <row r="1355" spans="1:21" s="7" customFormat="1" ht="15.75" customHeight="1">
      <c r="A1355" s="6" t="s">
        <v>1244</v>
      </c>
      <c r="B1355" s="6" t="s">
        <v>1245</v>
      </c>
      <c r="C1355" s="33"/>
      <c r="D1355" s="5">
        <v>934</v>
      </c>
      <c r="E1355" s="31" t="s">
        <v>2298</v>
      </c>
      <c r="F1355" s="12" t="s">
        <v>149</v>
      </c>
      <c r="G1355" s="29" t="s">
        <v>266</v>
      </c>
      <c r="H1355" s="6" t="s">
        <v>1246</v>
      </c>
      <c r="I1355" s="6" t="str">
        <f>IF("DT"=G1355,TRIM(M1355)&amp;". Type","")&amp;
IF(AND(ISBLANK(F1355),"CC"=G1355),IF(ISTEXT(J1355),TRIM(J1355)&amp;"_ ","")&amp;TRIM(K1355)&amp;". "&amp;IF(ISTEXT(L1355),TRIM(L1355)&amp;"_ ","")&amp;TRIM(M1355),"")&amp;
IF("SC"=G1355,IF(ISTEXT(J1355),TRIM(J1355)&amp;"_ ","")&amp;TRIM(K1355)&amp;". "&amp;IF(ISTEXT(L1355),TRIM(L1355)&amp;"_ ","")&amp;TRIM(M1355)&amp;". "&amp;IF(ISTEXT(N1355),TRIM(N1355)&amp;"_ ","")&amp;TRIM(O1355),"")&amp;
IF(OR(AND("CC"=G1355,ISTEXT(F1355)),"BIE"=G1355),
 IF(ISTEXT(J1355),TRIM(J1355)&amp;"_ ","")&amp;TRIM(K1355)&amp;". "&amp;
IF("ID"=F1355,
"ID",
IF(ISTEXT(L1355),TRIM(L1355)&amp;"_ ","")&amp;TRIM(M1355)&amp;". ")&amp;(
IF("B"=F1355,IF(ISTEXT(N1355),TRIM(N1355)&amp;"_ ","")&amp;TRIM(O1355),"")&amp;
IF("AS"=F1355,IF(ISTEXT(P1355),TRIM(P1355)&amp;"_ ","")&amp;TRIM(Q1355),"")&amp;
IF("RL"=F1355,IF(ISTEXT(R1355),TRIM(R1355)&amp;"_ ","")&amp;TRIM(S1355),"")
),
"")</f>
        <v xml:space="preserve">Purchase Requisition_ Transaction. Detail. </v>
      </c>
      <c r="J1355" s="12" t="s">
        <v>1925</v>
      </c>
      <c r="K1355" s="9" t="s">
        <v>273</v>
      </c>
      <c r="L1355" s="23"/>
      <c r="M1355" s="6" t="s">
        <v>268</v>
      </c>
      <c r="N1355" s="12"/>
      <c r="O1355" s="6"/>
      <c r="P1355" s="12"/>
      <c r="Q1355" s="6"/>
      <c r="R1355" s="12"/>
      <c r="S1355" s="6"/>
      <c r="T1355" s="9" t="s">
        <v>2227</v>
      </c>
      <c r="U1355" s="29"/>
    </row>
    <row r="1356" spans="1:21" s="7" customFormat="1" ht="15.75" customHeight="1">
      <c r="A1356" s="6" t="s">
        <v>1244</v>
      </c>
      <c r="B1356" s="6" t="s">
        <v>588</v>
      </c>
      <c r="C1356" s="33" t="s">
        <v>389</v>
      </c>
      <c r="D1356" s="5">
        <v>935</v>
      </c>
      <c r="E1356" s="31" t="s">
        <v>2298</v>
      </c>
      <c r="F1356" s="8" t="s">
        <v>153</v>
      </c>
      <c r="G1356" s="29" t="s">
        <v>266</v>
      </c>
      <c r="H1356" s="6" t="s">
        <v>589</v>
      </c>
      <c r="I1356" s="6" t="str">
        <f>IF("DT"=G1356,TRIM(M1356)&amp;". Type","")&amp;
IF(AND(ISBLANK(F1356),"CC"=G1356),IF(ISTEXT(J1356),TRIM(J1356)&amp;"_ ","")&amp;TRIM(K1356)&amp;". "&amp;IF(ISTEXT(L1356),TRIM(L1356)&amp;"_ ","")&amp;TRIM(M1356),"")&amp;
IF("SC"=G1356,IF(ISTEXT(J1356),TRIM(J1356)&amp;"_ ","")&amp;TRIM(K1356)&amp;". "&amp;IF(ISTEXT(L1356),TRIM(L1356)&amp;"_ ","")&amp;TRIM(M1356)&amp;". "&amp;IF(ISTEXT(N1356),TRIM(N1356)&amp;"_ ","")&amp;TRIM(O1356),"")&amp;
IF(OR(AND("CC"=G1356,ISTEXT(F1356)),"BIE"=G1356),
 IF(ISTEXT(J1356),TRIM(J1356)&amp;"_ ","")&amp;TRIM(K1356)&amp;". "&amp;
IF("ID"=F1356,
"ID",
IF(ISTEXT(L1356),TRIM(L1356)&amp;"_ ","")&amp;TRIM(M1356)&amp;". ")&amp;(
IF("B"=F1356,IF(ISTEXT(N1356),TRIM(N1356)&amp;"_ ","")&amp;TRIM(O1356),"")&amp;
IF("AS"=F1356,IF(ISTEXT(P1356),TRIM(P1356)&amp;"_ ","")&amp;TRIM(Q1356),"")&amp;
IF("RL"=F1356,IF(ISTEXT(R1356),TRIM(R1356)&amp;"_ ","")&amp;TRIM(S1356),"")
),
"")</f>
        <v>Purchase Requisition_ Transaction. ID</v>
      </c>
      <c r="J1356" s="12" t="s">
        <v>1925</v>
      </c>
      <c r="K1356" s="9" t="s">
        <v>273</v>
      </c>
      <c r="L1356" s="23"/>
      <c r="M1356" s="6" t="s">
        <v>154</v>
      </c>
      <c r="N1356" s="12"/>
      <c r="O1356" s="6" t="s">
        <v>155</v>
      </c>
      <c r="P1356" s="12"/>
      <c r="Q1356" s="6"/>
      <c r="R1356" s="12"/>
      <c r="S1356" s="6"/>
      <c r="T1356" s="9" t="s">
        <v>2661</v>
      </c>
      <c r="U1356" s="29" t="s">
        <v>2333</v>
      </c>
    </row>
    <row r="1357" spans="1:21" s="7" customFormat="1" ht="15.75" customHeight="1">
      <c r="A1357" s="6" t="s">
        <v>1244</v>
      </c>
      <c r="B1357" s="6" t="s">
        <v>1247</v>
      </c>
      <c r="C1357" s="33" t="s">
        <v>390</v>
      </c>
      <c r="D1357" s="5">
        <v>936</v>
      </c>
      <c r="E1357" s="31" t="s">
        <v>2298</v>
      </c>
      <c r="F1357" s="8" t="s">
        <v>157</v>
      </c>
      <c r="G1357" s="29" t="s">
        <v>266</v>
      </c>
      <c r="H1357" s="6" t="s">
        <v>2433</v>
      </c>
      <c r="I1357" s="6" t="str">
        <f>IF("DT"=G1357,TRIM(M1357)&amp;". Type","")&amp;
IF(AND(ISBLANK(F1357),"CC"=G1357),IF(ISTEXT(J1357),TRIM(J1357)&amp;"_ ","")&amp;TRIM(K1357)&amp;". "&amp;IF(ISTEXT(L1357),TRIM(L1357)&amp;"_ ","")&amp;TRIM(M1357),"")&amp;
IF("SC"=G1357,IF(ISTEXT(J1357),TRIM(J1357)&amp;"_ ","")&amp;TRIM(K1357)&amp;". "&amp;IF(ISTEXT(L1357),TRIM(L1357)&amp;"_ ","")&amp;TRIM(M1357)&amp;". "&amp;IF(ISTEXT(N1357),TRIM(N1357)&amp;"_ ","")&amp;TRIM(O1357),"")&amp;
IF(OR(AND("CC"=G1357,ISTEXT(F1357)),"BIE"=G1357),
 IF(ISTEXT(J1357),TRIM(J1357)&amp;"_ ","")&amp;TRIM(K1357)&amp;". "&amp;
IF("ID"=F1357,
"ID",
IF(ISTEXT(L1357),TRIM(L1357)&amp;"_ ","")&amp;TRIM(M1357)&amp;". ")&amp;(
IF("B"=F1357,IF(ISTEXT(N1357),TRIM(N1357)&amp;"_ ","")&amp;TRIM(O1357),"")&amp;
IF("AS"=F1357,IF(ISTEXT(P1357),TRIM(P1357)&amp;"_ ","")&amp;TRIM(Q1357),"")&amp;
IF("RL"=F1357,IF(ISTEXT(R1357),TRIM(R1357)&amp;"_ ","")&amp;TRIM(S1357),"")
),
"")</f>
        <v>Purchase Requisition_ Transaction. Number. Identifier</v>
      </c>
      <c r="J1357" s="12" t="s">
        <v>1925</v>
      </c>
      <c r="K1357" s="9" t="s">
        <v>273</v>
      </c>
      <c r="L1357" s="23"/>
      <c r="M1357" s="6" t="s">
        <v>2433</v>
      </c>
      <c r="N1357" s="12"/>
      <c r="O1357" s="6" t="s">
        <v>155</v>
      </c>
      <c r="P1357" s="12"/>
      <c r="Q1357" s="6"/>
      <c r="R1357" s="12"/>
      <c r="S1357" s="6"/>
      <c r="T1357" s="9" t="s">
        <v>1248</v>
      </c>
      <c r="U1357" s="29" t="s">
        <v>2333</v>
      </c>
    </row>
    <row r="1358" spans="1:21" s="7" customFormat="1" ht="15.75" customHeight="1">
      <c r="A1358" s="6" t="s">
        <v>1244</v>
      </c>
      <c r="B1358" s="6" t="s">
        <v>1249</v>
      </c>
      <c r="C1358" s="33" t="s">
        <v>302</v>
      </c>
      <c r="D1358" s="5">
        <v>937</v>
      </c>
      <c r="E1358" s="31" t="s">
        <v>2298</v>
      </c>
      <c r="F1358" s="12" t="s">
        <v>157</v>
      </c>
      <c r="G1358" s="29" t="s">
        <v>266</v>
      </c>
      <c r="H1358" s="6" t="s">
        <v>1250</v>
      </c>
      <c r="I1358" s="6" t="str">
        <f>IF("DT"=G1358,TRIM(M1358)&amp;". Type","")&amp;
IF(AND(ISBLANK(F1358),"CC"=G1358),IF(ISTEXT(J1358),TRIM(J1358)&amp;"_ ","")&amp;TRIM(K1358)&amp;". "&amp;IF(ISTEXT(L1358),TRIM(L1358)&amp;"_ ","")&amp;TRIM(M1358),"")&amp;
IF("SC"=G1358,IF(ISTEXT(J1358),TRIM(J1358)&amp;"_ ","")&amp;TRIM(K1358)&amp;". "&amp;IF(ISTEXT(L1358),TRIM(L1358)&amp;"_ ","")&amp;TRIM(M1358)&amp;". "&amp;IF(ISTEXT(N1358),TRIM(N1358)&amp;"_ ","")&amp;TRIM(O1358),"")&amp;
IF(OR(AND("CC"=G1358,ISTEXT(F1358)),"BIE"=G1358),
 IF(ISTEXT(J1358),TRIM(J1358)&amp;"_ ","")&amp;TRIM(K1358)&amp;". "&amp;
IF("ID"=F1358,
"ID",
IF(ISTEXT(L1358),TRIM(L1358)&amp;"_ ","")&amp;TRIM(M1358)&amp;". ")&amp;(
IF("B"=F1358,IF(ISTEXT(N1358),TRIM(N1358)&amp;"_ ","")&amp;TRIM(O1358),"")&amp;
IF("AS"=F1358,IF(ISTEXT(P1358),TRIM(P1358)&amp;"_ ","")&amp;TRIM(Q1358),"")&amp;
IF("RL"=F1358,IF(ISTEXT(R1358),TRIM(R1358)&amp;"_ ","")&amp;TRIM(S1358),"")
),
"")</f>
        <v>Purchase Requisition_ Transaction. Requisition Date. Date</v>
      </c>
      <c r="J1358" s="12" t="s">
        <v>1925</v>
      </c>
      <c r="K1358" s="9" t="s">
        <v>273</v>
      </c>
      <c r="L1358" s="22"/>
      <c r="M1358" s="9" t="s">
        <v>2730</v>
      </c>
      <c r="N1358" s="23"/>
      <c r="O1358" s="6" t="s">
        <v>171</v>
      </c>
      <c r="P1358" s="12"/>
      <c r="Q1358" s="6"/>
      <c r="R1358" s="12"/>
      <c r="S1358" s="6"/>
      <c r="T1358" s="9" t="s">
        <v>1252</v>
      </c>
      <c r="U1358" s="29" t="s">
        <v>2333</v>
      </c>
    </row>
    <row r="1359" spans="1:21" s="7" customFormat="1" ht="15.75" customHeight="1">
      <c r="A1359" s="33" t="s">
        <v>1127</v>
      </c>
      <c r="B1359" s="33" t="s">
        <v>308</v>
      </c>
      <c r="C1359" s="33" t="s">
        <v>778</v>
      </c>
      <c r="D1359" s="5">
        <v>938</v>
      </c>
      <c r="E1359" s="31" t="s">
        <v>2298</v>
      </c>
      <c r="F1359" s="12" t="s">
        <v>177</v>
      </c>
      <c r="G1359" s="29" t="s">
        <v>266</v>
      </c>
      <c r="H1359" s="6" t="s">
        <v>779</v>
      </c>
      <c r="I1359" s="6" t="str">
        <f>IF("DT"=G1359,TRIM(M1359)&amp;". Type","")&amp;
IF(AND(ISBLANK(F1359),"CC"=G1359),IF(ISTEXT(J1359),TRIM(J1359)&amp;"_ ","")&amp;TRIM(K1359)&amp;". "&amp;IF(ISTEXT(L1359),TRIM(L1359)&amp;"_ ","")&amp;TRIM(M1359),"")&amp;
IF("SC"=G1359,IF(ISTEXT(J1359),TRIM(J1359)&amp;"_ ","")&amp;TRIM(K1359)&amp;". "&amp;IF(ISTEXT(L1359),TRIM(L1359)&amp;"_ ","")&amp;TRIM(M1359)&amp;". "&amp;IF(ISTEXT(N1359),TRIM(N1359)&amp;"_ ","")&amp;TRIM(O1359),"")&amp;
IF(OR(AND("CC"=G1359,ISTEXT(F1359)),"BIE"=G1359),
 IF(ISTEXT(J1359),TRIM(J1359)&amp;"_ ","")&amp;TRIM(K1359)&amp;". "&amp;
IF("ID"=F1359,
"ID",
IF(ISTEXT(L1359),TRIM(L1359)&amp;"_ ","")&amp;TRIM(M1359)&amp;". ")&amp;(
IF("B"=F1359,IF(ISTEXT(N1359),TRIM(N1359)&amp;"_ ","")&amp;TRIM(O1359),"")&amp;
IF("AS"=F1359,IF(ISTEXT(P1359),TRIM(P1359)&amp;"_ ","")&amp;TRIM(Q1359),"")&amp;
IF("RL"=F1359,IF(ISTEXT(R1359),TRIM(R1359)&amp;"_ ","")&amp;TRIM(S1359),"")
),
"")</f>
        <v>Purchase Requisition_ Transaction. was. Created_ Handling</v>
      </c>
      <c r="J1359" s="12" t="s">
        <v>1925</v>
      </c>
      <c r="K1359" s="9" t="s">
        <v>273</v>
      </c>
      <c r="L1359" s="23"/>
      <c r="M1359" s="13" t="s">
        <v>780</v>
      </c>
      <c r="N1359" s="12"/>
      <c r="P1359" s="22" t="s">
        <v>779</v>
      </c>
      <c r="Q1359" s="13" t="s">
        <v>298</v>
      </c>
      <c r="R1359" s="22"/>
      <c r="T1359" s="10" t="s">
        <v>2271</v>
      </c>
      <c r="U1359" s="29" t="s">
        <v>2333</v>
      </c>
    </row>
    <row r="1360" spans="1:21" s="7" customFormat="1" ht="15.75" customHeight="1">
      <c r="A1360" s="6" t="s">
        <v>1244</v>
      </c>
      <c r="B1360" s="6" t="s">
        <v>430</v>
      </c>
      <c r="C1360" s="33" t="s">
        <v>431</v>
      </c>
      <c r="D1360" s="5">
        <v>939</v>
      </c>
      <c r="E1360" s="31" t="s">
        <v>2298</v>
      </c>
      <c r="F1360" s="8" t="s">
        <v>157</v>
      </c>
      <c r="G1360" s="29" t="s">
        <v>266</v>
      </c>
      <c r="H1360" s="6" t="s">
        <v>215</v>
      </c>
      <c r="I1360" s="6" t="str">
        <f>IF("DT"=G1360,TRIM(M1360)&amp;". Type","")&amp;
IF(AND(ISBLANK(F1360),"CC"=G1360),IF(ISTEXT(J1360),TRIM(J1360)&amp;"_ ","")&amp;TRIM(K1360)&amp;". "&amp;IF(ISTEXT(L1360),TRIM(L1360)&amp;"_ ","")&amp;TRIM(M1360),"")&amp;
IF("SC"=G1360,IF(ISTEXT(J1360),TRIM(J1360)&amp;"_ ","")&amp;TRIM(K1360)&amp;". "&amp;IF(ISTEXT(L1360),TRIM(L1360)&amp;"_ ","")&amp;TRIM(M1360)&amp;". "&amp;IF(ISTEXT(N1360),TRIM(N1360)&amp;"_ ","")&amp;TRIM(O1360),"")&amp;
IF(OR(AND("CC"=G1360,ISTEXT(F1360)),"BIE"=G1360),
 IF(ISTEXT(J1360),TRIM(J1360)&amp;"_ ","")&amp;TRIM(K1360)&amp;". "&amp;
IF("ID"=F1360,
"ID",
IF(ISTEXT(L1360),TRIM(L1360)&amp;"_ ","")&amp;TRIM(M1360)&amp;". ")&amp;(
IF("B"=F1360,IF(ISTEXT(N1360),TRIM(N1360)&amp;"_ ","")&amp;TRIM(O1360),"")&amp;
IF("AS"=F1360,IF(ISTEXT(P1360),TRIM(P1360)&amp;"_ ","")&amp;TRIM(Q1360),"")&amp;
IF("RL"=F1360,IF(ISTEXT(R1360),TRIM(R1360)&amp;"_ ","")&amp;TRIM(S1360),"")
),
"")</f>
        <v>Purchase Requisition_ Transaction. Status Code. Code</v>
      </c>
      <c r="J1360" s="12" t="s">
        <v>1925</v>
      </c>
      <c r="K1360" s="9" t="s">
        <v>273</v>
      </c>
      <c r="L1360" s="23"/>
      <c r="M1360" s="6" t="s">
        <v>2498</v>
      </c>
      <c r="N1360" s="12"/>
      <c r="O1360" s="6" t="s">
        <v>100</v>
      </c>
      <c r="P1360" s="12"/>
      <c r="Q1360" s="6"/>
      <c r="R1360" s="12"/>
      <c r="S1360" s="6"/>
      <c r="T1360" s="9" t="s">
        <v>1253</v>
      </c>
      <c r="U1360" s="29" t="s">
        <v>2333</v>
      </c>
    </row>
    <row r="1361" spans="1:21" s="7" customFormat="1" ht="15.75" customHeight="1">
      <c r="A1361" s="6" t="s">
        <v>1244</v>
      </c>
      <c r="B1361" s="6" t="s">
        <v>437</v>
      </c>
      <c r="C1361" s="33" t="s">
        <v>438</v>
      </c>
      <c r="D1361" s="5">
        <v>940</v>
      </c>
      <c r="E1361" s="31" t="s">
        <v>2298</v>
      </c>
      <c r="F1361" s="12" t="s">
        <v>173</v>
      </c>
      <c r="G1361" s="29" t="s">
        <v>266</v>
      </c>
      <c r="H1361" s="6" t="s">
        <v>439</v>
      </c>
      <c r="I1361" s="6" t="str">
        <f>IF("DT"=G1361,TRIM(M1361)&amp;". Type","")&amp;
IF(AND(ISBLANK(F1361),"CC"=G1361),IF(ISTEXT(J1361),TRIM(J1361)&amp;"_ ","")&amp;TRIM(K1361)&amp;". "&amp;IF(ISTEXT(L1361),TRIM(L1361)&amp;"_ ","")&amp;TRIM(M1361),"")&amp;
IF("SC"=G1361,IF(ISTEXT(J1361),TRIM(J1361)&amp;"_ ","")&amp;TRIM(K1361)&amp;". "&amp;IF(ISTEXT(L1361),TRIM(L1361)&amp;"_ ","")&amp;TRIM(M1361)&amp;". "&amp;IF(ISTEXT(N1361),TRIM(N1361)&amp;"_ ","")&amp;TRIM(O1361),"")&amp;
IF(OR(AND("CC"=G1361,ISTEXT(F1361)),"BIE"=G1361),
 IF(ISTEXT(J1361),TRIM(J1361)&amp;"_ ","")&amp;TRIM(K1361)&amp;". "&amp;
IF("ID"=F1361,
"ID",
IF(ISTEXT(L1361),TRIM(L1361)&amp;"_ ","")&amp;TRIM(M1361)&amp;". ")&amp;(
IF("B"=F1361,IF(ISTEXT(N1361),TRIM(N1361)&amp;"_ ","")&amp;TRIM(O1361),"")&amp;
IF("AS"=F1361,IF(ISTEXT(P1361),TRIM(P1361)&amp;"_ ","")&amp;TRIM(Q1361),"")&amp;
IF("RL"=F1361,IF(ISTEXT(R1361),TRIM(R1361)&amp;"_ ","")&amp;TRIM(S1361),"")
),
"")</f>
        <v>Purchase Requisition_ Transaction. X. Business Segment_ List</v>
      </c>
      <c r="J1361" s="12" t="s">
        <v>1925</v>
      </c>
      <c r="K1361" s="9" t="s">
        <v>273</v>
      </c>
      <c r="L1361" s="23"/>
      <c r="M1361" s="6" t="s">
        <v>2005</v>
      </c>
      <c r="N1361" s="12"/>
      <c r="O1361" s="6"/>
      <c r="P1361" s="12"/>
      <c r="Q1361" s="6"/>
      <c r="R1361" s="12" t="s">
        <v>685</v>
      </c>
      <c r="S1361" s="6" t="s">
        <v>1717</v>
      </c>
      <c r="T1361" s="9" t="s">
        <v>2257</v>
      </c>
      <c r="U1361" s="29" t="s">
        <v>2332</v>
      </c>
    </row>
    <row r="1362" spans="1:21" s="7" customFormat="1" ht="15.75" customHeight="1">
      <c r="A1362" s="6" t="s">
        <v>1254</v>
      </c>
      <c r="B1362" s="6" t="s">
        <v>1255</v>
      </c>
      <c r="C1362" s="33"/>
      <c r="D1362" s="5">
        <v>941</v>
      </c>
      <c r="E1362" s="31" t="s">
        <v>2298</v>
      </c>
      <c r="F1362" s="12" t="s">
        <v>149</v>
      </c>
      <c r="G1362" s="29" t="s">
        <v>266</v>
      </c>
      <c r="H1362" s="6" t="s">
        <v>1256</v>
      </c>
      <c r="I1362" s="6" t="str">
        <f>IF("DT"=G1362,TRIM(M1362)&amp;". Type","")&amp;
IF(AND(ISBLANK(F1362),"CC"=G1362),IF(ISTEXT(J1362),TRIM(J1362)&amp;"_ ","")&amp;TRIM(K1362)&amp;". "&amp;IF(ISTEXT(L1362),TRIM(L1362)&amp;"_ ","")&amp;TRIM(M1362),"")&amp;
IF("SC"=G1362,IF(ISTEXT(J1362),TRIM(J1362)&amp;"_ ","")&amp;TRIM(K1362)&amp;". "&amp;IF(ISTEXT(L1362),TRIM(L1362)&amp;"_ ","")&amp;TRIM(M1362)&amp;". "&amp;IF(ISTEXT(N1362),TRIM(N1362)&amp;"_ ","")&amp;TRIM(O1362),"")&amp;
IF(OR(AND("CC"=G1362,ISTEXT(F1362)),"BIE"=G1362),
 IF(ISTEXT(J1362),TRIM(J1362)&amp;"_ ","")&amp;TRIM(K1362)&amp;". "&amp;
IF("ID"=F1362,
"ID",
IF(ISTEXT(L1362),TRIM(L1362)&amp;"_ ","")&amp;TRIM(M1362)&amp;". ")&amp;(
IF("B"=F1362,IF(ISTEXT(N1362),TRIM(N1362)&amp;"_ ","")&amp;TRIM(O1362),"")&amp;
IF("AS"=F1362,IF(ISTEXT(P1362),TRIM(P1362)&amp;"_ ","")&amp;TRIM(Q1362),"")&amp;
IF("RL"=F1362,IF(ISTEXT(R1362),TRIM(R1362)&amp;"_ ","")&amp;TRIM(S1362),"")
),
"")</f>
        <v xml:space="preserve">Purchase Requisition Details_ Transaction Line. Detail. </v>
      </c>
      <c r="J1362" s="12" t="s">
        <v>1926</v>
      </c>
      <c r="K1362" s="9" t="s">
        <v>1811</v>
      </c>
      <c r="L1362" s="23"/>
      <c r="M1362" s="6" t="s">
        <v>268</v>
      </c>
      <c r="N1362" s="12"/>
      <c r="O1362" s="6"/>
      <c r="P1362" s="12"/>
      <c r="Q1362" s="6"/>
      <c r="R1362" s="12"/>
      <c r="S1362" s="6"/>
      <c r="T1362" s="9" t="s">
        <v>2228</v>
      </c>
      <c r="U1362" s="29"/>
    </row>
    <row r="1363" spans="1:21" s="7" customFormat="1" ht="15.75" customHeight="1">
      <c r="A1363" s="6" t="s">
        <v>1254</v>
      </c>
      <c r="B1363" s="6" t="s">
        <v>588</v>
      </c>
      <c r="C1363" s="33" t="s">
        <v>389</v>
      </c>
      <c r="D1363" s="5">
        <v>942</v>
      </c>
      <c r="E1363" s="31" t="s">
        <v>2298</v>
      </c>
      <c r="F1363" s="8" t="s">
        <v>173</v>
      </c>
      <c r="G1363" s="29" t="s">
        <v>266</v>
      </c>
      <c r="H1363" s="6" t="s">
        <v>589</v>
      </c>
      <c r="I1363" s="6" t="str">
        <f>IF("DT"=G1363,TRIM(M1363)&amp;". Type","")&amp;
IF(AND(ISBLANK(F1363),"CC"=G1363),IF(ISTEXT(J1363),TRIM(J1363)&amp;"_ ","")&amp;TRIM(K1363)&amp;". "&amp;IF(ISTEXT(L1363),TRIM(L1363)&amp;"_ ","")&amp;TRIM(M1363),"")&amp;
IF("SC"=G1363,IF(ISTEXT(J1363),TRIM(J1363)&amp;"_ ","")&amp;TRIM(K1363)&amp;". "&amp;IF(ISTEXT(L1363),TRIM(L1363)&amp;"_ ","")&amp;TRIM(M1363)&amp;". "&amp;IF(ISTEXT(N1363),TRIM(N1363)&amp;"_ ","")&amp;TRIM(O1363),"")&amp;
IF(OR(AND("CC"=G1363,ISTEXT(F1363)),"BIE"=G1363),
 IF(ISTEXT(J1363),TRIM(J1363)&amp;"_ ","")&amp;TRIM(K1363)&amp;". "&amp;
IF("ID"=F1363,
"ID",
IF(ISTEXT(L1363),TRIM(L1363)&amp;"_ ","")&amp;TRIM(M1363)&amp;". ")&amp;(
IF("B"=F1363,IF(ISTEXT(N1363),TRIM(N1363)&amp;"_ ","")&amp;TRIM(O1363),"")&amp;
IF("AS"=F1363,IF(ISTEXT(P1363),TRIM(P1363)&amp;"_ ","")&amp;TRIM(Q1363),"")&amp;
IF("RL"=F1363,IF(ISTEXT(R1363),TRIM(R1363)&amp;"_ ","")&amp;TRIM(S1363),"")
),
"")</f>
        <v>Purchase Requisition Details_ Transaction Line. Header. Purchase Requisition_ Transaction</v>
      </c>
      <c r="J1363" s="12" t="s">
        <v>1926</v>
      </c>
      <c r="K1363" s="9" t="s">
        <v>1811</v>
      </c>
      <c r="L1363" s="23"/>
      <c r="M1363" s="6" t="s">
        <v>2342</v>
      </c>
      <c r="N1363" s="12"/>
      <c r="O1363" s="6"/>
      <c r="P1363" s="12"/>
      <c r="Q1363" s="6"/>
      <c r="R1363" s="12" t="s">
        <v>1925</v>
      </c>
      <c r="S1363" s="6" t="s">
        <v>273</v>
      </c>
      <c r="T1363" s="9" t="s">
        <v>2599</v>
      </c>
      <c r="U1363" s="29" t="s">
        <v>2333</v>
      </c>
    </row>
    <row r="1364" spans="1:21" s="7" customFormat="1" ht="15.75" customHeight="1">
      <c r="A1364" s="6" t="s">
        <v>1254</v>
      </c>
      <c r="B1364" s="6" t="s">
        <v>591</v>
      </c>
      <c r="C1364" s="33" t="s">
        <v>389</v>
      </c>
      <c r="D1364" s="5">
        <v>943</v>
      </c>
      <c r="E1364" s="31" t="s">
        <v>2298</v>
      </c>
      <c r="F1364" s="8" t="s">
        <v>153</v>
      </c>
      <c r="G1364" s="29" t="s">
        <v>266</v>
      </c>
      <c r="H1364" s="6" t="s">
        <v>592</v>
      </c>
      <c r="I1364" s="6" t="str">
        <f>IF("DT"=G1364,TRIM(M1364)&amp;". Type","")&amp;
IF(AND(ISBLANK(F1364),"CC"=G1364),IF(ISTEXT(J1364),TRIM(J1364)&amp;"_ ","")&amp;TRIM(K1364)&amp;". "&amp;IF(ISTEXT(L1364),TRIM(L1364)&amp;"_ ","")&amp;TRIM(M1364),"")&amp;
IF("SC"=G1364,IF(ISTEXT(J1364),TRIM(J1364)&amp;"_ ","")&amp;TRIM(K1364)&amp;". "&amp;IF(ISTEXT(L1364),TRIM(L1364)&amp;"_ ","")&amp;TRIM(M1364)&amp;". "&amp;IF(ISTEXT(N1364),TRIM(N1364)&amp;"_ ","")&amp;TRIM(O1364),"")&amp;
IF(OR(AND("CC"=G1364,ISTEXT(F1364)),"BIE"=G1364),
 IF(ISTEXT(J1364),TRIM(J1364)&amp;"_ ","")&amp;TRIM(K1364)&amp;". "&amp;
IF("ID"=F1364,
"ID",
IF(ISTEXT(L1364),TRIM(L1364)&amp;"_ ","")&amp;TRIM(M1364)&amp;". ")&amp;(
IF("B"=F1364,IF(ISTEXT(N1364),TRIM(N1364)&amp;"_ ","")&amp;TRIM(O1364),"")&amp;
IF("AS"=F1364,IF(ISTEXT(P1364),TRIM(P1364)&amp;"_ ","")&amp;TRIM(Q1364),"")&amp;
IF("RL"=F1364,IF(ISTEXT(R1364),TRIM(R1364)&amp;"_ ","")&amp;TRIM(S1364),"")
),
"")</f>
        <v>Purchase Requisition Details_ Transaction Line. ID</v>
      </c>
      <c r="J1364" s="12" t="s">
        <v>1926</v>
      </c>
      <c r="K1364" s="9" t="s">
        <v>1811</v>
      </c>
      <c r="L1364" s="23"/>
      <c r="M1364" s="6" t="s">
        <v>154</v>
      </c>
      <c r="N1364" s="12"/>
      <c r="O1364" s="6" t="s">
        <v>155</v>
      </c>
      <c r="P1364" s="12"/>
      <c r="Q1364" s="6"/>
      <c r="R1364" s="12"/>
      <c r="S1364" s="6"/>
      <c r="T1364" s="9" t="s">
        <v>2662</v>
      </c>
      <c r="U1364" s="29" t="s">
        <v>2333</v>
      </c>
    </row>
    <row r="1365" spans="1:21" s="7" customFormat="1" ht="15.75" customHeight="1">
      <c r="A1365" s="6" t="s">
        <v>1254</v>
      </c>
      <c r="B1365" s="6" t="s">
        <v>1257</v>
      </c>
      <c r="C1365" s="33" t="s">
        <v>446</v>
      </c>
      <c r="D1365" s="5">
        <v>944</v>
      </c>
      <c r="E1365" s="31" t="s">
        <v>2298</v>
      </c>
      <c r="F1365" s="8" t="s">
        <v>157</v>
      </c>
      <c r="G1365" s="29" t="s">
        <v>266</v>
      </c>
      <c r="H1365" s="6" t="s">
        <v>2355</v>
      </c>
      <c r="I1365" s="6" t="str">
        <f>IF("DT"=G1365,TRIM(M1365)&amp;". Type","")&amp;
IF(AND(ISBLANK(F1365),"CC"=G1365),IF(ISTEXT(J1365),TRIM(J1365)&amp;"_ ","")&amp;TRIM(K1365)&amp;". "&amp;IF(ISTEXT(L1365),TRIM(L1365)&amp;"_ ","")&amp;TRIM(M1365),"")&amp;
IF("SC"=G1365,IF(ISTEXT(J1365),TRIM(J1365)&amp;"_ ","")&amp;TRIM(K1365)&amp;". "&amp;IF(ISTEXT(L1365),TRIM(L1365)&amp;"_ ","")&amp;TRIM(M1365)&amp;". "&amp;IF(ISTEXT(N1365),TRIM(N1365)&amp;"_ ","")&amp;TRIM(O1365),"")&amp;
IF(OR(AND("CC"=G1365,ISTEXT(F1365)),"BIE"=G1365),
 IF(ISTEXT(J1365),TRIM(J1365)&amp;"_ ","")&amp;TRIM(K1365)&amp;". "&amp;
IF("ID"=F1365,
"ID",
IF(ISTEXT(L1365),TRIM(L1365)&amp;"_ ","")&amp;TRIM(M1365)&amp;". ")&amp;(
IF("B"=F1365,IF(ISTEXT(N1365),TRIM(N1365)&amp;"_ ","")&amp;TRIM(O1365),"")&amp;
IF("AS"=F1365,IF(ISTEXT(P1365),TRIM(P1365)&amp;"_ ","")&amp;TRIM(Q1365),"")&amp;
IF("RL"=F1365,IF(ISTEXT(R1365),TRIM(R1365)&amp;"_ ","")&amp;TRIM(S1365),"")
),
"")</f>
        <v>Purchase Requisition Details_ Transaction Line. Line Number. Code</v>
      </c>
      <c r="J1365" s="12" t="s">
        <v>1926</v>
      </c>
      <c r="K1365" s="9" t="s">
        <v>1811</v>
      </c>
      <c r="L1365" s="23"/>
      <c r="M1365" s="6" t="s">
        <v>2355</v>
      </c>
      <c r="N1365" s="12"/>
      <c r="O1365" s="6" t="s">
        <v>100</v>
      </c>
      <c r="P1365" s="12"/>
      <c r="Q1365" s="6"/>
      <c r="R1365" s="12"/>
      <c r="S1365" s="6"/>
      <c r="T1365" s="9" t="s">
        <v>1258</v>
      </c>
      <c r="U1365" s="29" t="s">
        <v>2329</v>
      </c>
    </row>
    <row r="1366" spans="1:21" s="7" customFormat="1" ht="15.75" customHeight="1">
      <c r="A1366" s="6" t="s">
        <v>1254</v>
      </c>
      <c r="B1366" s="6" t="s">
        <v>456</v>
      </c>
      <c r="C1366" s="33" t="s">
        <v>457</v>
      </c>
      <c r="D1366" s="5">
        <v>945</v>
      </c>
      <c r="E1366" s="31" t="s">
        <v>2298</v>
      </c>
      <c r="F1366" s="8" t="s">
        <v>173</v>
      </c>
      <c r="G1366" s="29" t="s">
        <v>266</v>
      </c>
      <c r="H1366" s="6" t="s">
        <v>458</v>
      </c>
      <c r="I1366" s="6" t="str">
        <f>IF("DT"=G1366,TRIM(M1366)&amp;". Type","")&amp;
IF(AND(ISBLANK(F1366),"CC"=G1366),IF(ISTEXT(J1366),TRIM(J1366)&amp;"_ ","")&amp;TRIM(K1366)&amp;". "&amp;IF(ISTEXT(L1366),TRIM(L1366)&amp;"_ ","")&amp;TRIM(M1366),"")&amp;
IF("SC"=G1366,IF(ISTEXT(J1366),TRIM(J1366)&amp;"_ ","")&amp;TRIM(K1366)&amp;". "&amp;IF(ISTEXT(L1366),TRIM(L1366)&amp;"_ ","")&amp;TRIM(M1366)&amp;". "&amp;IF(ISTEXT(N1366),TRIM(N1366)&amp;"_ ","")&amp;TRIM(O1366),"")&amp;
IF(OR(AND("CC"=G1366,ISTEXT(F1366)),"BIE"=G1366),
 IF(ISTEXT(J1366),TRIM(J1366)&amp;"_ ","")&amp;TRIM(K1366)&amp;". "&amp;
IF("ID"=F1366,
"ID",
IF(ISTEXT(L1366),TRIM(L1366)&amp;"_ ","")&amp;TRIM(M1366)&amp;". ")&amp;(
IF("B"=F1366,IF(ISTEXT(N1366),TRIM(N1366)&amp;"_ ","")&amp;TRIM(O1366),"")&amp;
IF("AS"=F1366,IF(ISTEXT(P1366),TRIM(P1366)&amp;"_ ","")&amp;TRIM(Q1366),"")&amp;
IF("RL"=F1366,IF(ISTEXT(R1366),TRIM(R1366)&amp;"_ ","")&amp;TRIM(S1366),"")
),
"")</f>
        <v>Purchase Requisition Details_ Transaction Line. Recorded. Inventory Product_ List</v>
      </c>
      <c r="J1366" s="12" t="s">
        <v>1926</v>
      </c>
      <c r="K1366" s="9" t="s">
        <v>1811</v>
      </c>
      <c r="L1366" s="23"/>
      <c r="M1366" s="6" t="s">
        <v>2444</v>
      </c>
      <c r="N1366" s="12"/>
      <c r="O1366" s="6"/>
      <c r="P1366" s="12"/>
      <c r="Q1366" s="6"/>
      <c r="R1366" s="12" t="s">
        <v>2423</v>
      </c>
      <c r="S1366" s="6" t="s">
        <v>2411</v>
      </c>
      <c r="T1366" s="9" t="s">
        <v>2617</v>
      </c>
      <c r="U1366" s="29" t="s">
        <v>2333</v>
      </c>
    </row>
    <row r="1367" spans="1:21" s="7" customFormat="1" ht="15.75" customHeight="1">
      <c r="A1367" s="6" t="s">
        <v>1254</v>
      </c>
      <c r="B1367" s="6" t="s">
        <v>1259</v>
      </c>
      <c r="C1367" s="33" t="s">
        <v>302</v>
      </c>
      <c r="D1367" s="5">
        <v>946</v>
      </c>
      <c r="E1367" s="31" t="s">
        <v>2298</v>
      </c>
      <c r="F1367" s="12" t="s">
        <v>157</v>
      </c>
      <c r="G1367" s="29" t="s">
        <v>266</v>
      </c>
      <c r="H1367" s="6" t="s">
        <v>1260</v>
      </c>
      <c r="I1367" s="6" t="str">
        <f>IF("DT"=G1367,TRIM(M1367)&amp;". Type","")&amp;
IF(AND(ISBLANK(F1367),"CC"=G1367),IF(ISTEXT(J1367),TRIM(J1367)&amp;"_ ","")&amp;TRIM(K1367)&amp;". "&amp;IF(ISTEXT(L1367),TRIM(L1367)&amp;"_ ","")&amp;TRIM(M1367),"")&amp;
IF("SC"=G1367,IF(ISTEXT(J1367),TRIM(J1367)&amp;"_ ","")&amp;TRIM(K1367)&amp;". "&amp;IF(ISTEXT(L1367),TRIM(L1367)&amp;"_ ","")&amp;TRIM(M1367)&amp;". "&amp;IF(ISTEXT(N1367),TRIM(N1367)&amp;"_ ","")&amp;TRIM(O1367),"")&amp;
IF(OR(AND("CC"=G1367,ISTEXT(F1367)),"BIE"=G1367),
 IF(ISTEXT(J1367),TRIM(J1367)&amp;"_ ","")&amp;TRIM(K1367)&amp;". "&amp;
IF("ID"=F1367,
"ID",
IF(ISTEXT(L1367),TRIM(L1367)&amp;"_ ","")&amp;TRIM(M1367)&amp;". ")&amp;(
IF("B"=F1367,IF(ISTEXT(N1367),TRIM(N1367)&amp;"_ ","")&amp;TRIM(O1367),"")&amp;
IF("AS"=F1367,IF(ISTEXT(P1367),TRIM(P1367)&amp;"_ ","")&amp;TRIM(Q1367),"")&amp;
IF("RL"=F1367,IF(ISTEXT(R1367),TRIM(R1367)&amp;"_ ","")&amp;TRIM(S1367),"")
),
"")</f>
        <v>Purchase Requisition Details_ Transaction Line. Requisition Due Date. Date</v>
      </c>
      <c r="J1367" s="12" t="s">
        <v>1926</v>
      </c>
      <c r="K1367" s="9" t="s">
        <v>1811</v>
      </c>
      <c r="L1367" s="22"/>
      <c r="M1367" s="9" t="s">
        <v>2731</v>
      </c>
      <c r="N1367" s="23"/>
      <c r="O1367" s="6" t="s">
        <v>171</v>
      </c>
      <c r="P1367" s="12"/>
      <c r="Q1367" s="6"/>
      <c r="R1367" s="12"/>
      <c r="S1367" s="6"/>
      <c r="T1367" s="9" t="s">
        <v>1261</v>
      </c>
      <c r="U1367" s="29" t="s">
        <v>2333</v>
      </c>
    </row>
    <row r="1368" spans="1:21" s="7" customFormat="1" ht="15.75" customHeight="1">
      <c r="A1368" s="6" t="s">
        <v>1254</v>
      </c>
      <c r="B1368" s="6" t="s">
        <v>1262</v>
      </c>
      <c r="C1368" s="33" t="s">
        <v>461</v>
      </c>
      <c r="D1368" s="5">
        <v>947</v>
      </c>
      <c r="E1368" s="31" t="s">
        <v>2298</v>
      </c>
      <c r="F1368" s="8" t="s">
        <v>157</v>
      </c>
      <c r="G1368" s="29" t="s">
        <v>266</v>
      </c>
      <c r="H1368" s="6" t="s">
        <v>1263</v>
      </c>
      <c r="I1368" s="6" t="str">
        <f>IF("DT"=G1368,TRIM(M1368)&amp;". Type","")&amp;
IF(AND(ISBLANK(F1368),"CC"=G1368),IF(ISTEXT(J1368),TRIM(J1368)&amp;"_ ","")&amp;TRIM(K1368)&amp;". "&amp;IF(ISTEXT(L1368),TRIM(L1368)&amp;"_ ","")&amp;TRIM(M1368),"")&amp;
IF("SC"=G1368,IF(ISTEXT(J1368),TRIM(J1368)&amp;"_ ","")&amp;TRIM(K1368)&amp;". "&amp;IF(ISTEXT(L1368),TRIM(L1368)&amp;"_ ","")&amp;TRIM(M1368)&amp;". "&amp;IF(ISTEXT(N1368),TRIM(N1368)&amp;"_ ","")&amp;TRIM(O1368),"")&amp;
IF(OR(AND("CC"=G1368,ISTEXT(F1368)),"BIE"=G1368),
 IF(ISTEXT(J1368),TRIM(J1368)&amp;"_ ","")&amp;TRIM(K1368)&amp;". "&amp;
IF("ID"=F1368,
"ID",
IF(ISTEXT(L1368),TRIM(L1368)&amp;"_ ","")&amp;TRIM(M1368)&amp;". ")&amp;(
IF("B"=F1368,IF(ISTEXT(N1368),TRIM(N1368)&amp;"_ ","")&amp;TRIM(O1368),"")&amp;
IF("AS"=F1368,IF(ISTEXT(P1368),TRIM(P1368)&amp;"_ ","")&amp;TRIM(Q1368),"")&amp;
IF("RL"=F1368,IF(ISTEXT(R1368),TRIM(R1368)&amp;"_ ","")&amp;TRIM(S1368),"")
),
"")</f>
        <v>Purchase Requisition Details_ Transaction Line. Requisition_ Quantity. Quantity</v>
      </c>
      <c r="J1368" s="12" t="s">
        <v>1926</v>
      </c>
      <c r="K1368" s="9" t="s">
        <v>1811</v>
      </c>
      <c r="L1368" s="23" t="s">
        <v>1251</v>
      </c>
      <c r="M1368" s="6" t="s">
        <v>84</v>
      </c>
      <c r="N1368" s="12"/>
      <c r="O1368" s="6" t="s">
        <v>161</v>
      </c>
      <c r="P1368" s="12"/>
      <c r="Q1368" s="6"/>
      <c r="R1368" s="12"/>
      <c r="S1368" s="6"/>
      <c r="T1368" s="9" t="s">
        <v>1264</v>
      </c>
      <c r="U1368" s="29" t="s">
        <v>2333</v>
      </c>
    </row>
    <row r="1369" spans="1:21" s="7" customFormat="1" ht="15.75" customHeight="1">
      <c r="A1369" s="6" t="s">
        <v>1254</v>
      </c>
      <c r="B1369" s="6" t="s">
        <v>1265</v>
      </c>
      <c r="C1369" s="33" t="s">
        <v>461</v>
      </c>
      <c r="D1369" s="5">
        <v>948</v>
      </c>
      <c r="E1369" s="31" t="s">
        <v>2298</v>
      </c>
      <c r="F1369" s="8" t="s">
        <v>157</v>
      </c>
      <c r="G1369" s="29" t="s">
        <v>266</v>
      </c>
      <c r="H1369" s="6" t="s">
        <v>1266</v>
      </c>
      <c r="I1369" s="6" t="str">
        <f>IF("DT"=G1369,TRIM(M1369)&amp;". Type","")&amp;
IF(AND(ISBLANK(F1369),"CC"=G1369),IF(ISTEXT(J1369),TRIM(J1369)&amp;"_ ","")&amp;TRIM(K1369)&amp;". "&amp;IF(ISTEXT(L1369),TRIM(L1369)&amp;"_ ","")&amp;TRIM(M1369),"")&amp;
IF("SC"=G1369,IF(ISTEXT(J1369),TRIM(J1369)&amp;"_ ","")&amp;TRIM(K1369)&amp;". "&amp;IF(ISTEXT(L1369),TRIM(L1369)&amp;"_ ","")&amp;TRIM(M1369)&amp;". "&amp;IF(ISTEXT(N1369),TRIM(N1369)&amp;"_ ","")&amp;TRIM(O1369),"")&amp;
IF(OR(AND("CC"=G1369,ISTEXT(F1369)),"BIE"=G1369),
 IF(ISTEXT(J1369),TRIM(J1369)&amp;"_ ","")&amp;TRIM(K1369)&amp;". "&amp;
IF("ID"=F1369,
"ID",
IF(ISTEXT(L1369),TRIM(L1369)&amp;"_ ","")&amp;TRIM(M1369)&amp;". ")&amp;(
IF("B"=F1369,IF(ISTEXT(N1369),TRIM(N1369)&amp;"_ ","")&amp;TRIM(O1369),"")&amp;
IF("AS"=F1369,IF(ISTEXT(P1369),TRIM(P1369)&amp;"_ ","")&amp;TRIM(Q1369),"")&amp;
IF("RL"=F1369,IF(ISTEXT(R1369),TRIM(R1369)&amp;"_ ","")&amp;TRIM(S1369),"")
),
"")</f>
        <v>Purchase Requisition Details_ Transaction Line. Approved_ Quantity. Quantity</v>
      </c>
      <c r="J1369" s="12" t="s">
        <v>1926</v>
      </c>
      <c r="K1369" s="9" t="s">
        <v>1811</v>
      </c>
      <c r="L1369" s="23" t="s">
        <v>781</v>
      </c>
      <c r="M1369" s="6" t="s">
        <v>84</v>
      </c>
      <c r="N1369" s="12"/>
      <c r="O1369" s="6" t="s">
        <v>161</v>
      </c>
      <c r="P1369" s="12"/>
      <c r="Q1369" s="6"/>
      <c r="R1369" s="12"/>
      <c r="S1369" s="6"/>
      <c r="T1369" s="9" t="s">
        <v>1267</v>
      </c>
      <c r="U1369" s="29" t="s">
        <v>2333</v>
      </c>
    </row>
    <row r="1370" spans="1:21" s="7" customFormat="1" ht="15.75" customHeight="1">
      <c r="A1370" s="6" t="s">
        <v>1254</v>
      </c>
      <c r="B1370" s="6" t="s">
        <v>598</v>
      </c>
      <c r="C1370" s="33" t="s">
        <v>389</v>
      </c>
      <c r="D1370" s="5">
        <v>949</v>
      </c>
      <c r="E1370" s="31" t="s">
        <v>2298</v>
      </c>
      <c r="F1370" s="8" t="s">
        <v>173</v>
      </c>
      <c r="G1370" s="29" t="s">
        <v>266</v>
      </c>
      <c r="H1370" s="6" t="s">
        <v>241</v>
      </c>
      <c r="I1370" s="6" t="str">
        <f>IF("DT"=G1370,TRIM(M1370)&amp;". Type","")&amp;
IF(AND(ISBLANK(F1370),"CC"=G1370),IF(ISTEXT(J1370),TRIM(J1370)&amp;"_ ","")&amp;TRIM(K1370)&amp;". "&amp;IF(ISTEXT(L1370),TRIM(L1370)&amp;"_ ","")&amp;TRIM(M1370),"")&amp;
IF("SC"=G1370,IF(ISTEXT(J1370),TRIM(J1370)&amp;"_ ","")&amp;TRIM(K1370)&amp;". "&amp;IF(ISTEXT(L1370),TRIM(L1370)&amp;"_ ","")&amp;TRIM(M1370)&amp;". "&amp;IF(ISTEXT(N1370),TRIM(N1370)&amp;"_ ","")&amp;TRIM(O1370),"")&amp;
IF(OR(AND("CC"=G1370,ISTEXT(F1370)),"BIE"=G1370),
 IF(ISTEXT(J1370),TRIM(J1370)&amp;"_ ","")&amp;TRIM(K1370)&amp;". "&amp;
IF("ID"=F1370,
"ID",
IF(ISTEXT(L1370),TRIM(L1370)&amp;"_ ","")&amp;TRIM(M1370)&amp;". ")&amp;(
IF("B"=F1370,IF(ISTEXT(N1370),TRIM(N1370)&amp;"_ ","")&amp;TRIM(O1370),"")&amp;
IF("AS"=F1370,IF(ISTEXT(P1370),TRIM(P1370)&amp;"_ ","")&amp;TRIM(Q1370),"")&amp;
IF("RL"=F1370,IF(ISTEXT(R1370),TRIM(R1370)&amp;"_ ","")&amp;TRIM(S1370),"")
),
"")</f>
        <v>Purchase Requisition Details_ Transaction Line. Recorded. Project_ List</v>
      </c>
      <c r="J1370" s="12" t="s">
        <v>1926</v>
      </c>
      <c r="K1370" s="9" t="s">
        <v>1811</v>
      </c>
      <c r="L1370" s="23"/>
      <c r="M1370" s="6" t="s">
        <v>2444</v>
      </c>
      <c r="N1370" s="12"/>
      <c r="O1370" s="6"/>
      <c r="P1370" s="12"/>
      <c r="Q1370" s="6"/>
      <c r="R1370" s="12" t="s">
        <v>2470</v>
      </c>
      <c r="S1370" s="6" t="s">
        <v>2411</v>
      </c>
      <c r="T1370" s="9" t="s">
        <v>2624</v>
      </c>
      <c r="U1370" s="29" t="s">
        <v>2333</v>
      </c>
    </row>
    <row r="1371" spans="1:21" s="7" customFormat="1" ht="15.75" customHeight="1">
      <c r="A1371" s="6" t="s">
        <v>1254</v>
      </c>
      <c r="B1371" s="6" t="s">
        <v>409</v>
      </c>
      <c r="C1371" s="33" t="s">
        <v>406</v>
      </c>
      <c r="D1371" s="5">
        <v>950</v>
      </c>
      <c r="E1371" s="31" t="s">
        <v>2298</v>
      </c>
      <c r="F1371" s="8" t="s">
        <v>173</v>
      </c>
      <c r="G1371" s="29" t="s">
        <v>266</v>
      </c>
      <c r="H1371" s="6" t="s">
        <v>410</v>
      </c>
      <c r="I1371" s="6" t="str">
        <f>IF("DT"=G1371,TRIM(M1371)&amp;". Type","")&amp;
IF(AND(ISBLANK(F1371),"CC"=G1371),IF(ISTEXT(J1371),TRIM(J1371)&amp;"_ ","")&amp;TRIM(K1371)&amp;". "&amp;IF(ISTEXT(L1371),TRIM(L1371)&amp;"_ ","")&amp;TRIM(M1371),"")&amp;
IF("SC"=G1371,IF(ISTEXT(J1371),TRIM(J1371)&amp;"_ ","")&amp;TRIM(K1371)&amp;". "&amp;IF(ISTEXT(L1371),TRIM(L1371)&amp;"_ ","")&amp;TRIM(M1371)&amp;". "&amp;IF(ISTEXT(N1371),TRIM(N1371)&amp;"_ ","")&amp;TRIM(O1371),"")&amp;
IF(OR(AND("CC"=G1371,ISTEXT(F1371)),"BIE"=G1371),
 IF(ISTEXT(J1371),TRIM(J1371)&amp;"_ ","")&amp;TRIM(K1371)&amp;". "&amp;
IF("ID"=F1371,
"ID",
IF(ISTEXT(L1371),TRIM(L1371)&amp;"_ ","")&amp;TRIM(M1371)&amp;". ")&amp;(
IF("B"=F1371,IF(ISTEXT(N1371),TRIM(N1371)&amp;"_ ","")&amp;TRIM(O1371),"")&amp;
IF("AS"=F1371,IF(ISTEXT(P1371),TRIM(P1371)&amp;"_ ","")&amp;TRIM(Q1371),"")&amp;
IF("RL"=F1371,IF(ISTEXT(R1371),TRIM(R1371)&amp;"_ ","")&amp;TRIM(S1371),"")
),
"")</f>
        <v>Purchase Requisition Details_ Transaction Line. Recorded. Supplier_ Party</v>
      </c>
      <c r="J1371" s="12" t="s">
        <v>1926</v>
      </c>
      <c r="K1371" s="9" t="s">
        <v>1811</v>
      </c>
      <c r="L1371" s="23"/>
      <c r="M1371" s="6" t="s">
        <v>2444</v>
      </c>
      <c r="N1371" s="12"/>
      <c r="O1371" s="6"/>
      <c r="P1371" s="12"/>
      <c r="Q1371" s="6"/>
      <c r="R1371" s="12" t="s">
        <v>2430</v>
      </c>
      <c r="S1371" s="6" t="s">
        <v>2335</v>
      </c>
      <c r="T1371" s="9" t="s">
        <v>2723</v>
      </c>
      <c r="U1371" s="29" t="s">
        <v>2333</v>
      </c>
    </row>
    <row r="1372" spans="1:21" s="7" customFormat="1" ht="15.75" customHeight="1">
      <c r="A1372" s="6" t="s">
        <v>1254</v>
      </c>
      <c r="B1372" s="6" t="s">
        <v>413</v>
      </c>
      <c r="C1372" s="33" t="s">
        <v>299</v>
      </c>
      <c r="D1372" s="5">
        <v>951</v>
      </c>
      <c r="E1372" s="31" t="s">
        <v>2298</v>
      </c>
      <c r="F1372" s="8" t="s">
        <v>173</v>
      </c>
      <c r="G1372" s="29" t="s">
        <v>266</v>
      </c>
      <c r="H1372" s="6" t="s">
        <v>414</v>
      </c>
      <c r="I1372" s="6" t="str">
        <f>IF("DT"=G1372,TRIM(M1372)&amp;". Type","")&amp;
IF(AND(ISBLANK(F1372),"CC"=G1372),IF(ISTEXT(J1372),TRIM(J1372)&amp;"_ ","")&amp;TRIM(K1372)&amp;". "&amp;IF(ISTEXT(L1372),TRIM(L1372)&amp;"_ ","")&amp;TRIM(M1372),"")&amp;
IF("SC"=G1372,IF(ISTEXT(J1372),TRIM(J1372)&amp;"_ ","")&amp;TRIM(K1372)&amp;". "&amp;IF(ISTEXT(L1372),TRIM(L1372)&amp;"_ ","")&amp;TRIM(M1372)&amp;". "&amp;IF(ISTEXT(N1372),TRIM(N1372)&amp;"_ ","")&amp;TRIM(O1372),"")&amp;
IF(OR(AND("CC"=G1372,ISTEXT(F1372)),"BIE"=G1372),
 IF(ISTEXT(J1372),TRIM(J1372)&amp;"_ ","")&amp;TRIM(K1372)&amp;". "&amp;
IF("ID"=F1372,
"ID",
IF(ISTEXT(L1372),TRIM(L1372)&amp;"_ ","")&amp;TRIM(M1372)&amp;". ")&amp;(
IF("B"=F1372,IF(ISTEXT(N1372),TRIM(N1372)&amp;"_ ","")&amp;TRIM(O1372),"")&amp;
IF("AS"=F1372,IF(ISTEXT(P1372),TRIM(P1372)&amp;"_ ","")&amp;TRIM(Q1372),"")&amp;
IF("RL"=F1372,IF(ISTEXT(R1372),TRIM(R1372)&amp;"_ ","")&amp;TRIM(S1372),"")
),
"")</f>
        <v>Purchase Requisition Details_ Transaction Line. Purchase Organization. Business Segment_ List</v>
      </c>
      <c r="J1372" s="12" t="s">
        <v>1926</v>
      </c>
      <c r="K1372" s="9" t="s">
        <v>1811</v>
      </c>
      <c r="L1372" s="23"/>
      <c r="M1372" s="6" t="s">
        <v>2446</v>
      </c>
      <c r="N1372" s="12"/>
      <c r="O1372" s="6"/>
      <c r="P1372" s="12"/>
      <c r="Q1372" s="6"/>
      <c r="R1372" s="12" t="s">
        <v>685</v>
      </c>
      <c r="S1372" s="6" t="s">
        <v>1717</v>
      </c>
      <c r="T1372" s="9" t="s">
        <v>2600</v>
      </c>
      <c r="U1372" s="29" t="s">
        <v>2333</v>
      </c>
    </row>
    <row r="1373" spans="1:21" s="7" customFormat="1" ht="15.75" customHeight="1">
      <c r="A1373" s="6" t="s">
        <v>1254</v>
      </c>
      <c r="B1373" s="6" t="s">
        <v>1268</v>
      </c>
      <c r="C1373" s="33" t="s">
        <v>299</v>
      </c>
      <c r="D1373" s="5">
        <v>952</v>
      </c>
      <c r="E1373" s="31" t="s">
        <v>2298</v>
      </c>
      <c r="F1373" s="8" t="s">
        <v>173</v>
      </c>
      <c r="G1373" s="29" t="s">
        <v>266</v>
      </c>
      <c r="H1373" s="6" t="s">
        <v>1269</v>
      </c>
      <c r="I1373" s="6" t="str">
        <f>IF("DT"=G1373,TRIM(M1373)&amp;". Type","")&amp;
IF(AND(ISBLANK(F1373),"CC"=G1373),IF(ISTEXT(J1373),TRIM(J1373)&amp;"_ ","")&amp;TRIM(K1373)&amp;". "&amp;IF(ISTEXT(L1373),TRIM(L1373)&amp;"_ ","")&amp;TRIM(M1373),"")&amp;
IF("SC"=G1373,IF(ISTEXT(J1373),TRIM(J1373)&amp;"_ ","")&amp;TRIM(K1373)&amp;". "&amp;IF(ISTEXT(L1373),TRIM(L1373)&amp;"_ ","")&amp;TRIM(M1373)&amp;". "&amp;IF(ISTEXT(N1373),TRIM(N1373)&amp;"_ ","")&amp;TRIM(O1373),"")&amp;
IF(OR(AND("CC"=G1373,ISTEXT(F1373)),"BIE"=G1373),
 IF(ISTEXT(J1373),TRIM(J1373)&amp;"_ ","")&amp;TRIM(K1373)&amp;". "&amp;
IF("ID"=F1373,
"ID",
IF(ISTEXT(L1373),TRIM(L1373)&amp;"_ ","")&amp;TRIM(M1373)&amp;". ")&amp;(
IF("B"=F1373,IF(ISTEXT(N1373),TRIM(N1373)&amp;"_ ","")&amp;TRIM(O1373),"")&amp;
IF("AS"=F1373,IF(ISTEXT(P1373),TRIM(P1373)&amp;"_ ","")&amp;TRIM(Q1373),"")&amp;
IF("RL"=F1373,IF(ISTEXT(R1373),TRIM(R1373)&amp;"_ ","")&amp;TRIM(S1373),"")
),
"")</f>
        <v>Purchase Requisition Details_ Transaction Line. Requisition Organization. Business Segment_ List</v>
      </c>
      <c r="J1373" s="12" t="s">
        <v>1926</v>
      </c>
      <c r="K1373" s="9" t="s">
        <v>1811</v>
      </c>
      <c r="L1373" s="23"/>
      <c r="M1373" s="6" t="s">
        <v>2471</v>
      </c>
      <c r="N1373" s="12"/>
      <c r="O1373" s="6"/>
      <c r="P1373" s="12"/>
      <c r="Q1373" s="6"/>
      <c r="R1373" s="12" t="s">
        <v>685</v>
      </c>
      <c r="S1373" s="6" t="s">
        <v>1717</v>
      </c>
      <c r="T1373" s="9" t="s">
        <v>2601</v>
      </c>
      <c r="U1373" s="29" t="s">
        <v>2333</v>
      </c>
    </row>
    <row r="1374" spans="1:21" s="7" customFormat="1" ht="15.75" customHeight="1">
      <c r="A1374" s="6" t="s">
        <v>1254</v>
      </c>
      <c r="B1374" s="6" t="s">
        <v>430</v>
      </c>
      <c r="C1374" s="33" t="s">
        <v>431</v>
      </c>
      <c r="D1374" s="5">
        <v>953</v>
      </c>
      <c r="E1374" s="31" t="s">
        <v>2298</v>
      </c>
      <c r="F1374" s="8" t="s">
        <v>157</v>
      </c>
      <c r="G1374" s="29" t="s">
        <v>266</v>
      </c>
      <c r="H1374" s="6" t="s">
        <v>215</v>
      </c>
      <c r="I1374" s="6" t="str">
        <f>IF("DT"=G1374,TRIM(M1374)&amp;". Type","")&amp;
IF(AND(ISBLANK(F1374),"CC"=G1374),IF(ISTEXT(J1374),TRIM(J1374)&amp;"_ ","")&amp;TRIM(K1374)&amp;". "&amp;IF(ISTEXT(L1374),TRIM(L1374)&amp;"_ ","")&amp;TRIM(M1374),"")&amp;
IF("SC"=G1374,IF(ISTEXT(J1374),TRIM(J1374)&amp;"_ ","")&amp;TRIM(K1374)&amp;". "&amp;IF(ISTEXT(L1374),TRIM(L1374)&amp;"_ ","")&amp;TRIM(M1374)&amp;". "&amp;IF(ISTEXT(N1374),TRIM(N1374)&amp;"_ ","")&amp;TRIM(O1374),"")&amp;
IF(OR(AND("CC"=G1374,ISTEXT(F1374)),"BIE"=G1374),
 IF(ISTEXT(J1374),TRIM(J1374)&amp;"_ ","")&amp;TRIM(K1374)&amp;". "&amp;
IF("ID"=F1374,
"ID",
IF(ISTEXT(L1374),TRIM(L1374)&amp;"_ ","")&amp;TRIM(M1374)&amp;". ")&amp;(
IF("B"=F1374,IF(ISTEXT(N1374),TRIM(N1374)&amp;"_ ","")&amp;TRIM(O1374),"")&amp;
IF("AS"=F1374,IF(ISTEXT(P1374),TRIM(P1374)&amp;"_ ","")&amp;TRIM(Q1374),"")&amp;
IF("RL"=F1374,IF(ISTEXT(R1374),TRIM(R1374)&amp;"_ ","")&amp;TRIM(S1374),"")
),
"")</f>
        <v>Purchase Requisition Details_ Transaction Line. Status. Identifier</v>
      </c>
      <c r="J1374" s="12" t="s">
        <v>1926</v>
      </c>
      <c r="K1374" s="9" t="s">
        <v>1811</v>
      </c>
      <c r="L1374" s="23"/>
      <c r="M1374" s="6" t="s">
        <v>215</v>
      </c>
      <c r="N1374" s="12"/>
      <c r="O1374" s="6" t="s">
        <v>155</v>
      </c>
      <c r="P1374" s="12"/>
      <c r="Q1374" s="6"/>
      <c r="R1374" s="12"/>
      <c r="S1374" s="6"/>
      <c r="T1374" s="9" t="s">
        <v>1270</v>
      </c>
      <c r="U1374" s="29" t="s">
        <v>2329</v>
      </c>
    </row>
    <row r="1375" spans="1:21" s="7" customFormat="1" ht="15.75" customHeight="1">
      <c r="A1375" s="33" t="s">
        <v>1244</v>
      </c>
      <c r="B1375" s="33" t="s">
        <v>308</v>
      </c>
      <c r="C1375" s="33" t="s">
        <v>778</v>
      </c>
      <c r="D1375" s="5">
        <v>954</v>
      </c>
      <c r="E1375" s="31" t="s">
        <v>2298</v>
      </c>
      <c r="F1375" s="12" t="s">
        <v>177</v>
      </c>
      <c r="G1375" s="29" t="s">
        <v>266</v>
      </c>
      <c r="H1375" s="13" t="s">
        <v>779</v>
      </c>
      <c r="I1375" s="6" t="str">
        <f>IF("DT"=G1375,TRIM(M1375)&amp;". Type","")&amp;
IF(AND(ISBLANK(F1375),"CC"=G1375),IF(ISTEXT(J1375),TRIM(J1375)&amp;"_ ","")&amp;TRIM(K1375)&amp;". "&amp;IF(ISTEXT(L1375),TRIM(L1375)&amp;"_ ","")&amp;TRIM(M1375),"")&amp;
IF("SC"=G1375,IF(ISTEXT(J1375),TRIM(J1375)&amp;"_ ","")&amp;TRIM(K1375)&amp;". "&amp;IF(ISTEXT(L1375),TRIM(L1375)&amp;"_ ","")&amp;TRIM(M1375)&amp;". "&amp;IF(ISTEXT(N1375),TRIM(N1375)&amp;"_ ","")&amp;TRIM(O1375),"")&amp;
IF(OR(AND("CC"=G1375,ISTEXT(F1375)),"BIE"=G1375),
 IF(ISTEXT(J1375),TRIM(J1375)&amp;"_ ","")&amp;TRIM(K1375)&amp;". "&amp;
IF("ID"=F1375,
"ID",
IF(ISTEXT(L1375),TRIM(L1375)&amp;"_ ","")&amp;TRIM(M1375)&amp;". ")&amp;(
IF("B"=F1375,IF(ISTEXT(N1375),TRIM(N1375)&amp;"_ ","")&amp;TRIM(O1375),"")&amp;
IF("AS"=F1375,IF(ISTEXT(P1375),TRIM(P1375)&amp;"_ ","")&amp;TRIM(Q1375),"")&amp;
IF("RL"=F1375,IF(ISTEXT(R1375),TRIM(R1375)&amp;"_ ","")&amp;TRIM(S1375),"")
),
"")</f>
        <v>Purchase Requisition Details_ Transaction Line. was. Created_ Handling</v>
      </c>
      <c r="J1375" s="12" t="s">
        <v>1926</v>
      </c>
      <c r="K1375" s="9" t="s">
        <v>1811</v>
      </c>
      <c r="L1375" s="8"/>
      <c r="M1375" s="13" t="s">
        <v>780</v>
      </c>
      <c r="N1375" s="8"/>
      <c r="O1375" s="13"/>
      <c r="P1375" s="8" t="s">
        <v>779</v>
      </c>
      <c r="Q1375" s="13" t="s">
        <v>298</v>
      </c>
      <c r="R1375" s="8"/>
      <c r="S1375" s="13"/>
      <c r="T1375" s="15" t="s">
        <v>2271</v>
      </c>
      <c r="U1375" s="30" t="s">
        <v>2329</v>
      </c>
    </row>
    <row r="1376" spans="1:21" s="7" customFormat="1" ht="15.75" customHeight="1">
      <c r="A1376" s="6" t="s">
        <v>1254</v>
      </c>
      <c r="B1376" s="6" t="s">
        <v>437</v>
      </c>
      <c r="C1376" s="33" t="s">
        <v>438</v>
      </c>
      <c r="D1376" s="5">
        <v>955</v>
      </c>
      <c r="E1376" s="31" t="s">
        <v>2298</v>
      </c>
      <c r="F1376" s="12" t="s">
        <v>173</v>
      </c>
      <c r="G1376" s="29" t="s">
        <v>266</v>
      </c>
      <c r="H1376" s="6" t="s">
        <v>439</v>
      </c>
      <c r="I1376" s="6" t="str">
        <f>IF("DT"=G1376,TRIM(M1376)&amp;". Type","")&amp;
IF(AND(ISBLANK(F1376),"CC"=G1376),IF(ISTEXT(J1376),TRIM(J1376)&amp;"_ ","")&amp;TRIM(K1376)&amp;". "&amp;IF(ISTEXT(L1376),TRIM(L1376)&amp;"_ ","")&amp;TRIM(M1376),"")&amp;
IF("SC"=G1376,IF(ISTEXT(J1376),TRIM(J1376)&amp;"_ ","")&amp;TRIM(K1376)&amp;". "&amp;IF(ISTEXT(L1376),TRIM(L1376)&amp;"_ ","")&amp;TRIM(M1376)&amp;". "&amp;IF(ISTEXT(N1376),TRIM(N1376)&amp;"_ ","")&amp;TRIM(O1376),"")&amp;
IF(OR(AND("CC"=G1376,ISTEXT(F1376)),"BIE"=G1376),
 IF(ISTEXT(J1376),TRIM(J1376)&amp;"_ ","")&amp;TRIM(K1376)&amp;". "&amp;
IF("ID"=F1376,
"ID",
IF(ISTEXT(L1376),TRIM(L1376)&amp;"_ ","")&amp;TRIM(M1376)&amp;". ")&amp;(
IF("B"=F1376,IF(ISTEXT(N1376),TRIM(N1376)&amp;"_ ","")&amp;TRIM(O1376),"")&amp;
IF("AS"=F1376,IF(ISTEXT(P1376),TRIM(P1376)&amp;"_ ","")&amp;TRIM(Q1376),"")&amp;
IF("RL"=F1376,IF(ISTEXT(R1376),TRIM(R1376)&amp;"_ ","")&amp;TRIM(S1376),"")
),
"")</f>
        <v>Purchase Requisition Details_ Transaction Line. X. Business Segment_ List</v>
      </c>
      <c r="J1376" s="12" t="s">
        <v>1926</v>
      </c>
      <c r="K1376" s="9" t="s">
        <v>1811</v>
      </c>
      <c r="L1376" s="23"/>
      <c r="M1376" s="6" t="s">
        <v>2005</v>
      </c>
      <c r="N1376" s="12"/>
      <c r="O1376" s="6"/>
      <c r="P1376" s="12"/>
      <c r="Q1376" s="6"/>
      <c r="R1376" s="12" t="s">
        <v>685</v>
      </c>
      <c r="S1376" s="6" t="s">
        <v>1717</v>
      </c>
      <c r="T1376" s="9" t="s">
        <v>2257</v>
      </c>
      <c r="U1376" s="29" t="s">
        <v>2332</v>
      </c>
    </row>
    <row r="1377" spans="1:21" s="7" customFormat="1" ht="15.75" customHeight="1">
      <c r="A1377" s="6" t="s">
        <v>1123</v>
      </c>
      <c r="B1377" s="6" t="s">
        <v>388</v>
      </c>
      <c r="C1377" s="33" t="s">
        <v>309</v>
      </c>
      <c r="D1377" s="5">
        <v>956</v>
      </c>
      <c r="E1377" s="31" t="s">
        <v>2298</v>
      </c>
      <c r="F1377" s="12" t="s">
        <v>149</v>
      </c>
      <c r="G1377" s="29" t="s">
        <v>266</v>
      </c>
      <c r="H1377" s="6" t="s">
        <v>1124</v>
      </c>
      <c r="I1377" s="6" t="str">
        <f>IF("DT"=G1377,TRIM(M1377)&amp;". Type","")&amp;
IF(AND(ISBLANK(F1377),"CC"=G1377),IF(ISTEXT(J1377),TRIM(J1377)&amp;"_ ","")&amp;TRIM(K1377)&amp;". "&amp;IF(ISTEXT(L1377),TRIM(L1377)&amp;"_ ","")&amp;TRIM(M1377),"")&amp;
IF("SC"=G1377,IF(ISTEXT(J1377),TRIM(J1377)&amp;"_ ","")&amp;TRIM(K1377)&amp;". "&amp;IF(ISTEXT(L1377),TRIM(L1377)&amp;"_ ","")&amp;TRIM(M1377)&amp;". "&amp;IF(ISTEXT(N1377),TRIM(N1377)&amp;"_ ","")&amp;TRIM(O1377),"")&amp;
IF(OR(AND("CC"=G1377,ISTEXT(F1377)),"BIE"=G1377),
 IF(ISTEXT(J1377),TRIM(J1377)&amp;"_ ","")&amp;TRIM(K1377)&amp;". "&amp;
IF("ID"=F1377,
"ID",
IF(ISTEXT(L1377),TRIM(L1377)&amp;"_ ","")&amp;TRIM(M1377)&amp;". ")&amp;(
IF("B"=F1377,IF(ISTEXT(N1377),TRIM(N1377)&amp;"_ ","")&amp;TRIM(O1377),"")&amp;
IF("AS"=F1377,IF(ISTEXT(P1377),TRIM(P1377)&amp;"_ ","")&amp;TRIM(Q1377),"")&amp;
IF("RL"=F1377,IF(ISTEXT(R1377),TRIM(R1377)&amp;"_ ","")&amp;TRIM(S1377),"")
),
"")</f>
        <v xml:space="preserve">Purchase_ Contract. Detail. </v>
      </c>
      <c r="J1377" s="12" t="s">
        <v>1125</v>
      </c>
      <c r="K1377" s="9" t="s">
        <v>2425</v>
      </c>
      <c r="L1377" s="23"/>
      <c r="M1377" s="6" t="s">
        <v>268</v>
      </c>
      <c r="N1377" s="12"/>
      <c r="O1377" s="6"/>
      <c r="P1377" s="12"/>
      <c r="Q1377" s="6"/>
      <c r="R1377" s="12"/>
      <c r="S1377" s="6"/>
      <c r="T1377" s="9" t="s">
        <v>2229</v>
      </c>
      <c r="U1377" s="29"/>
    </row>
    <row r="1378" spans="1:21" s="35" customFormat="1" ht="15.75" customHeight="1">
      <c r="A1378" s="6" t="s">
        <v>388</v>
      </c>
      <c r="B1378" s="6"/>
      <c r="C1378" s="33" t="s">
        <v>389</v>
      </c>
      <c r="D1378" s="5">
        <v>957</v>
      </c>
      <c r="E1378" s="31" t="s">
        <v>2298</v>
      </c>
      <c r="F1378" s="8" t="s">
        <v>153</v>
      </c>
      <c r="G1378" s="29" t="s">
        <v>266</v>
      </c>
      <c r="H1378" s="6" t="s">
        <v>2473</v>
      </c>
      <c r="I1378" s="6" t="str">
        <f>IF("DT"=G1378,TRIM(M1378)&amp;". Type","")&amp;
IF(AND(ISBLANK(F1378),"CC"=G1378),IF(ISTEXT(J1378),TRIM(J1378)&amp;"_ ","")&amp;TRIM(K1378)&amp;". "&amp;IF(ISTEXT(L1378),TRIM(L1378)&amp;"_ ","")&amp;TRIM(M1378),"")&amp;
IF("SC"=G1378,IF(ISTEXT(J1378),TRIM(J1378)&amp;"_ ","")&amp;TRIM(K1378)&amp;". "&amp;IF(ISTEXT(L1378),TRIM(L1378)&amp;"_ ","")&amp;TRIM(M1378)&amp;". "&amp;IF(ISTEXT(N1378),TRIM(N1378)&amp;"_ ","")&amp;TRIM(O1378),"")&amp;
IF(OR(AND("CC"=G1378,ISTEXT(F1378)),"BIE"=G1378),
 IF(ISTEXT(J1378),TRIM(J1378)&amp;"_ ","")&amp;TRIM(K1378)&amp;". "&amp;
IF("ID"=F1378,
"ID",
IF(ISTEXT(L1378),TRIM(L1378)&amp;"_ ","")&amp;TRIM(M1378)&amp;". ")&amp;(
IF("B"=F1378,IF(ISTEXT(N1378),TRIM(N1378)&amp;"_ ","")&amp;TRIM(O1378),"")&amp;
IF("AS"=F1378,IF(ISTEXT(P1378),TRIM(P1378)&amp;"_ ","")&amp;TRIM(Q1378),"")&amp;
IF("RL"=F1378,IF(ISTEXT(R1378),TRIM(R1378)&amp;"_ ","")&amp;TRIM(S1378),"")
),
"")</f>
        <v>Purchase_ Contract. ID</v>
      </c>
      <c r="J1378" s="12" t="s">
        <v>1125</v>
      </c>
      <c r="K1378" s="9" t="s">
        <v>1920</v>
      </c>
      <c r="L1378" s="23"/>
      <c r="M1378" s="6" t="s">
        <v>154</v>
      </c>
      <c r="N1378" s="12"/>
      <c r="O1378" s="6" t="s">
        <v>155</v>
      </c>
      <c r="P1378" s="12"/>
      <c r="Q1378" s="6"/>
      <c r="R1378" s="12"/>
      <c r="S1378" s="6"/>
      <c r="T1378" s="9" t="s">
        <v>2613</v>
      </c>
      <c r="U1378" s="29" t="s">
        <v>2333</v>
      </c>
    </row>
    <row r="1379" spans="1:21" s="35" customFormat="1" ht="15.75" customHeight="1">
      <c r="A1379" s="6" t="s">
        <v>388</v>
      </c>
      <c r="B1379" s="6"/>
      <c r="C1379" s="33" t="s">
        <v>390</v>
      </c>
      <c r="D1379" s="5">
        <v>958</v>
      </c>
      <c r="E1379" s="31" t="s">
        <v>2298</v>
      </c>
      <c r="F1379" s="8" t="s">
        <v>157</v>
      </c>
      <c r="G1379" s="29" t="s">
        <v>266</v>
      </c>
      <c r="H1379" s="6" t="s">
        <v>391</v>
      </c>
      <c r="I1379" s="6" t="str">
        <f>IF("DT"=G1379,TRIM(M1379)&amp;". Type","")&amp;
IF(AND(ISBLANK(F1379),"CC"=G1379),IF(ISTEXT(J1379),TRIM(J1379)&amp;"_ ","")&amp;TRIM(K1379)&amp;". "&amp;IF(ISTEXT(L1379),TRIM(L1379)&amp;"_ ","")&amp;TRIM(M1379),"")&amp;
IF("SC"=G1379,IF(ISTEXT(J1379),TRIM(J1379)&amp;"_ ","")&amp;TRIM(K1379)&amp;". "&amp;IF(ISTEXT(L1379),TRIM(L1379)&amp;"_ ","")&amp;TRIM(M1379)&amp;". "&amp;IF(ISTEXT(N1379),TRIM(N1379)&amp;"_ ","")&amp;TRIM(O1379),"")&amp;
IF(OR(AND("CC"=G1379,ISTEXT(F1379)),"BIE"=G1379),
 IF(ISTEXT(J1379),TRIM(J1379)&amp;"_ ","")&amp;TRIM(K1379)&amp;". "&amp;
IF("ID"=F1379,
"ID",
IF(ISTEXT(L1379),TRIM(L1379)&amp;"_ ","")&amp;TRIM(M1379)&amp;". ")&amp;(
IF("B"=F1379,IF(ISTEXT(N1379),TRIM(N1379)&amp;"_ ","")&amp;TRIM(O1379),"")&amp;
IF("AS"=F1379,IF(ISTEXT(P1379),TRIM(P1379)&amp;"_ ","")&amp;TRIM(Q1379),"")&amp;
IF("RL"=F1379,IF(ISTEXT(R1379),TRIM(R1379)&amp;"_ ","")&amp;TRIM(S1379),"")
),
"")</f>
        <v>Purchase_ Contract. Number. Text</v>
      </c>
      <c r="J1379" s="12" t="s">
        <v>1125</v>
      </c>
      <c r="K1379" s="9" t="s">
        <v>1920</v>
      </c>
      <c r="L1379" s="23"/>
      <c r="M1379" s="6" t="s">
        <v>2433</v>
      </c>
      <c r="N1379" s="12"/>
      <c r="O1379" s="6" t="s">
        <v>30</v>
      </c>
      <c r="P1379" s="12"/>
      <c r="Q1379" s="6"/>
      <c r="R1379" s="12"/>
      <c r="S1379" s="6"/>
      <c r="T1379" s="9" t="s">
        <v>393</v>
      </c>
      <c r="U1379" s="29" t="s">
        <v>2333</v>
      </c>
    </row>
    <row r="1380" spans="1:21" s="35" customFormat="1" ht="15.75" customHeight="1">
      <c r="A1380" s="6" t="s">
        <v>388</v>
      </c>
      <c r="B1380" s="6" t="s">
        <v>394</v>
      </c>
      <c r="C1380" s="33" t="s">
        <v>390</v>
      </c>
      <c r="D1380" s="5">
        <v>959</v>
      </c>
      <c r="E1380" s="31" t="s">
        <v>2298</v>
      </c>
      <c r="F1380" s="8" t="s">
        <v>157</v>
      </c>
      <c r="G1380" s="29" t="s">
        <v>266</v>
      </c>
      <c r="H1380" s="6" t="s">
        <v>395</v>
      </c>
      <c r="I1380" s="6" t="str">
        <f>IF("DT"=G1380,TRIM(M1380)&amp;". Type","")&amp;
IF(AND(ISBLANK(F1380),"CC"=G1380),IF(ISTEXT(J1380),TRIM(J1380)&amp;"_ ","")&amp;TRIM(K1380)&amp;". "&amp;IF(ISTEXT(L1380),TRIM(L1380)&amp;"_ ","")&amp;TRIM(M1380),"")&amp;
IF("SC"=G1380,IF(ISTEXT(J1380),TRIM(J1380)&amp;"_ ","")&amp;TRIM(K1380)&amp;". "&amp;IF(ISTEXT(L1380),TRIM(L1380)&amp;"_ ","")&amp;TRIM(M1380)&amp;". "&amp;IF(ISTEXT(N1380),TRIM(N1380)&amp;"_ ","")&amp;TRIM(O1380),"")&amp;
IF(OR(AND("CC"=G1380,ISTEXT(F1380)),"BIE"=G1380),
 IF(ISTEXT(J1380),TRIM(J1380)&amp;"_ ","")&amp;TRIM(K1380)&amp;". "&amp;
IF("ID"=F1380,
"ID",
IF(ISTEXT(L1380),TRIM(L1380)&amp;"_ ","")&amp;TRIM(M1380)&amp;". ")&amp;(
IF("B"=F1380,IF(ISTEXT(N1380),TRIM(N1380)&amp;"_ ","")&amp;TRIM(O1380),"")&amp;
IF("AS"=F1380,IF(ISTEXT(P1380),TRIM(P1380)&amp;"_ ","")&amp;TRIM(Q1380),"")&amp;
IF("RL"=F1380,IF(ISTEXT(R1380),TRIM(R1380)&amp;"_ ","")&amp;TRIM(S1380),"")
),
"")</f>
        <v>Purchase_ Contract. Type Name. Name</v>
      </c>
      <c r="J1380" s="12" t="s">
        <v>1125</v>
      </c>
      <c r="K1380" s="9" t="s">
        <v>1920</v>
      </c>
      <c r="L1380" s="23"/>
      <c r="M1380" s="6" t="s">
        <v>2432</v>
      </c>
      <c r="N1380" s="12"/>
      <c r="O1380" s="6" t="s">
        <v>213</v>
      </c>
      <c r="P1380" s="12"/>
      <c r="Q1380" s="6"/>
      <c r="R1380" s="12"/>
      <c r="S1380" s="6"/>
      <c r="T1380" s="9" t="s">
        <v>396</v>
      </c>
      <c r="U1380" s="29" t="s">
        <v>2333</v>
      </c>
    </row>
    <row r="1381" spans="1:21" s="7" customFormat="1" ht="15.75" customHeight="1">
      <c r="A1381" s="6" t="s">
        <v>388</v>
      </c>
      <c r="B1381" s="6" t="s">
        <v>397</v>
      </c>
      <c r="C1381" s="33" t="s">
        <v>302</v>
      </c>
      <c r="D1381" s="5">
        <v>960</v>
      </c>
      <c r="E1381" s="31" t="s">
        <v>2298</v>
      </c>
      <c r="F1381" s="12" t="s">
        <v>157</v>
      </c>
      <c r="G1381" s="29" t="s">
        <v>266</v>
      </c>
      <c r="H1381" s="6" t="s">
        <v>398</v>
      </c>
      <c r="I1381" s="6" t="str">
        <f>IF("DT"=G1381,TRIM(M1381)&amp;". Type","")&amp;
IF(AND(ISBLANK(F1381),"CC"=G1381),IF(ISTEXT(J1381),TRIM(J1381)&amp;"_ ","")&amp;TRIM(K1381)&amp;". "&amp;IF(ISTEXT(L1381),TRIM(L1381)&amp;"_ ","")&amp;TRIM(M1381),"")&amp;
IF("SC"=G1381,IF(ISTEXT(J1381),TRIM(J1381)&amp;"_ ","")&amp;TRIM(K1381)&amp;". "&amp;IF(ISTEXT(L1381),TRIM(L1381)&amp;"_ ","")&amp;TRIM(M1381)&amp;". "&amp;IF(ISTEXT(N1381),TRIM(N1381)&amp;"_ ","")&amp;TRIM(O1381),"")&amp;
IF(OR(AND("CC"=G1381,ISTEXT(F1381)),"BIE"=G1381),
 IF(ISTEXT(J1381),TRIM(J1381)&amp;"_ ","")&amp;TRIM(K1381)&amp;". "&amp;
IF("ID"=F1381,
"ID",
IF(ISTEXT(L1381),TRIM(L1381)&amp;"_ ","")&amp;TRIM(M1381)&amp;". ")&amp;(
IF("B"=F1381,IF(ISTEXT(N1381),TRIM(N1381)&amp;"_ ","")&amp;TRIM(O1381),"")&amp;
IF("AS"=F1381,IF(ISTEXT(P1381),TRIM(P1381)&amp;"_ ","")&amp;TRIM(Q1381),"")&amp;
IF("RL"=F1381,IF(ISTEXT(R1381),TRIM(R1381)&amp;"_ ","")&amp;TRIM(S1381),"")
),
"")</f>
        <v>Purchase_ Contract. Beginning Date. Date</v>
      </c>
      <c r="J1381" s="12" t="s">
        <v>1125</v>
      </c>
      <c r="K1381" s="9" t="s">
        <v>1920</v>
      </c>
      <c r="L1381" s="22"/>
      <c r="M1381" s="9" t="s">
        <v>398</v>
      </c>
      <c r="N1381" s="23"/>
      <c r="O1381" s="6" t="s">
        <v>171</v>
      </c>
      <c r="P1381" s="12"/>
      <c r="Q1381" s="6"/>
      <c r="R1381" s="12"/>
      <c r="S1381" s="6"/>
      <c r="T1381" s="9" t="s">
        <v>400</v>
      </c>
      <c r="U1381" s="29" t="s">
        <v>2333</v>
      </c>
    </row>
    <row r="1382" spans="1:21" s="7" customFormat="1" ht="15.75" customHeight="1">
      <c r="A1382" s="6" t="s">
        <v>388</v>
      </c>
      <c r="B1382" s="6" t="s">
        <v>401</v>
      </c>
      <c r="C1382" s="33" t="s">
        <v>302</v>
      </c>
      <c r="D1382" s="5">
        <v>961</v>
      </c>
      <c r="E1382" s="31" t="s">
        <v>2298</v>
      </c>
      <c r="F1382" s="12" t="s">
        <v>157</v>
      </c>
      <c r="G1382" s="29" t="s">
        <v>266</v>
      </c>
      <c r="H1382" s="6" t="s">
        <v>402</v>
      </c>
      <c r="I1382" s="6" t="str">
        <f>IF("DT"=G1382,TRIM(M1382)&amp;". Type","")&amp;
IF(AND(ISBLANK(F1382),"CC"=G1382),IF(ISTEXT(J1382),TRIM(J1382)&amp;"_ ","")&amp;TRIM(K1382)&amp;". "&amp;IF(ISTEXT(L1382),TRIM(L1382)&amp;"_ ","")&amp;TRIM(M1382),"")&amp;
IF("SC"=G1382,IF(ISTEXT(J1382),TRIM(J1382)&amp;"_ ","")&amp;TRIM(K1382)&amp;". "&amp;IF(ISTEXT(L1382),TRIM(L1382)&amp;"_ ","")&amp;TRIM(M1382)&amp;". "&amp;IF(ISTEXT(N1382),TRIM(N1382)&amp;"_ ","")&amp;TRIM(O1382),"")&amp;
IF(OR(AND("CC"=G1382,ISTEXT(F1382)),"BIE"=G1382),
 IF(ISTEXT(J1382),TRIM(J1382)&amp;"_ ","")&amp;TRIM(K1382)&amp;". "&amp;
IF("ID"=F1382,
"ID",
IF(ISTEXT(L1382),TRIM(L1382)&amp;"_ ","")&amp;TRIM(M1382)&amp;". ")&amp;(
IF("B"=F1382,IF(ISTEXT(N1382),TRIM(N1382)&amp;"_ ","")&amp;TRIM(O1382),"")&amp;
IF("AS"=F1382,IF(ISTEXT(P1382),TRIM(P1382)&amp;"_ ","")&amp;TRIM(Q1382),"")&amp;
IF("RL"=F1382,IF(ISTEXT(R1382),TRIM(R1382)&amp;"_ ","")&amp;TRIM(S1382),"")
),
"")</f>
        <v>Purchase_ Contract. Ending Date. Date</v>
      </c>
      <c r="J1382" s="12" t="s">
        <v>1125</v>
      </c>
      <c r="K1382" s="9" t="s">
        <v>1920</v>
      </c>
      <c r="L1382" s="22"/>
      <c r="M1382" s="9" t="s">
        <v>402</v>
      </c>
      <c r="N1382" s="23"/>
      <c r="O1382" s="6" t="s">
        <v>171</v>
      </c>
      <c r="P1382" s="12"/>
      <c r="Q1382" s="6"/>
      <c r="R1382" s="12"/>
      <c r="S1382" s="6"/>
      <c r="T1382" s="9" t="s">
        <v>404</v>
      </c>
      <c r="U1382" s="29" t="s">
        <v>2333</v>
      </c>
    </row>
    <row r="1383" spans="1:21" s="7" customFormat="1" ht="15.75" customHeight="1">
      <c r="A1383" s="6" t="s">
        <v>388</v>
      </c>
      <c r="B1383" s="6" t="s">
        <v>423</v>
      </c>
      <c r="C1383" s="33" t="s">
        <v>389</v>
      </c>
      <c r="D1383" s="5">
        <v>962</v>
      </c>
      <c r="E1383" s="31" t="s">
        <v>2298</v>
      </c>
      <c r="F1383" s="12" t="s">
        <v>173</v>
      </c>
      <c r="G1383" s="29" t="s">
        <v>266</v>
      </c>
      <c r="H1383" s="6" t="s">
        <v>424</v>
      </c>
      <c r="I1383" s="6" t="str">
        <f>IF("DT"=G1383,TRIM(M1383)&amp;". Type","")&amp;
IF(AND(ISBLANK(F1383),"CC"=G1383),IF(ISTEXT(J1383),TRIM(J1383)&amp;"_ ","")&amp;TRIM(K1383)&amp;". "&amp;IF(ISTEXT(L1383),TRIM(L1383)&amp;"_ ","")&amp;TRIM(M1383),"")&amp;
IF("SC"=G1383,IF(ISTEXT(J1383),TRIM(J1383)&amp;"_ ","")&amp;TRIM(K1383)&amp;". "&amp;IF(ISTEXT(L1383),TRIM(L1383)&amp;"_ ","")&amp;TRIM(M1383)&amp;". "&amp;IF(ISTEXT(N1383),TRIM(N1383)&amp;"_ ","")&amp;TRIM(O1383),"")&amp;
IF(OR(AND("CC"=G1383,ISTEXT(F1383)),"BIE"=G1383),
 IF(ISTEXT(J1383),TRIM(J1383)&amp;"_ ","")&amp;TRIM(K1383)&amp;". "&amp;
IF("ID"=F1383,
"ID",
IF(ISTEXT(L1383),TRIM(L1383)&amp;"_ ","")&amp;TRIM(M1383)&amp;". ")&amp;(
IF("B"=F1383,IF(ISTEXT(N1383),TRIM(N1383)&amp;"_ ","")&amp;TRIM(O1383),"")&amp;
IF("AS"=F1383,IF(ISTEXT(P1383),TRIM(P1383)&amp;"_ ","")&amp;TRIM(Q1383),"")&amp;
IF("RL"=F1383,IF(ISTEXT(R1383),TRIM(R1383)&amp;"_ ","")&amp;TRIM(S1383),"")
),
"")</f>
        <v>Purchase_ Contract. Recorded. Settlement Method_ List</v>
      </c>
      <c r="J1383" s="12" t="s">
        <v>1125</v>
      </c>
      <c r="K1383" s="9" t="s">
        <v>1920</v>
      </c>
      <c r="L1383" s="23"/>
      <c r="M1383" s="6" t="s">
        <v>1138</v>
      </c>
      <c r="N1383" s="12"/>
      <c r="O1383" s="6"/>
      <c r="P1383" s="12"/>
      <c r="Q1383" s="6"/>
      <c r="R1383" s="12" t="s">
        <v>928</v>
      </c>
      <c r="S1383" s="6" t="s">
        <v>1738</v>
      </c>
      <c r="T1383" s="9" t="s">
        <v>2552</v>
      </c>
      <c r="U1383" s="29" t="s">
        <v>2329</v>
      </c>
    </row>
    <row r="1384" spans="1:21" s="7" customFormat="1" ht="15.75" customHeight="1">
      <c r="A1384" s="6" t="s">
        <v>388</v>
      </c>
      <c r="B1384" s="6" t="s">
        <v>409</v>
      </c>
      <c r="C1384" s="33" t="s">
        <v>406</v>
      </c>
      <c r="D1384" s="5">
        <v>963</v>
      </c>
      <c r="E1384" s="31" t="s">
        <v>2298</v>
      </c>
      <c r="F1384" s="8" t="s">
        <v>173</v>
      </c>
      <c r="G1384" s="29" t="s">
        <v>266</v>
      </c>
      <c r="H1384" s="6" t="s">
        <v>410</v>
      </c>
      <c r="I1384" s="6" t="str">
        <f>IF("DT"=G1384,TRIM(M1384)&amp;". Type","")&amp;
IF(AND(ISBLANK(F1384),"CC"=G1384),IF(ISTEXT(J1384),TRIM(J1384)&amp;"_ ","")&amp;TRIM(K1384)&amp;". "&amp;IF(ISTEXT(L1384),TRIM(L1384)&amp;"_ ","")&amp;TRIM(M1384),"")&amp;
IF("SC"=G1384,IF(ISTEXT(J1384),TRIM(J1384)&amp;"_ ","")&amp;TRIM(K1384)&amp;". "&amp;IF(ISTEXT(L1384),TRIM(L1384)&amp;"_ ","")&amp;TRIM(M1384)&amp;". "&amp;IF(ISTEXT(N1384),TRIM(N1384)&amp;"_ ","")&amp;TRIM(O1384),"")&amp;
IF(OR(AND("CC"=G1384,ISTEXT(F1384)),"BIE"=G1384),
 IF(ISTEXT(J1384),TRIM(J1384)&amp;"_ ","")&amp;TRIM(K1384)&amp;". "&amp;
IF("ID"=F1384,
"ID",
IF(ISTEXT(L1384),TRIM(L1384)&amp;"_ ","")&amp;TRIM(M1384)&amp;". ")&amp;(
IF("B"=F1384,IF(ISTEXT(N1384),TRIM(N1384)&amp;"_ ","")&amp;TRIM(O1384),"")&amp;
IF("AS"=F1384,IF(ISTEXT(P1384),TRIM(P1384)&amp;"_ ","")&amp;TRIM(Q1384),"")&amp;
IF("RL"=F1384,IF(ISTEXT(R1384),TRIM(R1384)&amp;"_ ","")&amp;TRIM(S1384),"")
),
"")</f>
        <v>Purchase_ Contract. Recorded. Supplier_ Party</v>
      </c>
      <c r="J1384" s="12" t="s">
        <v>1125</v>
      </c>
      <c r="K1384" s="9" t="s">
        <v>1920</v>
      </c>
      <c r="L1384" s="23"/>
      <c r="M1384" s="6" t="s">
        <v>1138</v>
      </c>
      <c r="N1384" s="12"/>
      <c r="O1384" s="6"/>
      <c r="P1384" s="12"/>
      <c r="Q1384" s="6"/>
      <c r="R1384" s="12" t="s">
        <v>934</v>
      </c>
      <c r="S1384" s="6" t="s">
        <v>2023</v>
      </c>
      <c r="T1384" s="26" t="s">
        <v>2614</v>
      </c>
      <c r="U1384" s="29" t="s">
        <v>2333</v>
      </c>
    </row>
    <row r="1385" spans="1:21" s="7" customFormat="1" ht="15.75" customHeight="1">
      <c r="A1385" s="6" t="s">
        <v>388</v>
      </c>
      <c r="B1385" s="6" t="s">
        <v>413</v>
      </c>
      <c r="C1385" s="33" t="s">
        <v>299</v>
      </c>
      <c r="D1385" s="5">
        <v>964</v>
      </c>
      <c r="E1385" s="31" t="s">
        <v>2298</v>
      </c>
      <c r="F1385" s="12" t="s">
        <v>173</v>
      </c>
      <c r="G1385" s="29" t="s">
        <v>266</v>
      </c>
      <c r="H1385" s="6" t="s">
        <v>414</v>
      </c>
      <c r="I1385" s="6" t="str">
        <f>IF("DT"=G1385,TRIM(M1385)&amp;". Type","")&amp;
IF(AND(ISBLANK(F1385),"CC"=G1385),IF(ISTEXT(J1385),TRIM(J1385)&amp;"_ ","")&amp;TRIM(K1385)&amp;". "&amp;IF(ISTEXT(L1385),TRIM(L1385)&amp;"_ ","")&amp;TRIM(M1385),"")&amp;
IF("SC"=G1385,IF(ISTEXT(J1385),TRIM(J1385)&amp;"_ ","")&amp;TRIM(K1385)&amp;". "&amp;IF(ISTEXT(L1385),TRIM(L1385)&amp;"_ ","")&amp;TRIM(M1385)&amp;". "&amp;IF(ISTEXT(N1385),TRIM(N1385)&amp;"_ ","")&amp;TRIM(O1385),"")&amp;
IF(OR(AND("CC"=G1385,ISTEXT(F1385)),"BIE"=G1385),
 IF(ISTEXT(J1385),TRIM(J1385)&amp;"_ ","")&amp;TRIM(K1385)&amp;". "&amp;
IF("ID"=F1385,
"ID",
IF(ISTEXT(L1385),TRIM(L1385)&amp;"_ ","")&amp;TRIM(M1385)&amp;". ")&amp;(
IF("B"=F1385,IF(ISTEXT(N1385),TRIM(N1385)&amp;"_ ","")&amp;TRIM(O1385),"")&amp;
IF("AS"=F1385,IF(ISTEXT(P1385),TRIM(P1385)&amp;"_ ","")&amp;TRIM(Q1385),"")&amp;
IF("RL"=F1385,IF(ISTEXT(R1385),TRIM(R1385)&amp;"_ ","")&amp;TRIM(S1385),"")
),
"")</f>
        <v>Purchase_ Contract. Purchase Organization. Business Segment_ List</v>
      </c>
      <c r="J1385" s="12" t="s">
        <v>1125</v>
      </c>
      <c r="K1385" s="9" t="s">
        <v>1920</v>
      </c>
      <c r="L1385" s="23"/>
      <c r="M1385" s="6" t="s">
        <v>2446</v>
      </c>
      <c r="N1385" s="12"/>
      <c r="O1385" s="6"/>
      <c r="P1385" s="12"/>
      <c r="Q1385" s="6"/>
      <c r="R1385" s="12" t="s">
        <v>685</v>
      </c>
      <c r="S1385" s="6" t="s">
        <v>1717</v>
      </c>
      <c r="T1385" s="9" t="s">
        <v>2550</v>
      </c>
      <c r="U1385" s="29" t="s">
        <v>2333</v>
      </c>
    </row>
    <row r="1386" spans="1:21" s="7" customFormat="1" ht="15.75" customHeight="1">
      <c r="A1386" s="6" t="s">
        <v>388</v>
      </c>
      <c r="B1386" s="6" t="s">
        <v>420</v>
      </c>
      <c r="C1386" s="33" t="s">
        <v>389</v>
      </c>
      <c r="D1386" s="5">
        <v>965</v>
      </c>
      <c r="E1386" s="31" t="s">
        <v>2298</v>
      </c>
      <c r="F1386" s="8" t="s">
        <v>173</v>
      </c>
      <c r="G1386" s="29" t="s">
        <v>266</v>
      </c>
      <c r="H1386" s="6" t="s">
        <v>421</v>
      </c>
      <c r="I1386" s="6" t="str">
        <f>IF("DT"=G1386,TRIM(M1386)&amp;". Type","")&amp;
IF(AND(ISBLANK(F1386),"CC"=G1386),IF(ISTEXT(J1386),TRIM(J1386)&amp;"_ ","")&amp;TRIM(K1386)&amp;". "&amp;IF(ISTEXT(L1386),TRIM(L1386)&amp;"_ ","")&amp;TRIM(M1386),"")&amp;
IF("SC"=G1386,IF(ISTEXT(J1386),TRIM(J1386)&amp;"_ ","")&amp;TRIM(K1386)&amp;". "&amp;IF(ISTEXT(L1386),TRIM(L1386)&amp;"_ ","")&amp;TRIM(M1386)&amp;". "&amp;IF(ISTEXT(N1386),TRIM(N1386)&amp;"_ ","")&amp;TRIM(O1386),"")&amp;
IF(OR(AND("CC"=G1386,ISTEXT(F1386)),"BIE"=G1386),
 IF(ISTEXT(J1386),TRIM(J1386)&amp;"_ ","")&amp;TRIM(K1386)&amp;". "&amp;
IF("ID"=F1386,
"ID",
IF(ISTEXT(L1386),TRIM(L1386)&amp;"_ ","")&amp;TRIM(M1386)&amp;". ")&amp;(
IF("B"=F1386,IF(ISTEXT(N1386),TRIM(N1386)&amp;"_ ","")&amp;TRIM(O1386),"")&amp;
IF("AS"=F1386,IF(ISTEXT(P1386),TRIM(P1386)&amp;"_ ","")&amp;TRIM(Q1386),"")&amp;
IF("RL"=F1386,IF(ISTEXT(R1386),TRIM(R1386)&amp;"_ ","")&amp;TRIM(S1386),"")
),
"")</f>
        <v>Purchase_ Contract. Purchaser. Employee_ Person</v>
      </c>
      <c r="J1386" s="12" t="s">
        <v>1125</v>
      </c>
      <c r="K1386" s="9" t="s">
        <v>1920</v>
      </c>
      <c r="L1386" s="23"/>
      <c r="M1386" s="6" t="s">
        <v>422</v>
      </c>
      <c r="N1386" s="12"/>
      <c r="O1386" s="6"/>
      <c r="P1386" s="12"/>
      <c r="Q1386" s="6"/>
      <c r="R1386" s="12" t="s">
        <v>245</v>
      </c>
      <c r="S1386" s="6" t="s">
        <v>1711</v>
      </c>
      <c r="T1386" s="9" t="s">
        <v>2551</v>
      </c>
      <c r="U1386" s="29" t="s">
        <v>2333</v>
      </c>
    </row>
    <row r="1387" spans="1:21" s="7" customFormat="1" ht="15.75" customHeight="1">
      <c r="A1387" s="6" t="s">
        <v>388</v>
      </c>
      <c r="B1387" s="6" t="s">
        <v>425</v>
      </c>
      <c r="C1387" s="33" t="s">
        <v>425</v>
      </c>
      <c r="D1387" s="5">
        <v>966</v>
      </c>
      <c r="E1387" s="31" t="s">
        <v>2298</v>
      </c>
      <c r="F1387" s="12" t="s">
        <v>173</v>
      </c>
      <c r="G1387" s="29" t="s">
        <v>266</v>
      </c>
      <c r="H1387" s="6" t="s">
        <v>426</v>
      </c>
      <c r="I1387" s="6" t="str">
        <f>IF("DT"=G1387,TRIM(M1387)&amp;". Type","")&amp;
IF(AND(ISBLANK(F1387),"CC"=G1387),IF(ISTEXT(J1387),TRIM(J1387)&amp;"_ ","")&amp;TRIM(K1387)&amp;". "&amp;IF(ISTEXT(L1387),TRIM(L1387)&amp;"_ ","")&amp;TRIM(M1387),"")&amp;
IF("SC"=G1387,IF(ISTEXT(J1387),TRIM(J1387)&amp;"_ ","")&amp;TRIM(K1387)&amp;". "&amp;IF(ISTEXT(L1387),TRIM(L1387)&amp;"_ ","")&amp;TRIM(M1387)&amp;". "&amp;IF(ISTEXT(N1387),TRIM(N1387)&amp;"_ ","")&amp;TRIM(O1387),"")&amp;
IF(OR(AND("CC"=G1387,ISTEXT(F1387)),"BIE"=G1387),
 IF(ISTEXT(J1387),TRIM(J1387)&amp;"_ ","")&amp;TRIM(K1387)&amp;". "&amp;
IF("ID"=F1387,
"ID",
IF(ISTEXT(L1387),TRIM(L1387)&amp;"_ ","")&amp;TRIM(M1387)&amp;". ")&amp;(
IF("B"=F1387,IF(ISTEXT(N1387),TRIM(N1387)&amp;"_ ","")&amp;TRIM(O1387),"")&amp;
IF("AS"=F1387,IF(ISTEXT(P1387),TRIM(P1387)&amp;"_ ","")&amp;TRIM(Q1387),"")&amp;
IF("RL"=F1387,IF(ISTEXT(R1387),TRIM(R1387)&amp;"_ ","")&amp;TRIM(S1387),"")
),
"")</f>
        <v>Purchase_ Contract. Recorded. Payment Term_ List</v>
      </c>
      <c r="J1387" s="12" t="s">
        <v>1125</v>
      </c>
      <c r="K1387" s="9" t="s">
        <v>1920</v>
      </c>
      <c r="L1387" s="23"/>
      <c r="M1387" s="6" t="s">
        <v>1138</v>
      </c>
      <c r="N1387" s="12"/>
      <c r="O1387" s="6"/>
      <c r="P1387" s="12"/>
      <c r="Q1387" s="6"/>
      <c r="R1387" s="12" t="s">
        <v>2101</v>
      </c>
      <c r="S1387" s="6" t="s">
        <v>1738</v>
      </c>
      <c r="T1387" s="9" t="s">
        <v>2553</v>
      </c>
      <c r="U1387" s="29" t="s">
        <v>2329</v>
      </c>
    </row>
    <row r="1388" spans="1:21" s="7" customFormat="1" ht="15.75" customHeight="1">
      <c r="A1388" s="6" t="s">
        <v>388</v>
      </c>
      <c r="B1388" s="6" t="s">
        <v>428</v>
      </c>
      <c r="C1388" s="33" t="s">
        <v>271</v>
      </c>
      <c r="D1388" s="5">
        <v>967</v>
      </c>
      <c r="E1388" s="31" t="s">
        <v>2298</v>
      </c>
      <c r="F1388" s="12" t="s">
        <v>173</v>
      </c>
      <c r="G1388" s="29" t="s">
        <v>266</v>
      </c>
      <c r="H1388" s="6" t="s">
        <v>429</v>
      </c>
      <c r="I1388" s="6" t="str">
        <f>IF("DT"=G1388,TRIM(M1388)&amp;". Type","")&amp;
IF(AND(ISBLANK(F1388),"CC"=G1388),IF(ISTEXT(J1388),TRIM(J1388)&amp;"_ ","")&amp;TRIM(K1388)&amp;". "&amp;IF(ISTEXT(L1388),TRIM(L1388)&amp;"_ ","")&amp;TRIM(M1388),"")&amp;
IF("SC"=G1388,IF(ISTEXT(J1388),TRIM(J1388)&amp;"_ ","")&amp;TRIM(K1388)&amp;". "&amp;IF(ISTEXT(L1388),TRIM(L1388)&amp;"_ ","")&amp;TRIM(M1388)&amp;". "&amp;IF(ISTEXT(N1388),TRIM(N1388)&amp;"_ ","")&amp;TRIM(O1388),"")&amp;
IF(OR(AND("CC"=G1388,ISTEXT(F1388)),"BIE"=G1388),
 IF(ISTEXT(J1388),TRIM(J1388)&amp;"_ ","")&amp;TRIM(K1388)&amp;". "&amp;
IF("ID"=F1388,
"ID",
IF(ISTEXT(L1388),TRIM(L1388)&amp;"_ ","")&amp;TRIM(M1388)&amp;". ")&amp;(
IF("B"=F1388,IF(ISTEXT(N1388),TRIM(N1388)&amp;"_ ","")&amp;TRIM(O1388),"")&amp;
IF("AS"=F1388,IF(ISTEXT(P1388),TRIM(P1388)&amp;"_ ","")&amp;TRIM(Q1388),"")&amp;
IF("RL"=F1388,IF(ISTEXT(R1388),TRIM(R1388)&amp;"_ ","")&amp;TRIM(S1388),"")
),
"")</f>
        <v>Purchase_ Contract. Recorded. Currency_ List</v>
      </c>
      <c r="J1388" s="12" t="s">
        <v>1125</v>
      </c>
      <c r="K1388" s="9" t="s">
        <v>1920</v>
      </c>
      <c r="L1388" s="23"/>
      <c r="M1388" s="6" t="s">
        <v>1138</v>
      </c>
      <c r="N1388" s="12"/>
      <c r="O1388" s="6"/>
      <c r="P1388" s="12"/>
      <c r="Q1388" s="6"/>
      <c r="R1388" s="12" t="s">
        <v>61</v>
      </c>
      <c r="S1388" s="6" t="s">
        <v>1738</v>
      </c>
      <c r="T1388" s="9" t="s">
        <v>2554</v>
      </c>
      <c r="U1388" s="29" t="s">
        <v>2333</v>
      </c>
    </row>
    <row r="1389" spans="1:21" s="7" customFormat="1" ht="15.75" customHeight="1">
      <c r="A1389" s="6"/>
      <c r="B1389" s="6"/>
      <c r="C1389" s="33"/>
      <c r="D1389" s="5">
        <v>968</v>
      </c>
      <c r="E1389" s="31" t="s">
        <v>2298</v>
      </c>
      <c r="F1389" s="12" t="s">
        <v>2313</v>
      </c>
      <c r="G1389" s="29" t="s">
        <v>266</v>
      </c>
      <c r="H1389" s="6" t="s">
        <v>313</v>
      </c>
      <c r="I1389" s="6" t="str">
        <f>IF("DT"=G1389,TRIM(M1389)&amp;". Type","")&amp;
IF(AND(ISBLANK(F1389),"CC"=G1389),IF(ISTEXT(J1389),TRIM(J1389)&amp;"_ ","")&amp;TRIM(K1389)&amp;". "&amp;IF(ISTEXT(L1389),TRIM(L1389)&amp;"_ ","")&amp;TRIM(M1389),"")&amp;
IF("SC"=G1389,IF(ISTEXT(J1389),TRIM(J1389)&amp;"_ ","")&amp;TRIM(K1389)&amp;". "&amp;IF(ISTEXT(L1389),TRIM(L1389)&amp;"_ ","")&amp;TRIM(M1389)&amp;". "&amp;IF(ISTEXT(N1389),TRIM(N1389)&amp;"_ ","")&amp;TRIM(O1389),"")&amp;
IF(OR(AND("CC"=G1389,ISTEXT(F1389)),"BIE"=G1389),
 IF(ISTEXT(J1389),TRIM(J1389)&amp;"_ ","")&amp;TRIM(K1389)&amp;". "&amp;
IF("ID"=F1389,
"ID",
IF(ISTEXT(L1389),TRIM(L1389)&amp;"_ ","")&amp;TRIM(M1389)&amp;". ")&amp;(
IF("B"=F1389,IF(ISTEXT(N1389),TRIM(N1389)&amp;"_ ","")&amp;TRIM(O1389),"")&amp;
IF("AS"=F1389,IF(ISTEXT(P1389),TRIM(P1389)&amp;"_ ","")&amp;TRIM(Q1389),"")&amp;
IF("RL"=F1389,IF(ISTEXT(R1389),TRIM(R1389)&amp;"_ ","")&amp;TRIM(S1389),"")
),
"")</f>
        <v>Purchase_ Contract. Created Date. Date</v>
      </c>
      <c r="J1389" s="12" t="s">
        <v>1125</v>
      </c>
      <c r="K1389" s="9" t="s">
        <v>1920</v>
      </c>
      <c r="L1389" s="23"/>
      <c r="M1389" s="6" t="s">
        <v>2455</v>
      </c>
      <c r="N1389" s="12"/>
      <c r="O1389" s="6" t="s">
        <v>2454</v>
      </c>
      <c r="P1389" s="12"/>
      <c r="Q1389" s="6"/>
      <c r="R1389" s="12"/>
      <c r="S1389" s="6"/>
      <c r="T1389" s="9"/>
      <c r="U1389" s="29" t="s">
        <v>2333</v>
      </c>
    </row>
    <row r="1390" spans="1:21" s="7" customFormat="1" ht="15.75" customHeight="1">
      <c r="A1390" s="6" t="s">
        <v>388</v>
      </c>
      <c r="B1390" s="6" t="s">
        <v>430</v>
      </c>
      <c r="C1390" s="33" t="s">
        <v>431</v>
      </c>
      <c r="D1390" s="5">
        <v>969</v>
      </c>
      <c r="E1390" s="31" t="s">
        <v>2298</v>
      </c>
      <c r="F1390" s="8" t="s">
        <v>157</v>
      </c>
      <c r="G1390" s="29" t="s">
        <v>266</v>
      </c>
      <c r="H1390" s="6" t="s">
        <v>215</v>
      </c>
      <c r="I1390" s="6" t="str">
        <f>IF("DT"=G1390,TRIM(M1390)&amp;". Type","")&amp;
IF(AND(ISBLANK(F1390),"CC"=G1390),IF(ISTEXT(J1390),TRIM(J1390)&amp;"_ ","")&amp;TRIM(K1390)&amp;". "&amp;IF(ISTEXT(L1390),TRIM(L1390)&amp;"_ ","")&amp;TRIM(M1390),"")&amp;
IF("SC"=G1390,IF(ISTEXT(J1390),TRIM(J1390)&amp;"_ ","")&amp;TRIM(K1390)&amp;". "&amp;IF(ISTEXT(L1390),TRIM(L1390)&amp;"_ ","")&amp;TRIM(M1390)&amp;". "&amp;IF(ISTEXT(N1390),TRIM(N1390)&amp;"_ ","")&amp;TRIM(O1390),"")&amp;
IF(OR(AND("CC"=G1390,ISTEXT(F1390)),"BIE"=G1390),
 IF(ISTEXT(J1390),TRIM(J1390)&amp;"_ ","")&amp;TRIM(K1390)&amp;". "&amp;
IF("ID"=F1390,
"ID",
IF(ISTEXT(L1390),TRIM(L1390)&amp;"_ ","")&amp;TRIM(M1390)&amp;". ")&amp;(
IF("B"=F1390,IF(ISTEXT(N1390),TRIM(N1390)&amp;"_ ","")&amp;TRIM(O1390),"")&amp;
IF("AS"=F1390,IF(ISTEXT(P1390),TRIM(P1390)&amp;"_ ","")&amp;TRIM(Q1390),"")&amp;
IF("RL"=F1390,IF(ISTEXT(R1390),TRIM(R1390)&amp;"_ ","")&amp;TRIM(S1390),"")
),
"")</f>
        <v>Purchase_ Contract. Status Code. Code</v>
      </c>
      <c r="J1390" s="12" t="s">
        <v>1125</v>
      </c>
      <c r="K1390" s="9" t="s">
        <v>1920</v>
      </c>
      <c r="L1390" s="23"/>
      <c r="M1390" s="6" t="s">
        <v>214</v>
      </c>
      <c r="N1390" s="12"/>
      <c r="O1390" s="6" t="s">
        <v>88</v>
      </c>
      <c r="P1390" s="12"/>
      <c r="Q1390" s="6"/>
      <c r="R1390" s="12"/>
      <c r="S1390" s="6"/>
      <c r="T1390" s="9" t="s">
        <v>432</v>
      </c>
      <c r="U1390" s="29" t="s">
        <v>2329</v>
      </c>
    </row>
    <row r="1391" spans="1:21" s="7" customFormat="1" ht="15.75" customHeight="1">
      <c r="A1391" s="6" t="s">
        <v>388</v>
      </c>
      <c r="B1391" s="6" t="s">
        <v>433</v>
      </c>
      <c r="C1391" s="33" t="s">
        <v>434</v>
      </c>
      <c r="D1391" s="5">
        <v>970</v>
      </c>
      <c r="E1391" s="31" t="s">
        <v>2298</v>
      </c>
      <c r="F1391" s="8" t="s">
        <v>157</v>
      </c>
      <c r="G1391" s="29" t="s">
        <v>266</v>
      </c>
      <c r="H1391" s="6" t="s">
        <v>435</v>
      </c>
      <c r="I1391" s="6" t="str">
        <f>IF("DT"=G1391,TRIM(M1391)&amp;". Type","")&amp;
IF(AND(ISBLANK(F1391),"CC"=G1391),IF(ISTEXT(J1391),TRIM(J1391)&amp;"_ ","")&amp;TRIM(K1391)&amp;". "&amp;IF(ISTEXT(L1391),TRIM(L1391)&amp;"_ ","")&amp;TRIM(M1391),"")&amp;
IF("SC"=G1391,IF(ISTEXT(J1391),TRIM(J1391)&amp;"_ ","")&amp;TRIM(K1391)&amp;". "&amp;IF(ISTEXT(L1391),TRIM(L1391)&amp;"_ ","")&amp;TRIM(M1391)&amp;". "&amp;IF(ISTEXT(N1391),TRIM(N1391)&amp;"_ ","")&amp;TRIM(O1391),"")&amp;
IF(OR(AND("CC"=G1391,ISTEXT(F1391)),"BIE"=G1391),
 IF(ISTEXT(J1391),TRIM(J1391)&amp;"_ ","")&amp;TRIM(K1391)&amp;". "&amp;
IF("ID"=F1391,
"ID",
IF(ISTEXT(L1391),TRIM(L1391)&amp;"_ ","")&amp;TRIM(M1391)&amp;". ")&amp;(
IF("B"=F1391,IF(ISTEXT(N1391),TRIM(N1391)&amp;"_ ","")&amp;TRIM(O1391),"")&amp;
IF("AS"=F1391,IF(ISTEXT(P1391),TRIM(P1391)&amp;"_ ","")&amp;TRIM(Q1391),"")&amp;
IF("RL"=F1391,IF(ISTEXT(R1391),TRIM(R1391)&amp;"_ ","")&amp;TRIM(S1391),"")
),
"")</f>
        <v>Purchase_ Contract. Remark. Text</v>
      </c>
      <c r="J1391" s="12" t="s">
        <v>1125</v>
      </c>
      <c r="K1391" s="9" t="s">
        <v>1920</v>
      </c>
      <c r="L1391" s="23"/>
      <c r="M1391" s="6" t="s">
        <v>435</v>
      </c>
      <c r="N1391" s="12"/>
      <c r="O1391" s="6" t="s">
        <v>30</v>
      </c>
      <c r="P1391" s="12"/>
      <c r="Q1391" s="6"/>
      <c r="R1391" s="12"/>
      <c r="S1391" s="6"/>
      <c r="T1391" s="9" t="s">
        <v>436</v>
      </c>
      <c r="U1391" s="29" t="s">
        <v>2329</v>
      </c>
    </row>
    <row r="1392" spans="1:21" s="7" customFormat="1" ht="15.75" customHeight="1">
      <c r="A1392" s="33" t="s">
        <v>1127</v>
      </c>
      <c r="B1392" s="33" t="s">
        <v>308</v>
      </c>
      <c r="C1392" s="33" t="s">
        <v>778</v>
      </c>
      <c r="D1392" s="5">
        <v>971</v>
      </c>
      <c r="E1392" s="31" t="s">
        <v>2298</v>
      </c>
      <c r="F1392" s="12" t="s">
        <v>177</v>
      </c>
      <c r="G1392" s="29" t="s">
        <v>266</v>
      </c>
      <c r="H1392" s="6" t="s">
        <v>779</v>
      </c>
      <c r="I1392" s="6" t="str">
        <f>IF("DT"=G1392,TRIM(M1392)&amp;". Type","")&amp;
IF(AND(ISBLANK(F1392),"CC"=G1392),IF(ISTEXT(J1392),TRIM(J1392)&amp;"_ ","")&amp;TRIM(K1392)&amp;". "&amp;IF(ISTEXT(L1392),TRIM(L1392)&amp;"_ ","")&amp;TRIM(M1392),"")&amp;
IF("SC"=G1392,IF(ISTEXT(J1392),TRIM(J1392)&amp;"_ ","")&amp;TRIM(K1392)&amp;". "&amp;IF(ISTEXT(L1392),TRIM(L1392)&amp;"_ ","")&amp;TRIM(M1392)&amp;". "&amp;IF(ISTEXT(N1392),TRIM(N1392)&amp;"_ ","")&amp;TRIM(O1392),"")&amp;
IF(OR(AND("CC"=G1392,ISTEXT(F1392)),"BIE"=G1392),
 IF(ISTEXT(J1392),TRIM(J1392)&amp;"_ ","")&amp;TRIM(K1392)&amp;". "&amp;
IF("ID"=F1392,
"ID",
IF(ISTEXT(L1392),TRIM(L1392)&amp;"_ ","")&amp;TRIM(M1392)&amp;". ")&amp;(
IF("B"=F1392,IF(ISTEXT(N1392),TRIM(N1392)&amp;"_ ","")&amp;TRIM(O1392),"")&amp;
IF("AS"=F1392,IF(ISTEXT(P1392),TRIM(P1392)&amp;"_ ","")&amp;TRIM(Q1392),"")&amp;
IF("RL"=F1392,IF(ISTEXT(R1392),TRIM(R1392)&amp;"_ ","")&amp;TRIM(S1392),"")
),
"")</f>
        <v>Purchase_ Contract. was. Created_ Handling</v>
      </c>
      <c r="J1392" s="12" t="s">
        <v>1125</v>
      </c>
      <c r="K1392" s="9" t="s">
        <v>1920</v>
      </c>
      <c r="L1392" s="23"/>
      <c r="M1392" s="13" t="s">
        <v>780</v>
      </c>
      <c r="N1392" s="12"/>
      <c r="P1392" s="22" t="s">
        <v>779</v>
      </c>
      <c r="Q1392" s="13" t="s">
        <v>298</v>
      </c>
      <c r="R1392" s="22"/>
      <c r="T1392" s="10" t="s">
        <v>2271</v>
      </c>
      <c r="U1392" s="29" t="s">
        <v>2333</v>
      </c>
    </row>
    <row r="1393" spans="1:21" s="7" customFormat="1" ht="15.75" customHeight="1">
      <c r="A1393" s="33" t="s">
        <v>1127</v>
      </c>
      <c r="B1393" s="33" t="s">
        <v>328</v>
      </c>
      <c r="C1393" s="33" t="s">
        <v>778</v>
      </c>
      <c r="D1393" s="5">
        <v>972</v>
      </c>
      <c r="E1393" s="31" t="s">
        <v>2298</v>
      </c>
      <c r="F1393" s="12" t="s">
        <v>177</v>
      </c>
      <c r="G1393" s="29" t="s">
        <v>266</v>
      </c>
      <c r="H1393" s="6" t="s">
        <v>781</v>
      </c>
      <c r="I1393" s="6" t="str">
        <f>IF("DT"=G1393,TRIM(M1393)&amp;". Type","")&amp;
IF(AND(ISBLANK(F1393),"CC"=G1393),IF(ISTEXT(J1393),TRIM(J1393)&amp;"_ ","")&amp;TRIM(K1393)&amp;". "&amp;IF(ISTEXT(L1393),TRIM(L1393)&amp;"_ ","")&amp;TRIM(M1393),"")&amp;
IF("SC"=G1393,IF(ISTEXT(J1393),TRIM(J1393)&amp;"_ ","")&amp;TRIM(K1393)&amp;". "&amp;IF(ISTEXT(L1393),TRIM(L1393)&amp;"_ ","")&amp;TRIM(M1393)&amp;". "&amp;IF(ISTEXT(N1393),TRIM(N1393)&amp;"_ ","")&amp;TRIM(O1393),"")&amp;
IF(OR(AND("CC"=G1393,ISTEXT(F1393)),"BIE"=G1393),
 IF(ISTEXT(J1393),TRIM(J1393)&amp;"_ ","")&amp;TRIM(K1393)&amp;". "&amp;
IF("ID"=F1393,
"ID",
IF(ISTEXT(L1393),TRIM(L1393)&amp;"_ ","")&amp;TRIM(M1393)&amp;". ")&amp;(
IF("B"=F1393,IF(ISTEXT(N1393),TRIM(N1393)&amp;"_ ","")&amp;TRIM(O1393),"")&amp;
IF("AS"=F1393,IF(ISTEXT(P1393),TRIM(P1393)&amp;"_ ","")&amp;TRIM(Q1393),"")&amp;
IF("RL"=F1393,IF(ISTEXT(R1393),TRIM(R1393)&amp;"_ ","")&amp;TRIM(S1393),"")
),
"")</f>
        <v>Purchase_ Contract. was. Approved_ Handling</v>
      </c>
      <c r="J1393" s="12" t="s">
        <v>1125</v>
      </c>
      <c r="K1393" s="9" t="s">
        <v>1920</v>
      </c>
      <c r="L1393" s="23"/>
      <c r="M1393" s="13" t="s">
        <v>780</v>
      </c>
      <c r="N1393" s="12"/>
      <c r="P1393" s="22" t="s">
        <v>781</v>
      </c>
      <c r="Q1393" s="13" t="s">
        <v>298</v>
      </c>
      <c r="R1393" s="22"/>
      <c r="T1393" s="10" t="s">
        <v>2267</v>
      </c>
      <c r="U1393" s="29" t="s">
        <v>2329</v>
      </c>
    </row>
    <row r="1394" spans="1:21" s="7" customFormat="1" ht="15.75" customHeight="1">
      <c r="A1394" s="33" t="s">
        <v>1127</v>
      </c>
      <c r="B1394" s="33" t="s">
        <v>334</v>
      </c>
      <c r="C1394" s="33" t="s">
        <v>778</v>
      </c>
      <c r="D1394" s="5">
        <v>973</v>
      </c>
      <c r="E1394" s="31" t="s">
        <v>2298</v>
      </c>
      <c r="F1394" s="12" t="s">
        <v>177</v>
      </c>
      <c r="G1394" s="29" t="s">
        <v>266</v>
      </c>
      <c r="H1394" s="6" t="s">
        <v>960</v>
      </c>
      <c r="I1394" s="6" t="str">
        <f>IF("DT"=G1394,TRIM(M1394)&amp;". Type","")&amp;
IF(AND(ISBLANK(F1394),"CC"=G1394),IF(ISTEXT(J1394),TRIM(J1394)&amp;"_ ","")&amp;TRIM(K1394)&amp;". "&amp;IF(ISTEXT(L1394),TRIM(L1394)&amp;"_ ","")&amp;TRIM(M1394),"")&amp;
IF("SC"=G1394,IF(ISTEXT(J1394),TRIM(J1394)&amp;"_ ","")&amp;TRIM(K1394)&amp;". "&amp;IF(ISTEXT(L1394),TRIM(L1394)&amp;"_ ","")&amp;TRIM(M1394)&amp;". "&amp;IF(ISTEXT(N1394),TRIM(N1394)&amp;"_ ","")&amp;TRIM(O1394),"")&amp;
IF(OR(AND("CC"=G1394,ISTEXT(F1394)),"BIE"=G1394),
 IF(ISTEXT(J1394),TRIM(J1394)&amp;"_ ","")&amp;TRIM(K1394)&amp;". "&amp;
IF("ID"=F1394,
"ID",
IF(ISTEXT(L1394),TRIM(L1394)&amp;"_ ","")&amp;TRIM(M1394)&amp;". ")&amp;(
IF("B"=F1394,IF(ISTEXT(N1394),TRIM(N1394)&amp;"_ ","")&amp;TRIM(O1394),"")&amp;
IF("AS"=F1394,IF(ISTEXT(P1394),TRIM(P1394)&amp;"_ ","")&amp;TRIM(Q1394),"")&amp;
IF("RL"=F1394,IF(ISTEXT(R1394),TRIM(R1394)&amp;"_ ","")&amp;TRIM(S1394),"")
),
"")</f>
        <v>Purchase_ Contract. was. Last Modified_ Handling</v>
      </c>
      <c r="J1394" s="12" t="s">
        <v>1125</v>
      </c>
      <c r="K1394" s="9" t="s">
        <v>1920</v>
      </c>
      <c r="L1394" s="23"/>
      <c r="M1394" s="13" t="s">
        <v>780</v>
      </c>
      <c r="N1394" s="12"/>
      <c r="P1394" s="22" t="s">
        <v>782</v>
      </c>
      <c r="Q1394" s="13" t="s">
        <v>298</v>
      </c>
      <c r="R1394" s="22"/>
      <c r="T1394" s="10" t="s">
        <v>2273</v>
      </c>
      <c r="U1394" s="29" t="s">
        <v>2329</v>
      </c>
    </row>
    <row r="1395" spans="1:21" s="7" customFormat="1" ht="15.75" customHeight="1">
      <c r="A1395" s="6" t="s">
        <v>388</v>
      </c>
      <c r="B1395" s="6" t="s">
        <v>437</v>
      </c>
      <c r="C1395" s="33" t="s">
        <v>438</v>
      </c>
      <c r="D1395" s="5">
        <v>974</v>
      </c>
      <c r="E1395" s="31" t="s">
        <v>2298</v>
      </c>
      <c r="F1395" s="12" t="s">
        <v>173</v>
      </c>
      <c r="G1395" s="29" t="s">
        <v>266</v>
      </c>
      <c r="H1395" s="6" t="s">
        <v>439</v>
      </c>
      <c r="I1395" s="6" t="str">
        <f>IF("DT"=G1395,TRIM(M1395)&amp;". Type","")&amp;
IF(AND(ISBLANK(F1395),"CC"=G1395),IF(ISTEXT(J1395),TRIM(J1395)&amp;"_ ","")&amp;TRIM(K1395)&amp;". "&amp;IF(ISTEXT(L1395),TRIM(L1395)&amp;"_ ","")&amp;TRIM(M1395),"")&amp;
IF("SC"=G1395,IF(ISTEXT(J1395),TRIM(J1395)&amp;"_ ","")&amp;TRIM(K1395)&amp;". "&amp;IF(ISTEXT(L1395),TRIM(L1395)&amp;"_ ","")&amp;TRIM(M1395)&amp;". "&amp;IF(ISTEXT(N1395),TRIM(N1395)&amp;"_ ","")&amp;TRIM(O1395),"")&amp;
IF(OR(AND("CC"=G1395,ISTEXT(F1395)),"BIE"=G1395),
 IF(ISTEXT(J1395),TRIM(J1395)&amp;"_ ","")&amp;TRIM(K1395)&amp;". "&amp;
IF("ID"=F1395,
"ID",
IF(ISTEXT(L1395),TRIM(L1395)&amp;"_ ","")&amp;TRIM(M1395)&amp;". ")&amp;(
IF("B"=F1395,IF(ISTEXT(N1395),TRIM(N1395)&amp;"_ ","")&amp;TRIM(O1395),"")&amp;
IF("AS"=F1395,IF(ISTEXT(P1395),TRIM(P1395)&amp;"_ ","")&amp;TRIM(Q1395),"")&amp;
IF("RL"=F1395,IF(ISTEXT(R1395),TRIM(R1395)&amp;"_ ","")&amp;TRIM(S1395),"")
),
"")</f>
        <v>Purchase_ Contract. X. Business Segment_ List</v>
      </c>
      <c r="J1395" s="12" t="s">
        <v>1125</v>
      </c>
      <c r="K1395" s="9" t="s">
        <v>1920</v>
      </c>
      <c r="L1395" s="23"/>
      <c r="M1395" s="6" t="s">
        <v>440</v>
      </c>
      <c r="N1395" s="12"/>
      <c r="O1395" s="6"/>
      <c r="P1395" s="12"/>
      <c r="Q1395" s="6"/>
      <c r="R1395" s="12" t="s">
        <v>685</v>
      </c>
      <c r="S1395" s="6" t="s">
        <v>1717</v>
      </c>
      <c r="T1395" s="9" t="s">
        <v>2257</v>
      </c>
      <c r="U1395" s="29" t="s">
        <v>2329</v>
      </c>
    </row>
    <row r="1396" spans="1:21" s="7" customFormat="1" ht="15.75" customHeight="1">
      <c r="A1396" s="6" t="s">
        <v>1123</v>
      </c>
      <c r="B1396" s="6" t="s">
        <v>388</v>
      </c>
      <c r="C1396" s="33" t="s">
        <v>309</v>
      </c>
      <c r="D1396" s="5">
        <v>975</v>
      </c>
      <c r="E1396" s="31" t="s">
        <v>2298</v>
      </c>
      <c r="F1396" s="12" t="s">
        <v>149</v>
      </c>
      <c r="G1396" s="29" t="s">
        <v>266</v>
      </c>
      <c r="H1396" s="6" t="s">
        <v>1126</v>
      </c>
      <c r="I1396" s="6" t="str">
        <f>IF("DT"=G1396,TRIM(M1396)&amp;". Type","")&amp;
IF(AND(ISBLANK(F1396),"CC"=G1396),IF(ISTEXT(J1396),TRIM(J1396)&amp;"_ ","")&amp;TRIM(K1396)&amp;". "&amp;IF(ISTEXT(L1396),TRIM(L1396)&amp;"_ ","")&amp;TRIM(M1396),"")&amp;
IF("SC"=G1396,IF(ISTEXT(J1396),TRIM(J1396)&amp;"_ ","")&amp;TRIM(K1396)&amp;". "&amp;IF(ISTEXT(L1396),TRIM(L1396)&amp;"_ ","")&amp;TRIM(M1396)&amp;". "&amp;IF(ISTEXT(N1396),TRIM(N1396)&amp;"_ ","")&amp;TRIM(O1396),"")&amp;
IF(OR(AND("CC"=G1396,ISTEXT(F1396)),"BIE"=G1396),
 IF(ISTEXT(J1396),TRIM(J1396)&amp;"_ ","")&amp;TRIM(K1396)&amp;". "&amp;
IF("ID"=F1396,
"ID",
IF(ISTEXT(L1396),TRIM(L1396)&amp;"_ ","")&amp;TRIM(M1396)&amp;". ")&amp;(
IF("B"=F1396,IF(ISTEXT(N1396),TRIM(N1396)&amp;"_ ","")&amp;TRIM(O1396),"")&amp;
IF("AS"=F1396,IF(ISTEXT(P1396),TRIM(P1396)&amp;"_ ","")&amp;TRIM(Q1396),"")&amp;
IF("RL"=F1396,IF(ISTEXT(R1396),TRIM(R1396)&amp;"_ ","")&amp;TRIM(S1396),"")
),
"")</f>
        <v xml:space="preserve">Purchase_ Contract Line. Detail. </v>
      </c>
      <c r="J1396" s="12" t="s">
        <v>1125</v>
      </c>
      <c r="K1396" s="9" t="s">
        <v>2424</v>
      </c>
      <c r="L1396" s="23"/>
      <c r="M1396" s="6" t="s">
        <v>268</v>
      </c>
      <c r="N1396" s="12"/>
      <c r="O1396" s="6"/>
      <c r="P1396" s="12"/>
      <c r="Q1396" s="6"/>
      <c r="R1396" s="12"/>
      <c r="S1396" s="6"/>
      <c r="T1396" s="9"/>
      <c r="U1396" s="29"/>
    </row>
    <row r="1397" spans="1:21" s="7" customFormat="1" ht="15.75" customHeight="1">
      <c r="A1397" s="6" t="s">
        <v>441</v>
      </c>
      <c r="B1397" s="6" t="s">
        <v>442</v>
      </c>
      <c r="C1397" s="33" t="s">
        <v>389</v>
      </c>
      <c r="D1397" s="5">
        <v>976</v>
      </c>
      <c r="E1397" s="31" t="s">
        <v>2298</v>
      </c>
      <c r="F1397" s="8" t="s">
        <v>173</v>
      </c>
      <c r="G1397" s="29" t="s">
        <v>266</v>
      </c>
      <c r="H1397" s="6" t="s">
        <v>2473</v>
      </c>
      <c r="I1397" s="6" t="str">
        <f>IF("DT"=G1397,TRIM(M1397)&amp;". Type","")&amp;
IF(AND(ISBLANK(F1397),"CC"=G1397),IF(ISTEXT(J1397),TRIM(J1397)&amp;"_ ","")&amp;TRIM(K1397)&amp;". "&amp;IF(ISTEXT(L1397),TRIM(L1397)&amp;"_ ","")&amp;TRIM(M1397),"")&amp;
IF("SC"=G1397,IF(ISTEXT(J1397),TRIM(J1397)&amp;"_ ","")&amp;TRIM(K1397)&amp;". "&amp;IF(ISTEXT(L1397),TRIM(L1397)&amp;"_ ","")&amp;TRIM(M1397)&amp;". "&amp;IF(ISTEXT(N1397),TRIM(N1397)&amp;"_ ","")&amp;TRIM(O1397),"")&amp;
IF(OR(AND("CC"=G1397,ISTEXT(F1397)),"BIE"=G1397),
 IF(ISTEXT(J1397),TRIM(J1397)&amp;"_ ","")&amp;TRIM(K1397)&amp;". "&amp;
IF("ID"=F1397,
"ID",
IF(ISTEXT(L1397),TRIM(L1397)&amp;"_ ","")&amp;TRIM(M1397)&amp;". ")&amp;(
IF("B"=F1397,IF(ISTEXT(N1397),TRIM(N1397)&amp;"_ ","")&amp;TRIM(O1397),"")&amp;
IF("AS"=F1397,IF(ISTEXT(P1397),TRIM(P1397)&amp;"_ ","")&amp;TRIM(Q1397),"")&amp;
IF("RL"=F1397,IF(ISTEXT(R1397),TRIM(R1397)&amp;"_ ","")&amp;TRIM(S1397),"")
),
"")</f>
        <v>Purchase_ Contract Line. Header. Contract</v>
      </c>
      <c r="J1397" s="12" t="s">
        <v>1125</v>
      </c>
      <c r="K1397" s="9" t="s">
        <v>1886</v>
      </c>
      <c r="L1397" s="23"/>
      <c r="M1397" s="6" t="s">
        <v>2342</v>
      </c>
      <c r="N1397" s="12"/>
      <c r="O1397" s="6"/>
      <c r="P1397" s="12"/>
      <c r="Q1397" s="6"/>
      <c r="R1397" s="12"/>
      <c r="S1397" s="6" t="s">
        <v>243</v>
      </c>
      <c r="T1397" s="9" t="s">
        <v>2615</v>
      </c>
      <c r="U1397" s="29" t="s">
        <v>2333</v>
      </c>
    </row>
    <row r="1398" spans="1:21" s="7" customFormat="1" ht="15.75" customHeight="1">
      <c r="A1398" s="6" t="s">
        <v>441</v>
      </c>
      <c r="B1398" s="6" t="s">
        <v>443</v>
      </c>
      <c r="C1398" s="33" t="s">
        <v>389</v>
      </c>
      <c r="D1398" s="5">
        <v>977</v>
      </c>
      <c r="E1398" s="31" t="s">
        <v>2298</v>
      </c>
      <c r="F1398" s="8" t="s">
        <v>153</v>
      </c>
      <c r="G1398" s="29" t="s">
        <v>266</v>
      </c>
      <c r="H1398" s="6" t="s">
        <v>2474</v>
      </c>
      <c r="I1398" s="6" t="str">
        <f>IF("DT"=G1398,TRIM(M1398)&amp;". Type","")&amp;
IF(AND(ISBLANK(F1398),"CC"=G1398),IF(ISTEXT(J1398),TRIM(J1398)&amp;"_ ","")&amp;TRIM(K1398)&amp;". "&amp;IF(ISTEXT(L1398),TRIM(L1398)&amp;"_ ","")&amp;TRIM(M1398),"")&amp;
IF("SC"=G1398,IF(ISTEXT(J1398),TRIM(J1398)&amp;"_ ","")&amp;TRIM(K1398)&amp;". "&amp;IF(ISTEXT(L1398),TRIM(L1398)&amp;"_ ","")&amp;TRIM(M1398)&amp;". "&amp;IF(ISTEXT(N1398),TRIM(N1398)&amp;"_ ","")&amp;TRIM(O1398),"")&amp;
IF(OR(AND("CC"=G1398,ISTEXT(F1398)),"BIE"=G1398),
 IF(ISTEXT(J1398),TRIM(J1398)&amp;"_ ","")&amp;TRIM(K1398)&amp;". "&amp;
IF("ID"=F1398,
"ID",
IF(ISTEXT(L1398),TRIM(L1398)&amp;"_ ","")&amp;TRIM(M1398)&amp;". ")&amp;(
IF("B"=F1398,IF(ISTEXT(N1398),TRIM(N1398)&amp;"_ ","")&amp;TRIM(O1398),"")&amp;
IF("AS"=F1398,IF(ISTEXT(P1398),TRIM(P1398)&amp;"_ ","")&amp;TRIM(Q1398),"")&amp;
IF("RL"=F1398,IF(ISTEXT(R1398),TRIM(R1398)&amp;"_ ","")&amp;TRIM(S1398),"")
),
"")</f>
        <v>Purchase_ Contract Line. ID</v>
      </c>
      <c r="J1398" s="12" t="s">
        <v>1125</v>
      </c>
      <c r="K1398" s="9" t="s">
        <v>1886</v>
      </c>
      <c r="L1398" s="23"/>
      <c r="M1398" s="6" t="s">
        <v>154</v>
      </c>
      <c r="N1398" s="12"/>
      <c r="O1398" s="6" t="s">
        <v>155</v>
      </c>
      <c r="P1398" s="12"/>
      <c r="Q1398" s="6"/>
      <c r="R1398" s="12"/>
      <c r="S1398" s="6"/>
      <c r="T1398" s="9" t="s">
        <v>2616</v>
      </c>
      <c r="U1398" s="29" t="s">
        <v>2333</v>
      </c>
    </row>
    <row r="1399" spans="1:21" s="7" customFormat="1" ht="15.75" customHeight="1">
      <c r="A1399" s="6" t="s">
        <v>441</v>
      </c>
      <c r="B1399" s="6" t="s">
        <v>445</v>
      </c>
      <c r="C1399" s="33" t="s">
        <v>446</v>
      </c>
      <c r="D1399" s="5">
        <v>978</v>
      </c>
      <c r="E1399" s="31" t="s">
        <v>2298</v>
      </c>
      <c r="F1399" s="8" t="s">
        <v>157</v>
      </c>
      <c r="G1399" s="29" t="s">
        <v>266</v>
      </c>
      <c r="H1399" s="6" t="s">
        <v>2355</v>
      </c>
      <c r="I1399" s="6" t="str">
        <f>IF("DT"=G1399,TRIM(M1399)&amp;". Type","")&amp;
IF(AND(ISBLANK(F1399),"CC"=G1399),IF(ISTEXT(J1399),TRIM(J1399)&amp;"_ ","")&amp;TRIM(K1399)&amp;". "&amp;IF(ISTEXT(L1399),TRIM(L1399)&amp;"_ ","")&amp;TRIM(M1399),"")&amp;
IF("SC"=G1399,IF(ISTEXT(J1399),TRIM(J1399)&amp;"_ ","")&amp;TRIM(K1399)&amp;". "&amp;IF(ISTEXT(L1399),TRIM(L1399)&amp;"_ ","")&amp;TRIM(M1399)&amp;". "&amp;IF(ISTEXT(N1399),TRIM(N1399)&amp;"_ ","")&amp;TRIM(O1399),"")&amp;
IF(OR(AND("CC"=G1399,ISTEXT(F1399)),"BIE"=G1399),
 IF(ISTEXT(J1399),TRIM(J1399)&amp;"_ ","")&amp;TRIM(K1399)&amp;". "&amp;
IF("ID"=F1399,
"ID",
IF(ISTEXT(L1399),TRIM(L1399)&amp;"_ ","")&amp;TRIM(M1399)&amp;". ")&amp;(
IF("B"=F1399,IF(ISTEXT(N1399),TRIM(N1399)&amp;"_ ","")&amp;TRIM(O1399),"")&amp;
IF("AS"=F1399,IF(ISTEXT(P1399),TRIM(P1399)&amp;"_ ","")&amp;TRIM(Q1399),"")&amp;
IF("RL"=F1399,IF(ISTEXT(R1399),TRIM(R1399)&amp;"_ ","")&amp;TRIM(S1399),"")
),
"")</f>
        <v>Purchase_ Contract Line. Line Number. Code</v>
      </c>
      <c r="J1399" s="12" t="s">
        <v>1125</v>
      </c>
      <c r="K1399" s="9" t="s">
        <v>1886</v>
      </c>
      <c r="L1399" s="23"/>
      <c r="M1399" s="6" t="s">
        <v>2355</v>
      </c>
      <c r="N1399" s="12"/>
      <c r="O1399" s="6" t="s">
        <v>100</v>
      </c>
      <c r="P1399" s="12"/>
      <c r="Q1399" s="6"/>
      <c r="R1399" s="12"/>
      <c r="S1399" s="6"/>
      <c r="T1399" s="9" t="s">
        <v>448</v>
      </c>
      <c r="U1399" s="29" t="s">
        <v>2329</v>
      </c>
    </row>
    <row r="1400" spans="1:21" s="7" customFormat="1" ht="15.75" customHeight="1">
      <c r="A1400" s="6" t="s">
        <v>441</v>
      </c>
      <c r="B1400" s="6" t="s">
        <v>449</v>
      </c>
      <c r="C1400" s="33" t="s">
        <v>299</v>
      </c>
      <c r="D1400" s="5">
        <v>979</v>
      </c>
      <c r="E1400" s="31" t="s">
        <v>2298</v>
      </c>
      <c r="F1400" s="12" t="s">
        <v>173</v>
      </c>
      <c r="G1400" s="29" t="s">
        <v>266</v>
      </c>
      <c r="H1400" s="6" t="s">
        <v>450</v>
      </c>
      <c r="I1400" s="6" t="str">
        <f>IF("DT"=G1400,TRIM(M1400)&amp;". Type","")&amp;
IF(AND(ISBLANK(F1400),"CC"=G1400),IF(ISTEXT(J1400),TRIM(J1400)&amp;"_ ","")&amp;TRIM(K1400)&amp;". "&amp;IF(ISTEXT(L1400),TRIM(L1400)&amp;"_ ","")&amp;TRIM(M1400),"")&amp;
IF("SC"=G1400,IF(ISTEXT(J1400),TRIM(J1400)&amp;"_ ","")&amp;TRIM(K1400)&amp;". "&amp;IF(ISTEXT(L1400),TRIM(L1400)&amp;"_ ","")&amp;TRIM(M1400)&amp;". "&amp;IF(ISTEXT(N1400),TRIM(N1400)&amp;"_ ","")&amp;TRIM(O1400),"")&amp;
IF(OR(AND("CC"=G1400,ISTEXT(F1400)),"BIE"=G1400),
 IF(ISTEXT(J1400),TRIM(J1400)&amp;"_ ","")&amp;TRIM(K1400)&amp;". "&amp;
IF("ID"=F1400,
"ID",
IF(ISTEXT(L1400),TRIM(L1400)&amp;"_ ","")&amp;TRIM(M1400)&amp;". ")&amp;(
IF("B"=F1400,IF(ISTEXT(N1400),TRIM(N1400)&amp;"_ ","")&amp;TRIM(O1400),"")&amp;
IF("AS"=F1400,IF(ISTEXT(P1400),TRIM(P1400)&amp;"_ ","")&amp;TRIM(Q1400),"")&amp;
IF("RL"=F1400,IF(ISTEXT(R1400),TRIM(R1400)&amp;"_ ","")&amp;TRIM(S1400),"")
),
"")</f>
        <v>Purchase_ Contract Line. Settlement Organization. Business Segment_ List</v>
      </c>
      <c r="J1400" s="12" t="s">
        <v>1125</v>
      </c>
      <c r="K1400" s="9" t="s">
        <v>1886</v>
      </c>
      <c r="L1400" s="23"/>
      <c r="M1400" s="6" t="s">
        <v>2428</v>
      </c>
      <c r="N1400" s="12"/>
      <c r="O1400" s="6"/>
      <c r="P1400" s="12"/>
      <c r="Q1400" s="6"/>
      <c r="R1400" s="12" t="s">
        <v>685</v>
      </c>
      <c r="S1400" s="6" t="s">
        <v>1717</v>
      </c>
      <c r="T1400" s="9" t="s">
        <v>2557</v>
      </c>
      <c r="U1400" s="29" t="s">
        <v>2329</v>
      </c>
    </row>
    <row r="1401" spans="1:21" s="7" customFormat="1" ht="15.75" customHeight="1">
      <c r="A1401" s="6" t="s">
        <v>441</v>
      </c>
      <c r="B1401" s="6" t="s">
        <v>453</v>
      </c>
      <c r="C1401" s="33" t="s">
        <v>299</v>
      </c>
      <c r="D1401" s="5">
        <v>980</v>
      </c>
      <c r="E1401" s="31" t="s">
        <v>2298</v>
      </c>
      <c r="F1401" s="12" t="s">
        <v>173</v>
      </c>
      <c r="G1401" s="29" t="s">
        <v>266</v>
      </c>
      <c r="H1401" s="6" t="s">
        <v>454</v>
      </c>
      <c r="I1401" s="6" t="str">
        <f>IF("DT"=G1401,TRIM(M1401)&amp;". Type","")&amp;
IF(AND(ISBLANK(F1401),"CC"=G1401),IF(ISTEXT(J1401),TRIM(J1401)&amp;"_ ","")&amp;TRIM(K1401)&amp;". "&amp;IF(ISTEXT(L1401),TRIM(L1401)&amp;"_ ","")&amp;TRIM(M1401),"")&amp;
IF("SC"=G1401,IF(ISTEXT(J1401),TRIM(J1401)&amp;"_ ","")&amp;TRIM(K1401)&amp;". "&amp;IF(ISTEXT(L1401),TRIM(L1401)&amp;"_ ","")&amp;TRIM(M1401)&amp;". "&amp;IF(ISTEXT(N1401),TRIM(N1401)&amp;"_ ","")&amp;TRIM(O1401),"")&amp;
IF(OR(AND("CC"=G1401,ISTEXT(F1401)),"BIE"=G1401),
 IF(ISTEXT(J1401),TRIM(J1401)&amp;"_ ","")&amp;TRIM(K1401)&amp;". "&amp;
IF("ID"=F1401,
"ID",
IF(ISTEXT(L1401),TRIM(L1401)&amp;"_ ","")&amp;TRIM(M1401)&amp;". ")&amp;(
IF("B"=F1401,IF(ISTEXT(N1401),TRIM(N1401)&amp;"_ ","")&amp;TRIM(O1401),"")&amp;
IF("AS"=F1401,IF(ISTEXT(P1401),TRIM(P1401)&amp;"_ ","")&amp;TRIM(Q1401),"")&amp;
IF("RL"=F1401,IF(ISTEXT(R1401),TRIM(R1401)&amp;"_ ","")&amp;TRIM(S1401),"")
),
"")</f>
        <v>Purchase_ Contract Line. Receipt Organization. Business Segment_ List</v>
      </c>
      <c r="J1401" s="12" t="s">
        <v>1125</v>
      </c>
      <c r="K1401" s="9" t="s">
        <v>1886</v>
      </c>
      <c r="L1401" s="23"/>
      <c r="M1401" s="6" t="s">
        <v>2426</v>
      </c>
      <c r="N1401" s="12"/>
      <c r="O1401" s="6"/>
      <c r="P1401" s="12"/>
      <c r="Q1401" s="6"/>
      <c r="R1401" s="12" t="s">
        <v>685</v>
      </c>
      <c r="S1401" s="6" t="s">
        <v>1717</v>
      </c>
      <c r="T1401" s="9" t="s">
        <v>2556</v>
      </c>
      <c r="U1401" s="29" t="s">
        <v>2333</v>
      </c>
    </row>
    <row r="1402" spans="1:21" s="7" customFormat="1" ht="15.75" customHeight="1">
      <c r="A1402" s="6" t="s">
        <v>441</v>
      </c>
      <c r="B1402" s="6" t="s">
        <v>456</v>
      </c>
      <c r="C1402" s="33" t="s">
        <v>457</v>
      </c>
      <c r="D1402" s="5">
        <v>981</v>
      </c>
      <c r="E1402" s="31" t="s">
        <v>2298</v>
      </c>
      <c r="F1402" s="8" t="s">
        <v>173</v>
      </c>
      <c r="G1402" s="29" t="s">
        <v>266</v>
      </c>
      <c r="H1402" s="6" t="s">
        <v>458</v>
      </c>
      <c r="I1402" s="6" t="str">
        <f>IF("DT"=G1402,TRIM(M1402)&amp;". Type","")&amp;
IF(AND(ISBLANK(F1402),"CC"=G1402),IF(ISTEXT(J1402),TRIM(J1402)&amp;"_ ","")&amp;TRIM(K1402)&amp;". "&amp;IF(ISTEXT(L1402),TRIM(L1402)&amp;"_ ","")&amp;TRIM(M1402),"")&amp;
IF("SC"=G1402,IF(ISTEXT(J1402),TRIM(J1402)&amp;"_ ","")&amp;TRIM(K1402)&amp;". "&amp;IF(ISTEXT(L1402),TRIM(L1402)&amp;"_ ","")&amp;TRIM(M1402)&amp;". "&amp;IF(ISTEXT(N1402),TRIM(N1402)&amp;"_ ","")&amp;TRIM(O1402),"")&amp;
IF(OR(AND("CC"=G1402,ISTEXT(F1402)),"BIE"=G1402),
 IF(ISTEXT(J1402),TRIM(J1402)&amp;"_ ","")&amp;TRIM(K1402)&amp;". "&amp;
IF("ID"=F1402,
"ID",
IF(ISTEXT(L1402),TRIM(L1402)&amp;"_ ","")&amp;TRIM(M1402)&amp;". ")&amp;(
IF("B"=F1402,IF(ISTEXT(N1402),TRIM(N1402)&amp;"_ ","")&amp;TRIM(O1402),"")&amp;
IF("AS"=F1402,IF(ISTEXT(P1402),TRIM(P1402)&amp;"_ ","")&amp;TRIM(Q1402),"")&amp;
IF("RL"=F1402,IF(ISTEXT(R1402),TRIM(R1402)&amp;"_ ","")&amp;TRIM(S1402),"")
),
"")</f>
        <v>Purchase_ Contract Line. Specified. Inventory Product_ List</v>
      </c>
      <c r="J1402" s="12" t="s">
        <v>1125</v>
      </c>
      <c r="K1402" s="9" t="s">
        <v>1886</v>
      </c>
      <c r="L1402" s="23"/>
      <c r="M1402" s="6" t="s">
        <v>2429</v>
      </c>
      <c r="N1402" s="12"/>
      <c r="O1402" s="6"/>
      <c r="P1402" s="12"/>
      <c r="Q1402" s="6"/>
      <c r="R1402" s="12" t="s">
        <v>1465</v>
      </c>
      <c r="S1402" s="6" t="s">
        <v>1717</v>
      </c>
      <c r="T1402" s="9" t="s">
        <v>2617</v>
      </c>
      <c r="U1402" s="29" t="s">
        <v>2333</v>
      </c>
    </row>
    <row r="1403" spans="1:21" s="7" customFormat="1" ht="15.75" customHeight="1">
      <c r="A1403" s="6" t="s">
        <v>441</v>
      </c>
      <c r="B1403" s="6" t="s">
        <v>460</v>
      </c>
      <c r="C1403" s="33" t="s">
        <v>461</v>
      </c>
      <c r="D1403" s="5">
        <v>982</v>
      </c>
      <c r="E1403" s="31" t="s">
        <v>2298</v>
      </c>
      <c r="F1403" s="8" t="s">
        <v>157</v>
      </c>
      <c r="G1403" s="29" t="s">
        <v>266</v>
      </c>
      <c r="H1403" s="6" t="s">
        <v>462</v>
      </c>
      <c r="I1403" s="6" t="str">
        <f>IF("DT"=G1403,TRIM(M1403)&amp;". Type","")&amp;
IF(AND(ISBLANK(F1403),"CC"=G1403),IF(ISTEXT(J1403),TRIM(J1403)&amp;"_ ","")&amp;TRIM(K1403)&amp;". "&amp;IF(ISTEXT(L1403),TRIM(L1403)&amp;"_ ","")&amp;TRIM(M1403),"")&amp;
IF("SC"=G1403,IF(ISTEXT(J1403),TRIM(J1403)&amp;"_ ","")&amp;TRIM(K1403)&amp;". "&amp;IF(ISTEXT(L1403),TRIM(L1403)&amp;"_ ","")&amp;TRIM(M1403)&amp;". "&amp;IF(ISTEXT(N1403),TRIM(N1403)&amp;"_ ","")&amp;TRIM(O1403),"")&amp;
IF(OR(AND("CC"=G1403,ISTEXT(F1403)),"BIE"=G1403),
 IF(ISTEXT(J1403),TRIM(J1403)&amp;"_ ","")&amp;TRIM(K1403)&amp;". "&amp;
IF("ID"=F1403,
"ID",
IF(ISTEXT(L1403),TRIM(L1403)&amp;"_ ","")&amp;TRIM(M1403)&amp;". ")&amp;(
IF("B"=F1403,IF(ISTEXT(N1403),TRIM(N1403)&amp;"_ ","")&amp;TRIM(O1403),"")&amp;
IF("AS"=F1403,IF(ISTEXT(P1403),TRIM(P1403)&amp;"_ ","")&amp;TRIM(Q1403),"")&amp;
IF("RL"=F1403,IF(ISTEXT(R1403),TRIM(R1403)&amp;"_ ","")&amp;TRIM(S1403),"")
),
"")</f>
        <v>Purchase_ Contract Line. Contract Quantity. Quantity</v>
      </c>
      <c r="J1403" s="12" t="s">
        <v>1125</v>
      </c>
      <c r="K1403" s="9" t="s">
        <v>1886</v>
      </c>
      <c r="L1403" s="23"/>
      <c r="M1403" s="6" t="s">
        <v>2071</v>
      </c>
      <c r="N1403" s="12"/>
      <c r="O1403" s="6" t="s">
        <v>161</v>
      </c>
      <c r="P1403" s="12"/>
      <c r="Q1403" s="6"/>
      <c r="R1403" s="12"/>
      <c r="S1403" s="6"/>
      <c r="T1403" s="9" t="s">
        <v>463</v>
      </c>
      <c r="U1403" s="29" t="s">
        <v>2333</v>
      </c>
    </row>
    <row r="1404" spans="1:21" s="7" customFormat="1" ht="15.75" customHeight="1">
      <c r="A1404" s="33" t="s">
        <v>441</v>
      </c>
      <c r="B1404" s="33" t="s">
        <v>484</v>
      </c>
      <c r="C1404" s="33" t="s">
        <v>152</v>
      </c>
      <c r="D1404" s="5">
        <v>983</v>
      </c>
      <c r="E1404" s="31" t="s">
        <v>2298</v>
      </c>
      <c r="F1404" s="14" t="s">
        <v>177</v>
      </c>
      <c r="G1404" s="29" t="s">
        <v>266</v>
      </c>
      <c r="H1404" s="6" t="s">
        <v>2840</v>
      </c>
      <c r="I1404" s="6" t="str">
        <f>IF("DT"=G1404,TRIM(M1404)&amp;". Type","")&amp;
IF(AND(ISBLANK(F1404),"CC"=G1404),IF(ISTEXT(J1404),TRIM(J1404)&amp;"_ ","")&amp;TRIM(K1404)&amp;". "&amp;IF(ISTEXT(L1404),TRIM(L1404)&amp;"_ ","")&amp;TRIM(M1404),"")&amp;
IF("SC"=G1404,IF(ISTEXT(J1404),TRIM(J1404)&amp;"_ ","")&amp;TRIM(K1404)&amp;". "&amp;IF(ISTEXT(L1404),TRIM(L1404)&amp;"_ ","")&amp;TRIM(M1404)&amp;". "&amp;IF(ISTEXT(N1404),TRIM(N1404)&amp;"_ ","")&amp;TRIM(O1404),"")&amp;
IF(OR(AND("CC"=G1404,ISTEXT(F1404)),"BIE"=G1404),
 IF(ISTEXT(J1404),TRIM(J1404)&amp;"_ ","")&amp;TRIM(K1404)&amp;". "&amp;
IF("ID"=F1404,
"ID",
IF(ISTEXT(L1404),TRIM(L1404)&amp;"_ ","")&amp;TRIM(M1404)&amp;". ")&amp;(
IF("B"=F1404,IF(ISTEXT(N1404),TRIM(N1404)&amp;"_ ","")&amp;TRIM(O1404),"")&amp;
IF("AS"=F1404,IF(ISTEXT(P1404),TRIM(P1404)&amp;"_ ","")&amp;TRIM(Q1404),"")&amp;
IF("RL"=F1404,IF(ISTEXT(R1404),TRIM(R1404)&amp;"_ ","")&amp;TRIM(S1404),"")
),
"")</f>
        <v>Purchase_ Contract Line. has a. Tax Related Amount_ List</v>
      </c>
      <c r="J1404" s="12" t="s">
        <v>1125</v>
      </c>
      <c r="K1404" s="9" t="s">
        <v>1886</v>
      </c>
      <c r="L1404" s="23"/>
      <c r="M1404" s="6" t="s">
        <v>1044</v>
      </c>
      <c r="N1404" s="12"/>
      <c r="O1404" s="6"/>
      <c r="P1404" s="12" t="s">
        <v>2840</v>
      </c>
      <c r="Q1404" s="7" t="s">
        <v>1717</v>
      </c>
      <c r="R1404" s="12"/>
      <c r="S1404" s="6"/>
      <c r="T1404" s="9" t="s">
        <v>2856</v>
      </c>
      <c r="U1404" s="29" t="s">
        <v>2333</v>
      </c>
    </row>
    <row r="1405" spans="1:21" s="7" customFormat="1" ht="15.75" customHeight="1">
      <c r="A1405" s="6" t="s">
        <v>441</v>
      </c>
      <c r="B1405" s="6" t="s">
        <v>480</v>
      </c>
      <c r="C1405" s="33" t="s">
        <v>302</v>
      </c>
      <c r="D1405" s="5">
        <v>984</v>
      </c>
      <c r="E1405" s="31" t="s">
        <v>2298</v>
      </c>
      <c r="F1405" s="12" t="s">
        <v>157</v>
      </c>
      <c r="G1405" s="29" t="s">
        <v>266</v>
      </c>
      <c r="H1405" s="6" t="s">
        <v>481</v>
      </c>
      <c r="I1405" s="6" t="str">
        <f>IF("DT"=G1405,TRIM(M1405)&amp;". Type","")&amp;
IF(AND(ISBLANK(F1405),"CC"=G1405),IF(ISTEXT(J1405),TRIM(J1405)&amp;"_ ","")&amp;TRIM(K1405)&amp;". "&amp;IF(ISTEXT(L1405),TRIM(L1405)&amp;"_ ","")&amp;TRIM(M1405),"")&amp;
IF("SC"=G1405,IF(ISTEXT(J1405),TRIM(J1405)&amp;"_ ","")&amp;TRIM(K1405)&amp;". "&amp;IF(ISTEXT(L1405),TRIM(L1405)&amp;"_ ","")&amp;TRIM(M1405)&amp;". "&amp;IF(ISTEXT(N1405),TRIM(N1405)&amp;"_ ","")&amp;TRIM(O1405),"")&amp;
IF(OR(AND("CC"=G1405,ISTEXT(F1405)),"BIE"=G1405),
 IF(ISTEXT(J1405),TRIM(J1405)&amp;"_ ","")&amp;TRIM(K1405)&amp;". "&amp;
IF("ID"=F1405,
"ID",
IF(ISTEXT(L1405),TRIM(L1405)&amp;"_ ","")&amp;TRIM(M1405)&amp;". ")&amp;(
IF("B"=F1405,IF(ISTEXT(N1405),TRIM(N1405)&amp;"_ ","")&amp;TRIM(O1405),"")&amp;
IF("AS"=F1405,IF(ISTEXT(P1405),TRIM(P1405)&amp;"_ ","")&amp;TRIM(Q1405),"")&amp;
IF("RL"=F1405,IF(ISTEXT(R1405),TRIM(R1405)&amp;"_ ","")&amp;TRIM(S1405),"")
),
"")</f>
        <v>Purchase_ Contract Line. Due Date. Date</v>
      </c>
      <c r="J1405" s="12" t="s">
        <v>1125</v>
      </c>
      <c r="K1405" s="9" t="s">
        <v>1886</v>
      </c>
      <c r="L1405" s="22"/>
      <c r="M1405" s="9" t="s">
        <v>2453</v>
      </c>
      <c r="N1405" s="23"/>
      <c r="O1405" s="6" t="s">
        <v>171</v>
      </c>
      <c r="P1405" s="12"/>
      <c r="Q1405" s="6"/>
      <c r="R1405" s="12"/>
      <c r="S1405" s="6"/>
      <c r="T1405" s="9" t="s">
        <v>483</v>
      </c>
      <c r="U1405" s="29" t="s">
        <v>2333</v>
      </c>
    </row>
    <row r="1406" spans="1:21" s="7" customFormat="1" ht="15.75" customHeight="1">
      <c r="A1406" s="33" t="s">
        <v>441</v>
      </c>
      <c r="B1406" s="33" t="s">
        <v>484</v>
      </c>
      <c r="C1406" s="33" t="s">
        <v>152</v>
      </c>
      <c r="D1406" s="5">
        <v>985</v>
      </c>
      <c r="E1406" s="31" t="s">
        <v>2298</v>
      </c>
      <c r="F1406" s="14" t="s">
        <v>177</v>
      </c>
      <c r="G1406" s="29" t="s">
        <v>266</v>
      </c>
      <c r="H1406" s="6" t="s">
        <v>1795</v>
      </c>
      <c r="I1406" s="6" t="str">
        <f>IF("DT"=G1406,TRIM(M1406)&amp;". Type","")&amp;
IF(AND(ISBLANK(F1406),"CC"=G1406),IF(ISTEXT(J1406),TRIM(J1406)&amp;"_ ","")&amp;TRIM(K1406)&amp;". "&amp;IF(ISTEXT(L1406),TRIM(L1406)&amp;"_ ","")&amp;TRIM(M1406),"")&amp;
IF("SC"=G1406,IF(ISTEXT(J1406),TRIM(J1406)&amp;"_ ","")&amp;TRIM(K1406)&amp;". "&amp;IF(ISTEXT(L1406),TRIM(L1406)&amp;"_ ","")&amp;TRIM(M1406)&amp;". "&amp;IF(ISTEXT(N1406),TRIM(N1406)&amp;"_ ","")&amp;TRIM(O1406),"")&amp;
IF(OR(AND("CC"=G1406,ISTEXT(F1406)),"BIE"=G1406),
 IF(ISTEXT(J1406),TRIM(J1406)&amp;"_ ","")&amp;TRIM(K1406)&amp;". "&amp;
IF("ID"=F1406,
"ID",
IF(ISTEXT(L1406),TRIM(L1406)&amp;"_ ","")&amp;TRIM(M1406)&amp;". ")&amp;(
IF("B"=F1406,IF(ISTEXT(N1406),TRIM(N1406)&amp;"_ ","")&amp;TRIM(O1406),"")&amp;
IF("AS"=F1406,IF(ISTEXT(P1406),TRIM(P1406)&amp;"_ ","")&amp;TRIM(Q1406),"")&amp;
IF("RL"=F1406,IF(ISTEXT(R1406),TRIM(R1406)&amp;"_ ","")&amp;TRIM(S1406),"")
),
"")</f>
        <v>Purchase_ Contract Line. has a. Tax_ List</v>
      </c>
      <c r="J1406" s="12" t="s">
        <v>1125</v>
      </c>
      <c r="K1406" s="9" t="s">
        <v>1886</v>
      </c>
      <c r="L1406" s="23"/>
      <c r="M1406" s="6" t="s">
        <v>1838</v>
      </c>
      <c r="N1406" s="12"/>
      <c r="O1406" s="6"/>
      <c r="P1406" s="12" t="s">
        <v>217</v>
      </c>
      <c r="Q1406" s="7" t="s">
        <v>1717</v>
      </c>
      <c r="R1406" s="12"/>
      <c r="S1406" s="6"/>
      <c r="T1406" s="9" t="s">
        <v>2858</v>
      </c>
      <c r="U1406" s="29" t="s">
        <v>2440</v>
      </c>
    </row>
    <row r="1407" spans="1:21" s="7" customFormat="1" ht="15.75" customHeight="1">
      <c r="A1407" s="6" t="s">
        <v>441</v>
      </c>
      <c r="B1407" s="6" t="s">
        <v>430</v>
      </c>
      <c r="C1407" s="33" t="s">
        <v>431</v>
      </c>
      <c r="D1407" s="5">
        <v>986</v>
      </c>
      <c r="E1407" s="31" t="s">
        <v>2298</v>
      </c>
      <c r="F1407" s="8" t="s">
        <v>157</v>
      </c>
      <c r="G1407" s="29" t="s">
        <v>266</v>
      </c>
      <c r="H1407" s="6" t="s">
        <v>215</v>
      </c>
      <c r="I1407" s="6" t="str">
        <f>IF("DT"=G1407,TRIM(M1407)&amp;". Type","")&amp;
IF(AND(ISBLANK(F1407),"CC"=G1407),IF(ISTEXT(J1407),TRIM(J1407)&amp;"_ ","")&amp;TRIM(K1407)&amp;". "&amp;IF(ISTEXT(L1407),TRIM(L1407)&amp;"_ ","")&amp;TRIM(M1407),"")&amp;
IF("SC"=G1407,IF(ISTEXT(J1407),TRIM(J1407)&amp;"_ ","")&amp;TRIM(K1407)&amp;". "&amp;IF(ISTEXT(L1407),TRIM(L1407)&amp;"_ ","")&amp;TRIM(M1407)&amp;". "&amp;IF(ISTEXT(N1407),TRIM(N1407)&amp;"_ ","")&amp;TRIM(O1407),"")&amp;
IF(OR(AND("CC"=G1407,ISTEXT(F1407)),"BIE"=G1407),
 IF(ISTEXT(J1407),TRIM(J1407)&amp;"_ ","")&amp;TRIM(K1407)&amp;". "&amp;
IF("ID"=F1407,
"ID",
IF(ISTEXT(L1407),TRIM(L1407)&amp;"_ ","")&amp;TRIM(M1407)&amp;". ")&amp;(
IF("B"=F1407,IF(ISTEXT(N1407),TRIM(N1407)&amp;"_ ","")&amp;TRIM(O1407),"")&amp;
IF("AS"=F1407,IF(ISTEXT(P1407),TRIM(P1407)&amp;"_ ","")&amp;TRIM(Q1407),"")&amp;
IF("RL"=F1407,IF(ISTEXT(R1407),TRIM(R1407)&amp;"_ ","")&amp;TRIM(S1407),"")
),
"")</f>
        <v>Purchase_ Contract Line. Status Code. Code</v>
      </c>
      <c r="J1407" s="12" t="s">
        <v>1125</v>
      </c>
      <c r="K1407" s="9" t="s">
        <v>1886</v>
      </c>
      <c r="L1407" s="23"/>
      <c r="M1407" s="6" t="s">
        <v>214</v>
      </c>
      <c r="N1407" s="12"/>
      <c r="O1407" s="6" t="s">
        <v>100</v>
      </c>
      <c r="P1407" s="12"/>
      <c r="Q1407" s="6"/>
      <c r="R1407" s="12"/>
      <c r="S1407" s="6"/>
      <c r="T1407" s="9" t="s">
        <v>432</v>
      </c>
      <c r="U1407" s="29" t="s">
        <v>2329</v>
      </c>
    </row>
    <row r="1408" spans="1:21" s="7" customFormat="1" ht="15.75" customHeight="1">
      <c r="A1408" s="6" t="s">
        <v>441</v>
      </c>
      <c r="B1408" s="6" t="s">
        <v>437</v>
      </c>
      <c r="C1408" s="33" t="s">
        <v>438</v>
      </c>
      <c r="D1408" s="5">
        <v>987</v>
      </c>
      <c r="E1408" s="31" t="s">
        <v>2298</v>
      </c>
      <c r="F1408" s="12" t="s">
        <v>173</v>
      </c>
      <c r="G1408" s="29" t="s">
        <v>266</v>
      </c>
      <c r="H1408" s="6" t="s">
        <v>439</v>
      </c>
      <c r="I1408" s="6" t="str">
        <f>IF("DT"=G1408,TRIM(M1408)&amp;". Type","")&amp;
IF(AND(ISBLANK(F1408),"CC"=G1408),IF(ISTEXT(J1408),TRIM(J1408)&amp;"_ ","")&amp;TRIM(K1408)&amp;". "&amp;IF(ISTEXT(L1408),TRIM(L1408)&amp;"_ ","")&amp;TRIM(M1408),"")&amp;
IF("SC"=G1408,IF(ISTEXT(J1408),TRIM(J1408)&amp;"_ ","")&amp;TRIM(K1408)&amp;". "&amp;IF(ISTEXT(L1408),TRIM(L1408)&amp;"_ ","")&amp;TRIM(M1408)&amp;". "&amp;IF(ISTEXT(N1408),TRIM(N1408)&amp;"_ ","")&amp;TRIM(O1408),"")&amp;
IF(OR(AND("CC"=G1408,ISTEXT(F1408)),"BIE"=G1408),
 IF(ISTEXT(J1408),TRIM(J1408)&amp;"_ ","")&amp;TRIM(K1408)&amp;". "&amp;
IF("ID"=F1408,
"ID",
IF(ISTEXT(L1408),TRIM(L1408)&amp;"_ ","")&amp;TRIM(M1408)&amp;". ")&amp;(
IF("B"=F1408,IF(ISTEXT(N1408),TRIM(N1408)&amp;"_ ","")&amp;TRIM(O1408),"")&amp;
IF("AS"=F1408,IF(ISTEXT(P1408),TRIM(P1408)&amp;"_ ","")&amp;TRIM(Q1408),"")&amp;
IF("RL"=F1408,IF(ISTEXT(R1408),TRIM(R1408)&amp;"_ ","")&amp;TRIM(S1408),"")
),
"")</f>
        <v>Purchase_ Contract Line. X. Business Segment_ List</v>
      </c>
      <c r="J1408" s="12" t="s">
        <v>1125</v>
      </c>
      <c r="K1408" s="9" t="s">
        <v>1886</v>
      </c>
      <c r="L1408" s="23"/>
      <c r="M1408" s="6" t="s">
        <v>440</v>
      </c>
      <c r="N1408" s="12"/>
      <c r="O1408" s="6"/>
      <c r="P1408" s="12"/>
      <c r="Q1408" s="6"/>
      <c r="R1408" s="12" t="s">
        <v>685</v>
      </c>
      <c r="S1408" s="6" t="s">
        <v>1717</v>
      </c>
      <c r="T1408" s="9" t="s">
        <v>2257</v>
      </c>
      <c r="U1408" s="29" t="s">
        <v>2329</v>
      </c>
    </row>
    <row r="1409" spans="1:21" s="7" customFormat="1" ht="15.75" customHeight="1">
      <c r="A1409" s="6" t="s">
        <v>1240</v>
      </c>
      <c r="B1409" s="6" t="s">
        <v>557</v>
      </c>
      <c r="C1409" s="33" t="s">
        <v>309</v>
      </c>
      <c r="D1409" s="5">
        <v>988</v>
      </c>
      <c r="E1409" s="31" t="s">
        <v>2298</v>
      </c>
      <c r="F1409" s="12" t="s">
        <v>149</v>
      </c>
      <c r="G1409" s="29" t="s">
        <v>266</v>
      </c>
      <c r="H1409" s="6" t="s">
        <v>1241</v>
      </c>
      <c r="I1409" s="6" t="str">
        <f>IF("DT"=G1409,TRIM(M1409)&amp;". Type","")&amp;
IF(AND(ISBLANK(F1409),"CC"=G1409),IF(ISTEXT(J1409),TRIM(J1409)&amp;"_ ","")&amp;TRIM(K1409)&amp;". "&amp;IF(ISTEXT(L1409),TRIM(L1409)&amp;"_ ","")&amp;TRIM(M1409),"")&amp;
IF("SC"=G1409,IF(ISTEXT(J1409),TRIM(J1409)&amp;"_ ","")&amp;TRIM(K1409)&amp;". "&amp;IF(ISTEXT(L1409),TRIM(L1409)&amp;"_ ","")&amp;TRIM(M1409)&amp;". "&amp;IF(ISTEXT(N1409),TRIM(N1409)&amp;"_ ","")&amp;TRIM(O1409),"")&amp;
IF(OR(AND("CC"=G1409,ISTEXT(F1409)),"BIE"=G1409),
 IF(ISTEXT(J1409),TRIM(J1409)&amp;"_ ","")&amp;TRIM(K1409)&amp;". "&amp;
IF("ID"=F1409,
"ID",
IF(ISTEXT(L1409),TRIM(L1409)&amp;"_ ","")&amp;TRIM(M1409)&amp;". ")&amp;(
IF("B"=F1409,IF(ISTEXT(N1409),TRIM(N1409)&amp;"_ ","")&amp;TRIM(O1409),"")&amp;
IF("AS"=F1409,IF(ISTEXT(P1409),TRIM(P1409)&amp;"_ ","")&amp;TRIM(Q1409),"")&amp;
IF("RL"=F1409,IF(ISTEXT(R1409),TRIM(R1409)&amp;"_ ","")&amp;TRIM(S1409),"")
),
"")</f>
        <v xml:space="preserve">Purchase_ Order. Detail. </v>
      </c>
      <c r="J1409" s="12" t="s">
        <v>1125</v>
      </c>
      <c r="K1409" s="9" t="s">
        <v>2341</v>
      </c>
      <c r="L1409" s="23"/>
      <c r="M1409" s="6" t="s">
        <v>268</v>
      </c>
      <c r="N1409" s="12"/>
      <c r="O1409" s="6"/>
      <c r="P1409" s="12"/>
      <c r="Q1409" s="6"/>
      <c r="R1409" s="12"/>
      <c r="S1409" s="6"/>
      <c r="T1409" s="9" t="s">
        <v>2230</v>
      </c>
      <c r="U1409" s="29"/>
    </row>
    <row r="1410" spans="1:21" s="7" customFormat="1" ht="15.75" customHeight="1">
      <c r="A1410" s="6" t="s">
        <v>557</v>
      </c>
      <c r="B1410" s="6" t="s">
        <v>536</v>
      </c>
      <c r="C1410" s="33" t="s">
        <v>406</v>
      </c>
      <c r="D1410" s="5">
        <v>989</v>
      </c>
      <c r="E1410" s="31" t="s">
        <v>2298</v>
      </c>
      <c r="F1410" s="8" t="s">
        <v>153</v>
      </c>
      <c r="G1410" s="29" t="s">
        <v>266</v>
      </c>
      <c r="H1410" s="6" t="s">
        <v>2475</v>
      </c>
      <c r="I1410" s="6" t="str">
        <f>IF("DT"=G1410,TRIM(M1410)&amp;". Type","")&amp;
IF(AND(ISBLANK(F1410),"CC"=G1410),IF(ISTEXT(J1410),TRIM(J1410)&amp;"_ ","")&amp;TRIM(K1410)&amp;". "&amp;IF(ISTEXT(L1410),TRIM(L1410)&amp;"_ ","")&amp;TRIM(M1410),"")&amp;
IF("SC"=G1410,IF(ISTEXT(J1410),TRIM(J1410)&amp;"_ ","")&amp;TRIM(K1410)&amp;". "&amp;IF(ISTEXT(L1410),TRIM(L1410)&amp;"_ ","")&amp;TRIM(M1410)&amp;". "&amp;IF(ISTEXT(N1410),TRIM(N1410)&amp;"_ ","")&amp;TRIM(O1410),"")&amp;
IF(OR(AND("CC"=G1410,ISTEXT(F1410)),"BIE"=G1410),
 IF(ISTEXT(J1410),TRIM(J1410)&amp;"_ ","")&amp;TRIM(K1410)&amp;". "&amp;
IF("ID"=F1410,
"ID",
IF(ISTEXT(L1410),TRIM(L1410)&amp;"_ ","")&amp;TRIM(M1410)&amp;". ")&amp;(
IF("B"=F1410,IF(ISTEXT(N1410),TRIM(N1410)&amp;"_ ","")&amp;TRIM(O1410),"")&amp;
IF("AS"=F1410,IF(ISTEXT(P1410),TRIM(P1410)&amp;"_ ","")&amp;TRIM(Q1410),"")&amp;
IF("RL"=F1410,IF(ISTEXT(R1410),TRIM(R1410)&amp;"_ ","")&amp;TRIM(S1410),"")
),
"")</f>
        <v>Purchase_ Order. ID</v>
      </c>
      <c r="J1410" s="12" t="s">
        <v>1125</v>
      </c>
      <c r="K1410" s="9" t="s">
        <v>1924</v>
      </c>
      <c r="L1410" s="23"/>
      <c r="M1410" s="6" t="s">
        <v>2334</v>
      </c>
      <c r="N1410" s="12"/>
      <c r="O1410" s="6" t="s">
        <v>155</v>
      </c>
      <c r="P1410" s="12"/>
      <c r="Q1410" s="6"/>
      <c r="R1410" s="12"/>
      <c r="S1410" s="6"/>
      <c r="T1410" s="9" t="s">
        <v>2618</v>
      </c>
      <c r="U1410" s="29" t="s">
        <v>2333</v>
      </c>
    </row>
    <row r="1411" spans="1:21" s="7" customFormat="1" ht="15.75" customHeight="1">
      <c r="A1411" s="6" t="s">
        <v>557</v>
      </c>
      <c r="B1411" s="6" t="s">
        <v>560</v>
      </c>
      <c r="C1411" s="33" t="s">
        <v>406</v>
      </c>
      <c r="D1411" s="5">
        <v>990</v>
      </c>
      <c r="E1411" s="31" t="s">
        <v>2298</v>
      </c>
      <c r="F1411" s="8" t="s">
        <v>157</v>
      </c>
      <c r="G1411" s="29" t="s">
        <v>266</v>
      </c>
      <c r="H1411" s="6" t="s">
        <v>2433</v>
      </c>
      <c r="I1411" s="6" t="str">
        <f>IF("DT"=G1411,TRIM(M1411)&amp;". Type","")&amp;
IF(AND(ISBLANK(F1411),"CC"=G1411),IF(ISTEXT(J1411),TRIM(J1411)&amp;"_ ","")&amp;TRIM(K1411)&amp;". "&amp;IF(ISTEXT(L1411),TRIM(L1411)&amp;"_ ","")&amp;TRIM(M1411),"")&amp;
IF("SC"=G1411,IF(ISTEXT(J1411),TRIM(J1411)&amp;"_ ","")&amp;TRIM(K1411)&amp;". "&amp;IF(ISTEXT(L1411),TRIM(L1411)&amp;"_ ","")&amp;TRIM(M1411)&amp;". "&amp;IF(ISTEXT(N1411),TRIM(N1411)&amp;"_ ","")&amp;TRIM(O1411),"")&amp;
IF(OR(AND("CC"=G1411,ISTEXT(F1411)),"BIE"=G1411),
 IF(ISTEXT(J1411),TRIM(J1411)&amp;"_ ","")&amp;TRIM(K1411)&amp;". "&amp;
IF("ID"=F1411,
"ID",
IF(ISTEXT(L1411),TRIM(L1411)&amp;"_ ","")&amp;TRIM(M1411)&amp;". ")&amp;(
IF("B"=F1411,IF(ISTEXT(N1411),TRIM(N1411)&amp;"_ ","")&amp;TRIM(O1411),"")&amp;
IF("AS"=F1411,IF(ISTEXT(P1411),TRIM(P1411)&amp;"_ ","")&amp;TRIM(Q1411),"")&amp;
IF("RL"=F1411,IF(ISTEXT(R1411),TRIM(R1411)&amp;"_ ","")&amp;TRIM(S1411),"")
),
"")</f>
        <v>Purchase_ Order. Number. Identifier</v>
      </c>
      <c r="J1411" s="12" t="s">
        <v>1125</v>
      </c>
      <c r="K1411" s="9" t="s">
        <v>1924</v>
      </c>
      <c r="L1411" s="23"/>
      <c r="M1411" s="6" t="s">
        <v>2433</v>
      </c>
      <c r="N1411" s="12"/>
      <c r="O1411" s="6" t="s">
        <v>155</v>
      </c>
      <c r="P1411" s="12"/>
      <c r="Q1411" s="6"/>
      <c r="R1411" s="12"/>
      <c r="S1411" s="6"/>
      <c r="T1411" s="9" t="s">
        <v>562</v>
      </c>
      <c r="U1411" s="29" t="s">
        <v>2333</v>
      </c>
    </row>
    <row r="1412" spans="1:21" s="7" customFormat="1" ht="15.75" customHeight="1">
      <c r="A1412" s="6"/>
      <c r="B1412" s="6"/>
      <c r="C1412" s="33"/>
      <c r="D1412" s="5">
        <v>991</v>
      </c>
      <c r="E1412" s="31" t="s">
        <v>2298</v>
      </c>
      <c r="F1412" s="8" t="s">
        <v>173</v>
      </c>
      <c r="G1412" s="29" t="s">
        <v>266</v>
      </c>
      <c r="H1412" s="6" t="s">
        <v>2145</v>
      </c>
      <c r="I1412" s="6" t="str">
        <f>IF("DT"=G1412,TRIM(M1412)&amp;". Type","")&amp;
IF(AND(ISBLANK(F1412),"CC"=G1412),IF(ISTEXT(J1412),TRIM(J1412)&amp;"_ ","")&amp;TRIM(K1412)&amp;". "&amp;IF(ISTEXT(L1412),TRIM(L1412)&amp;"_ ","")&amp;TRIM(M1412),"")&amp;
IF("SC"=G1412,IF(ISTEXT(J1412),TRIM(J1412)&amp;"_ ","")&amp;TRIM(K1412)&amp;". "&amp;IF(ISTEXT(L1412),TRIM(L1412)&amp;"_ ","")&amp;TRIM(M1412)&amp;". "&amp;IF(ISTEXT(N1412),TRIM(N1412)&amp;"_ ","")&amp;TRIM(O1412),"")&amp;
IF(OR(AND("CC"=G1412,ISTEXT(F1412)),"BIE"=G1412),
 IF(ISTEXT(J1412),TRIM(J1412)&amp;"_ ","")&amp;TRIM(K1412)&amp;". "&amp;
IF("ID"=F1412,
"ID",
IF(ISTEXT(L1412),TRIM(L1412)&amp;"_ ","")&amp;TRIM(M1412)&amp;". ")&amp;(
IF("B"=F1412,IF(ISTEXT(N1412),TRIM(N1412)&amp;"_ ","")&amp;TRIM(O1412),"")&amp;
IF("AS"=F1412,IF(ISTEXT(P1412),TRIM(P1412)&amp;"_ ","")&amp;TRIM(Q1412),"")&amp;
IF("RL"=F1412,IF(ISTEXT(R1412),TRIM(R1412)&amp;"_ ","")&amp;TRIM(S1412),"")
),
"")</f>
        <v>Purchase_ Order. Recorded. Fiscal Period</v>
      </c>
      <c r="J1412" s="12" t="s">
        <v>1125</v>
      </c>
      <c r="K1412" s="9" t="s">
        <v>1924</v>
      </c>
      <c r="L1412" s="23"/>
      <c r="M1412" s="6" t="s">
        <v>2437</v>
      </c>
      <c r="N1412" s="12"/>
      <c r="O1412" s="6"/>
      <c r="P1412" s="12"/>
      <c r="Q1412" s="6"/>
      <c r="R1412" s="12"/>
      <c r="S1412" s="6" t="s">
        <v>2144</v>
      </c>
      <c r="T1412" s="9" t="s">
        <v>2259</v>
      </c>
      <c r="U1412" s="29" t="s">
        <v>2333</v>
      </c>
    </row>
    <row r="1413" spans="1:21" s="7" customFormat="1" ht="15.75" customHeight="1">
      <c r="A1413" s="6" t="s">
        <v>557</v>
      </c>
      <c r="B1413" s="6" t="s">
        <v>563</v>
      </c>
      <c r="C1413" s="33" t="s">
        <v>390</v>
      </c>
      <c r="D1413" s="5">
        <v>992</v>
      </c>
      <c r="E1413" s="31" t="s">
        <v>2298</v>
      </c>
      <c r="F1413" s="8" t="s">
        <v>157</v>
      </c>
      <c r="G1413" s="29" t="s">
        <v>266</v>
      </c>
      <c r="H1413" s="6" t="s">
        <v>2432</v>
      </c>
      <c r="I1413" s="6" t="str">
        <f>IF("DT"=G1413,TRIM(M1413)&amp;". Type","")&amp;
IF(AND(ISBLANK(F1413),"CC"=G1413),IF(ISTEXT(J1413),TRIM(J1413)&amp;"_ ","")&amp;TRIM(K1413)&amp;". "&amp;IF(ISTEXT(L1413),TRIM(L1413)&amp;"_ ","")&amp;TRIM(M1413),"")&amp;
IF("SC"=G1413,IF(ISTEXT(J1413),TRIM(J1413)&amp;"_ ","")&amp;TRIM(K1413)&amp;". "&amp;IF(ISTEXT(L1413),TRIM(L1413)&amp;"_ ","")&amp;TRIM(M1413)&amp;". "&amp;IF(ISTEXT(N1413),TRIM(N1413)&amp;"_ ","")&amp;TRIM(O1413),"")&amp;
IF(OR(AND("CC"=G1413,ISTEXT(F1413)),"BIE"=G1413),
 IF(ISTEXT(J1413),TRIM(J1413)&amp;"_ ","")&amp;TRIM(K1413)&amp;". "&amp;
IF("ID"=F1413,
"ID",
IF(ISTEXT(L1413),TRIM(L1413)&amp;"_ ","")&amp;TRIM(M1413)&amp;". ")&amp;(
IF("B"=F1413,IF(ISTEXT(N1413),TRIM(N1413)&amp;"_ ","")&amp;TRIM(O1413),"")&amp;
IF("AS"=F1413,IF(ISTEXT(P1413),TRIM(P1413)&amp;"_ ","")&amp;TRIM(Q1413),"")&amp;
IF("RL"=F1413,IF(ISTEXT(R1413),TRIM(R1413)&amp;"_ ","")&amp;TRIM(S1413),"")
),
"")</f>
        <v>Purchase_ Order. Type Name. Name</v>
      </c>
      <c r="J1413" s="12" t="s">
        <v>1125</v>
      </c>
      <c r="K1413" s="9" t="s">
        <v>1924</v>
      </c>
      <c r="L1413" s="23"/>
      <c r="M1413" s="6" t="s">
        <v>2432</v>
      </c>
      <c r="N1413" s="12"/>
      <c r="O1413" s="6" t="s">
        <v>213</v>
      </c>
      <c r="P1413" s="12"/>
      <c r="Q1413" s="6"/>
      <c r="R1413" s="12"/>
      <c r="S1413" s="6"/>
      <c r="T1413" s="9" t="s">
        <v>564</v>
      </c>
      <c r="U1413" s="29" t="s">
        <v>2333</v>
      </c>
    </row>
    <row r="1414" spans="1:21" s="7" customFormat="1" ht="15.75" customHeight="1">
      <c r="A1414" s="6" t="s">
        <v>557</v>
      </c>
      <c r="B1414" s="6" t="s">
        <v>565</v>
      </c>
      <c r="C1414" s="33" t="s">
        <v>302</v>
      </c>
      <c r="D1414" s="5">
        <v>993</v>
      </c>
      <c r="E1414" s="31" t="s">
        <v>2298</v>
      </c>
      <c r="F1414" s="12" t="s">
        <v>157</v>
      </c>
      <c r="G1414" s="29" t="s">
        <v>266</v>
      </c>
      <c r="H1414" s="6" t="s">
        <v>566</v>
      </c>
      <c r="I1414" s="6" t="str">
        <f>IF("DT"=G1414,TRIM(M1414)&amp;". Type","")&amp;
IF(AND(ISBLANK(F1414),"CC"=G1414),IF(ISTEXT(J1414),TRIM(J1414)&amp;"_ ","")&amp;TRIM(K1414)&amp;". "&amp;IF(ISTEXT(L1414),TRIM(L1414)&amp;"_ ","")&amp;TRIM(M1414),"")&amp;
IF("SC"=G1414,IF(ISTEXT(J1414),TRIM(J1414)&amp;"_ ","")&amp;TRIM(K1414)&amp;". "&amp;IF(ISTEXT(L1414),TRIM(L1414)&amp;"_ ","")&amp;TRIM(M1414)&amp;". "&amp;IF(ISTEXT(N1414),TRIM(N1414)&amp;"_ ","")&amp;TRIM(O1414),"")&amp;
IF(OR(AND("CC"=G1414,ISTEXT(F1414)),"BIE"=G1414),
 IF(ISTEXT(J1414),TRIM(J1414)&amp;"_ ","")&amp;TRIM(K1414)&amp;". "&amp;
IF("ID"=F1414,
"ID",
IF(ISTEXT(L1414),TRIM(L1414)&amp;"_ ","")&amp;TRIM(M1414)&amp;". ")&amp;(
IF("B"=F1414,IF(ISTEXT(N1414),TRIM(N1414)&amp;"_ ","")&amp;TRIM(O1414),"")&amp;
IF("AS"=F1414,IF(ISTEXT(P1414),TRIM(P1414)&amp;"_ ","")&amp;TRIM(Q1414),"")&amp;
IF("RL"=F1414,IF(ISTEXT(R1414),TRIM(R1414)&amp;"_ ","")&amp;TRIM(S1414),"")
),
"")</f>
        <v>Purchase_ Order. Order Date. Date</v>
      </c>
      <c r="J1414" s="12" t="s">
        <v>1125</v>
      </c>
      <c r="K1414" s="9" t="s">
        <v>1924</v>
      </c>
      <c r="L1414" s="22"/>
      <c r="M1414" s="9" t="s">
        <v>2431</v>
      </c>
      <c r="N1414" s="23"/>
      <c r="O1414" s="6" t="s">
        <v>171</v>
      </c>
      <c r="P1414" s="12"/>
      <c r="Q1414" s="6"/>
      <c r="R1414" s="12"/>
      <c r="S1414" s="6"/>
      <c r="T1414" s="9" t="s">
        <v>567</v>
      </c>
      <c r="U1414" s="29" t="s">
        <v>2333</v>
      </c>
    </row>
    <row r="1415" spans="1:21" s="7" customFormat="1" ht="15.75" customHeight="1">
      <c r="A1415" s="6" t="s">
        <v>557</v>
      </c>
      <c r="B1415" s="6" t="s">
        <v>568</v>
      </c>
      <c r="C1415" s="33" t="s">
        <v>299</v>
      </c>
      <c r="D1415" s="5">
        <v>994</v>
      </c>
      <c r="E1415" s="31" t="s">
        <v>2298</v>
      </c>
      <c r="F1415" s="12" t="s">
        <v>2317</v>
      </c>
      <c r="G1415" s="29" t="s">
        <v>266</v>
      </c>
      <c r="H1415" s="6" t="s">
        <v>2447</v>
      </c>
      <c r="I1415" s="6" t="str">
        <f>IF("DT"=G1415,TRIM(M1415)&amp;". Type","")&amp;
IF(AND(ISBLANK(F1415),"CC"=G1415),IF(ISTEXT(J1415),TRIM(J1415)&amp;"_ ","")&amp;TRIM(K1415)&amp;". "&amp;IF(ISTEXT(L1415),TRIM(L1415)&amp;"_ ","")&amp;TRIM(M1415),"")&amp;
IF("SC"=G1415,IF(ISTEXT(J1415),TRIM(J1415)&amp;"_ ","")&amp;TRIM(K1415)&amp;". "&amp;IF(ISTEXT(L1415),TRIM(L1415)&amp;"_ ","")&amp;TRIM(M1415)&amp;". "&amp;IF(ISTEXT(N1415),TRIM(N1415)&amp;"_ ","")&amp;TRIM(O1415),"")&amp;
IF(OR(AND("CC"=G1415,ISTEXT(F1415)),"BIE"=G1415),
 IF(ISTEXT(J1415),TRIM(J1415)&amp;"_ ","")&amp;TRIM(K1415)&amp;". "&amp;
IF("ID"=F1415,
"ID",
IF(ISTEXT(L1415),TRIM(L1415)&amp;"_ ","")&amp;TRIM(M1415)&amp;". ")&amp;(
IF("B"=F1415,IF(ISTEXT(N1415),TRIM(N1415)&amp;"_ ","")&amp;TRIM(O1415),"")&amp;
IF("AS"=F1415,IF(ISTEXT(P1415),TRIM(P1415)&amp;"_ ","")&amp;TRIM(Q1415),"")&amp;
IF("RL"=F1415,IF(ISTEXT(R1415),TRIM(R1415)&amp;"_ ","")&amp;TRIM(S1415),"")
),
"")</f>
        <v>Purchase_ Order. Purchase Organization. Business Segment_ List</v>
      </c>
      <c r="J1415" s="12" t="s">
        <v>1125</v>
      </c>
      <c r="K1415" s="9" t="s">
        <v>1924</v>
      </c>
      <c r="L1415" s="23"/>
      <c r="M1415" s="6" t="s">
        <v>2446</v>
      </c>
      <c r="N1415" s="12"/>
      <c r="O1415" s="6"/>
      <c r="P1415" s="12"/>
      <c r="Q1415" s="6"/>
      <c r="R1415" s="12" t="s">
        <v>685</v>
      </c>
      <c r="S1415" s="6" t="s">
        <v>1717</v>
      </c>
      <c r="T1415" s="9" t="s">
        <v>2559</v>
      </c>
      <c r="U1415" s="29" t="s">
        <v>2333</v>
      </c>
    </row>
    <row r="1416" spans="1:21" s="7" customFormat="1" ht="15.75" customHeight="1">
      <c r="A1416" s="6" t="s">
        <v>557</v>
      </c>
      <c r="B1416" s="6" t="s">
        <v>420</v>
      </c>
      <c r="C1416" s="33" t="s">
        <v>389</v>
      </c>
      <c r="D1416" s="5">
        <v>995</v>
      </c>
      <c r="E1416" s="31" t="s">
        <v>2298</v>
      </c>
      <c r="F1416" s="8" t="s">
        <v>2317</v>
      </c>
      <c r="G1416" s="29" t="s">
        <v>266</v>
      </c>
      <c r="H1416" s="6" t="s">
        <v>421</v>
      </c>
      <c r="I1416" s="6" t="str">
        <f>IF("DT"=G1416,TRIM(M1416)&amp;". Type","")&amp;
IF(AND(ISBLANK(F1416),"CC"=G1416),IF(ISTEXT(J1416),TRIM(J1416)&amp;"_ ","")&amp;TRIM(K1416)&amp;". "&amp;IF(ISTEXT(L1416),TRIM(L1416)&amp;"_ ","")&amp;TRIM(M1416),"")&amp;
IF("SC"=G1416,IF(ISTEXT(J1416),TRIM(J1416)&amp;"_ ","")&amp;TRIM(K1416)&amp;". "&amp;IF(ISTEXT(L1416),TRIM(L1416)&amp;"_ ","")&amp;TRIM(M1416)&amp;". "&amp;IF(ISTEXT(N1416),TRIM(N1416)&amp;"_ ","")&amp;TRIM(O1416),"")&amp;
IF(OR(AND("CC"=G1416,ISTEXT(F1416)),"BIE"=G1416),
 IF(ISTEXT(J1416),TRIM(J1416)&amp;"_ ","")&amp;TRIM(K1416)&amp;". "&amp;
IF("ID"=F1416,
"ID",
IF(ISTEXT(L1416),TRIM(L1416)&amp;"_ ","")&amp;TRIM(M1416)&amp;". ")&amp;(
IF("B"=F1416,IF(ISTEXT(N1416),TRIM(N1416)&amp;"_ ","")&amp;TRIM(O1416),"")&amp;
IF("AS"=F1416,IF(ISTEXT(P1416),TRIM(P1416)&amp;"_ ","")&amp;TRIM(Q1416),"")&amp;
IF("RL"=F1416,IF(ISTEXT(R1416),TRIM(R1416)&amp;"_ ","")&amp;TRIM(S1416),"")
),
"")</f>
        <v>Purchase_ Order. Purchaser. Employee_ Person</v>
      </c>
      <c r="J1416" s="12" t="s">
        <v>1125</v>
      </c>
      <c r="K1416" s="9" t="s">
        <v>1924</v>
      </c>
      <c r="L1416" s="23"/>
      <c r="M1416" s="6" t="s">
        <v>422</v>
      </c>
      <c r="N1416" s="12"/>
      <c r="O1416" s="6"/>
      <c r="P1416" s="12"/>
      <c r="Q1416" s="6"/>
      <c r="R1416" s="12" t="s">
        <v>245</v>
      </c>
      <c r="S1416" s="6" t="s">
        <v>1711</v>
      </c>
      <c r="T1416" s="9" t="s">
        <v>2561</v>
      </c>
      <c r="U1416" s="29" t="s">
        <v>2329</v>
      </c>
    </row>
    <row r="1417" spans="1:21" s="7" customFormat="1" ht="15.75" customHeight="1">
      <c r="A1417" s="6" t="s">
        <v>557</v>
      </c>
      <c r="B1417" s="6" t="s">
        <v>409</v>
      </c>
      <c r="C1417" s="33" t="s">
        <v>406</v>
      </c>
      <c r="D1417" s="5">
        <v>996</v>
      </c>
      <c r="E1417" s="31" t="s">
        <v>2298</v>
      </c>
      <c r="F1417" s="8" t="s">
        <v>2317</v>
      </c>
      <c r="G1417" s="29" t="s">
        <v>266</v>
      </c>
      <c r="H1417" s="6" t="s">
        <v>410</v>
      </c>
      <c r="I1417" s="6" t="str">
        <f>IF("DT"=G1417,TRIM(M1417)&amp;". Type","")&amp;
IF(AND(ISBLANK(F1417),"CC"=G1417),IF(ISTEXT(J1417),TRIM(J1417)&amp;"_ ","")&amp;TRIM(K1417)&amp;". "&amp;IF(ISTEXT(L1417),TRIM(L1417)&amp;"_ ","")&amp;TRIM(M1417),"")&amp;
IF("SC"=G1417,IF(ISTEXT(J1417),TRIM(J1417)&amp;"_ ","")&amp;TRIM(K1417)&amp;". "&amp;IF(ISTEXT(L1417),TRIM(L1417)&amp;"_ ","")&amp;TRIM(M1417)&amp;". "&amp;IF(ISTEXT(N1417),TRIM(N1417)&amp;"_ ","")&amp;TRIM(O1417),"")&amp;
IF(OR(AND("CC"=G1417,ISTEXT(F1417)),"BIE"=G1417),
 IF(ISTEXT(J1417),TRIM(J1417)&amp;"_ ","")&amp;TRIM(K1417)&amp;". "&amp;
IF("ID"=F1417,
"ID",
IF(ISTEXT(L1417),TRIM(L1417)&amp;"_ ","")&amp;TRIM(M1417)&amp;". ")&amp;(
IF("B"=F1417,IF(ISTEXT(N1417),TRIM(N1417)&amp;"_ ","")&amp;TRIM(O1417),"")&amp;
IF("AS"=F1417,IF(ISTEXT(P1417),TRIM(P1417)&amp;"_ ","")&amp;TRIM(Q1417),"")&amp;
IF("RL"=F1417,IF(ISTEXT(R1417),TRIM(R1417)&amp;"_ ","")&amp;TRIM(S1417),"")
),
"")</f>
        <v>Purchase_ Order. Recorded. Suppllier_ Party</v>
      </c>
      <c r="J1417" s="12" t="s">
        <v>1125</v>
      </c>
      <c r="K1417" s="9" t="s">
        <v>1924</v>
      </c>
      <c r="L1417" s="23"/>
      <c r="M1417" s="6" t="s">
        <v>1138</v>
      </c>
      <c r="N1417" s="12"/>
      <c r="O1417" s="6"/>
      <c r="P1417" s="12"/>
      <c r="Q1417" s="6"/>
      <c r="R1417" s="12" t="s">
        <v>2435</v>
      </c>
      <c r="S1417" s="6" t="s">
        <v>2335</v>
      </c>
      <c r="T1417" s="9" t="s">
        <v>2620</v>
      </c>
      <c r="U1417" s="29" t="s">
        <v>2332</v>
      </c>
    </row>
    <row r="1418" spans="1:21" s="7" customFormat="1" ht="15.75" customHeight="1">
      <c r="A1418" s="6" t="s">
        <v>557</v>
      </c>
      <c r="B1418" s="6" t="s">
        <v>423</v>
      </c>
      <c r="C1418" s="33" t="s">
        <v>389</v>
      </c>
      <c r="D1418" s="5">
        <v>997</v>
      </c>
      <c r="E1418" s="31" t="s">
        <v>2298</v>
      </c>
      <c r="F1418" s="12" t="s">
        <v>2317</v>
      </c>
      <c r="G1418" s="29" t="s">
        <v>266</v>
      </c>
      <c r="H1418" s="6" t="s">
        <v>424</v>
      </c>
      <c r="I1418" s="6" t="str">
        <f>IF("DT"=G1418,TRIM(M1418)&amp;". Type","")&amp;
IF(AND(ISBLANK(F1418),"CC"=G1418),IF(ISTEXT(J1418),TRIM(J1418)&amp;"_ ","")&amp;TRIM(K1418)&amp;". "&amp;IF(ISTEXT(L1418),TRIM(L1418)&amp;"_ ","")&amp;TRIM(M1418),"")&amp;
IF("SC"=G1418,IF(ISTEXT(J1418),TRIM(J1418)&amp;"_ ","")&amp;TRIM(K1418)&amp;". "&amp;IF(ISTEXT(L1418),TRIM(L1418)&amp;"_ ","")&amp;TRIM(M1418)&amp;". "&amp;IF(ISTEXT(N1418),TRIM(N1418)&amp;"_ ","")&amp;TRIM(O1418),"")&amp;
IF(OR(AND("CC"=G1418,ISTEXT(F1418)),"BIE"=G1418),
 IF(ISTEXT(J1418),TRIM(J1418)&amp;"_ ","")&amp;TRIM(K1418)&amp;". "&amp;
IF("ID"=F1418,
"ID",
IF(ISTEXT(L1418),TRIM(L1418)&amp;"_ ","")&amp;TRIM(M1418)&amp;". ")&amp;(
IF("B"=F1418,IF(ISTEXT(N1418),TRIM(N1418)&amp;"_ ","")&amp;TRIM(O1418),"")&amp;
IF("AS"=F1418,IF(ISTEXT(P1418),TRIM(P1418)&amp;"_ ","")&amp;TRIM(Q1418),"")&amp;
IF("RL"=F1418,IF(ISTEXT(R1418),TRIM(R1418)&amp;"_ ","")&amp;TRIM(S1418),"")
),
"")</f>
        <v>Purchase_ Order. Recorded. Settlement Method_ List</v>
      </c>
      <c r="J1418" s="12" t="s">
        <v>1125</v>
      </c>
      <c r="K1418" s="9" t="s">
        <v>1924</v>
      </c>
      <c r="L1418" s="23"/>
      <c r="M1418" s="6" t="s">
        <v>1138</v>
      </c>
      <c r="N1418" s="12"/>
      <c r="O1418" s="6"/>
      <c r="P1418" s="12"/>
      <c r="Q1418" s="6"/>
      <c r="R1418" s="12" t="s">
        <v>928</v>
      </c>
      <c r="S1418" s="6" t="s">
        <v>1717</v>
      </c>
      <c r="T1418" s="9" t="s">
        <v>2562</v>
      </c>
      <c r="U1418" s="29" t="s">
        <v>2332</v>
      </c>
    </row>
    <row r="1419" spans="1:21" s="7" customFormat="1" ht="15.75" customHeight="1">
      <c r="A1419" s="6" t="s">
        <v>557</v>
      </c>
      <c r="B1419" s="6" t="s">
        <v>425</v>
      </c>
      <c r="C1419" s="33" t="s">
        <v>425</v>
      </c>
      <c r="D1419" s="5">
        <v>998</v>
      </c>
      <c r="E1419" s="31" t="s">
        <v>2298</v>
      </c>
      <c r="F1419" s="12" t="s">
        <v>2317</v>
      </c>
      <c r="G1419" s="29" t="s">
        <v>266</v>
      </c>
      <c r="H1419" s="6" t="s">
        <v>426</v>
      </c>
      <c r="I1419" s="6" t="str">
        <f>IF("DT"=G1419,TRIM(M1419)&amp;". Type","")&amp;
IF(AND(ISBLANK(F1419),"CC"=G1419),IF(ISTEXT(J1419),TRIM(J1419)&amp;"_ ","")&amp;TRIM(K1419)&amp;". "&amp;IF(ISTEXT(L1419),TRIM(L1419)&amp;"_ ","")&amp;TRIM(M1419),"")&amp;
IF("SC"=G1419,IF(ISTEXT(J1419),TRIM(J1419)&amp;"_ ","")&amp;TRIM(K1419)&amp;". "&amp;IF(ISTEXT(L1419),TRIM(L1419)&amp;"_ ","")&amp;TRIM(M1419)&amp;". "&amp;IF(ISTEXT(N1419),TRIM(N1419)&amp;"_ ","")&amp;TRIM(O1419),"")&amp;
IF(OR(AND("CC"=G1419,ISTEXT(F1419)),"BIE"=G1419),
 IF(ISTEXT(J1419),TRIM(J1419)&amp;"_ ","")&amp;TRIM(K1419)&amp;". "&amp;
IF("ID"=F1419,
"ID",
IF(ISTEXT(L1419),TRIM(L1419)&amp;"_ ","")&amp;TRIM(M1419)&amp;". ")&amp;(
IF("B"=F1419,IF(ISTEXT(N1419),TRIM(N1419)&amp;"_ ","")&amp;TRIM(O1419),"")&amp;
IF("AS"=F1419,IF(ISTEXT(P1419),TRIM(P1419)&amp;"_ ","")&amp;TRIM(Q1419),"")&amp;
IF("RL"=F1419,IF(ISTEXT(R1419),TRIM(R1419)&amp;"_ ","")&amp;TRIM(S1419),"")
),
"")</f>
        <v>Purchase_ Order. Recorded. Payment Term_ List</v>
      </c>
      <c r="J1419" s="12" t="s">
        <v>1125</v>
      </c>
      <c r="K1419" s="9" t="s">
        <v>1924</v>
      </c>
      <c r="L1419" s="23"/>
      <c r="M1419" s="6" t="s">
        <v>1138</v>
      </c>
      <c r="N1419" s="12"/>
      <c r="O1419" s="6"/>
      <c r="P1419" s="12"/>
      <c r="Q1419" s="6"/>
      <c r="R1419" s="12" t="s">
        <v>2100</v>
      </c>
      <c r="S1419" s="6" t="s">
        <v>1717</v>
      </c>
      <c r="T1419" s="9" t="s">
        <v>2553</v>
      </c>
      <c r="U1419" s="29" t="s">
        <v>2332</v>
      </c>
    </row>
    <row r="1420" spans="1:21" s="7" customFormat="1" ht="15.75" customHeight="1">
      <c r="A1420" s="6" t="s">
        <v>557</v>
      </c>
      <c r="B1420" s="6" t="s">
        <v>574</v>
      </c>
      <c r="C1420" s="33" t="s">
        <v>269</v>
      </c>
      <c r="D1420" s="5">
        <v>999</v>
      </c>
      <c r="E1420" s="31" t="s">
        <v>2298</v>
      </c>
      <c r="F1420" s="8" t="s">
        <v>157</v>
      </c>
      <c r="G1420" s="29" t="s">
        <v>266</v>
      </c>
      <c r="H1420" s="6" t="s">
        <v>575</v>
      </c>
      <c r="I1420" s="6" t="str">
        <f>IF("DT"=G1420,TRIM(M1420)&amp;". Type","")&amp;
IF(AND(ISBLANK(F1420),"CC"=G1420),IF(ISTEXT(J1420),TRIM(J1420)&amp;"_ ","")&amp;TRIM(K1420)&amp;". "&amp;IF(ISTEXT(L1420),TRIM(L1420)&amp;"_ ","")&amp;TRIM(M1420),"")&amp;
IF("SC"=G1420,IF(ISTEXT(J1420),TRIM(J1420)&amp;"_ ","")&amp;TRIM(K1420)&amp;". "&amp;IF(ISTEXT(L1420),TRIM(L1420)&amp;"_ ","")&amp;TRIM(M1420)&amp;". "&amp;IF(ISTEXT(N1420),TRIM(N1420)&amp;"_ ","")&amp;TRIM(O1420),"")&amp;
IF(OR(AND("CC"=G1420,ISTEXT(F1420)),"BIE"=G1420),
 IF(ISTEXT(J1420),TRIM(J1420)&amp;"_ ","")&amp;TRIM(K1420)&amp;". "&amp;
IF("ID"=F1420,
"ID",
IF(ISTEXT(L1420),TRIM(L1420)&amp;"_ ","")&amp;TRIM(M1420)&amp;". ")&amp;(
IF("B"=F1420,IF(ISTEXT(N1420),TRIM(N1420)&amp;"_ ","")&amp;TRIM(O1420),"")&amp;
IF("AS"=F1420,IF(ISTEXT(P1420),TRIM(P1420)&amp;"_ ","")&amp;TRIM(Q1420),"")&amp;
IF("RL"=F1420,IF(ISTEXT(R1420),TRIM(R1420)&amp;"_ ","")&amp;TRIM(S1420),"")
),
"")</f>
        <v>Purchase_ Order. Recorded. Transaction Amount</v>
      </c>
      <c r="J1420" s="12" t="s">
        <v>1125</v>
      </c>
      <c r="K1420" s="9" t="s">
        <v>1924</v>
      </c>
      <c r="L1420" s="23"/>
      <c r="M1420" s="6" t="s">
        <v>1138</v>
      </c>
      <c r="N1420" s="12"/>
      <c r="O1420" s="6" t="s">
        <v>198</v>
      </c>
      <c r="P1420" s="12"/>
      <c r="Q1420" s="6"/>
      <c r="R1420" s="12"/>
      <c r="S1420" s="6"/>
      <c r="T1420" s="9" t="s">
        <v>576</v>
      </c>
      <c r="U1420" s="29" t="s">
        <v>2332</v>
      </c>
    </row>
    <row r="1421" spans="1:21" s="7" customFormat="1" ht="15.75" customHeight="1">
      <c r="A1421" s="33" t="s">
        <v>1127</v>
      </c>
      <c r="B1421" s="33" t="s">
        <v>308</v>
      </c>
      <c r="C1421" s="33" t="s">
        <v>778</v>
      </c>
      <c r="D1421" s="5">
        <v>1000</v>
      </c>
      <c r="E1421" s="31" t="s">
        <v>2298</v>
      </c>
      <c r="F1421" s="12" t="s">
        <v>177</v>
      </c>
      <c r="G1421" s="29" t="s">
        <v>266</v>
      </c>
      <c r="H1421" s="6" t="s">
        <v>779</v>
      </c>
      <c r="I1421" s="6" t="str">
        <f>IF("DT"=G1421,TRIM(M1421)&amp;". Type","")&amp;
IF(AND(ISBLANK(F1421),"CC"=G1421),IF(ISTEXT(J1421),TRIM(J1421)&amp;"_ ","")&amp;TRIM(K1421)&amp;". "&amp;IF(ISTEXT(L1421),TRIM(L1421)&amp;"_ ","")&amp;TRIM(M1421),"")&amp;
IF("SC"=G1421,IF(ISTEXT(J1421),TRIM(J1421)&amp;"_ ","")&amp;TRIM(K1421)&amp;". "&amp;IF(ISTEXT(L1421),TRIM(L1421)&amp;"_ ","")&amp;TRIM(M1421)&amp;". "&amp;IF(ISTEXT(N1421),TRIM(N1421)&amp;"_ ","")&amp;TRIM(O1421),"")&amp;
IF(OR(AND("CC"=G1421,ISTEXT(F1421)),"BIE"=G1421),
 IF(ISTEXT(J1421),TRIM(J1421)&amp;"_ ","")&amp;TRIM(K1421)&amp;". "&amp;
IF("ID"=F1421,
"ID",
IF(ISTEXT(L1421),TRIM(L1421)&amp;"_ ","")&amp;TRIM(M1421)&amp;". ")&amp;(
IF("B"=F1421,IF(ISTEXT(N1421),TRIM(N1421)&amp;"_ ","")&amp;TRIM(O1421),"")&amp;
IF("AS"=F1421,IF(ISTEXT(P1421),TRIM(P1421)&amp;"_ ","")&amp;TRIM(Q1421),"")&amp;
IF("RL"=F1421,IF(ISTEXT(R1421),TRIM(R1421)&amp;"_ ","")&amp;TRIM(S1421),"")
),
"")</f>
        <v>Purchase_ Order. was. Created_ Handling</v>
      </c>
      <c r="J1421" s="12" t="s">
        <v>1125</v>
      </c>
      <c r="K1421" s="9" t="s">
        <v>1924</v>
      </c>
      <c r="L1421" s="23"/>
      <c r="M1421" s="13" t="s">
        <v>780</v>
      </c>
      <c r="N1421" s="12"/>
      <c r="P1421" s="22" t="s">
        <v>779</v>
      </c>
      <c r="Q1421" s="13" t="s">
        <v>298</v>
      </c>
      <c r="R1421" s="22"/>
      <c r="T1421" s="10" t="s">
        <v>2271</v>
      </c>
      <c r="U1421" s="29" t="s">
        <v>2332</v>
      </c>
    </row>
    <row r="1422" spans="1:21" s="7" customFormat="1" ht="15.75" customHeight="1">
      <c r="A1422" s="33" t="s">
        <v>1127</v>
      </c>
      <c r="B1422" s="33" t="s">
        <v>328</v>
      </c>
      <c r="C1422" s="33" t="s">
        <v>778</v>
      </c>
      <c r="D1422" s="5">
        <v>1001</v>
      </c>
      <c r="E1422" s="31" t="s">
        <v>2298</v>
      </c>
      <c r="F1422" s="12" t="s">
        <v>177</v>
      </c>
      <c r="G1422" s="29" t="s">
        <v>266</v>
      </c>
      <c r="H1422" s="6" t="s">
        <v>781</v>
      </c>
      <c r="I1422" s="6" t="str">
        <f>IF("DT"=G1422,TRIM(M1422)&amp;". Type","")&amp;
IF(AND(ISBLANK(F1422),"CC"=G1422),IF(ISTEXT(J1422),TRIM(J1422)&amp;"_ ","")&amp;TRIM(K1422)&amp;". "&amp;IF(ISTEXT(L1422),TRIM(L1422)&amp;"_ ","")&amp;TRIM(M1422),"")&amp;
IF("SC"=G1422,IF(ISTEXT(J1422),TRIM(J1422)&amp;"_ ","")&amp;TRIM(K1422)&amp;". "&amp;IF(ISTEXT(L1422),TRIM(L1422)&amp;"_ ","")&amp;TRIM(M1422)&amp;". "&amp;IF(ISTEXT(N1422),TRIM(N1422)&amp;"_ ","")&amp;TRIM(O1422),"")&amp;
IF(OR(AND("CC"=G1422,ISTEXT(F1422)),"BIE"=G1422),
 IF(ISTEXT(J1422),TRIM(J1422)&amp;"_ ","")&amp;TRIM(K1422)&amp;". "&amp;
IF("ID"=F1422,
"ID",
IF(ISTEXT(L1422),TRIM(L1422)&amp;"_ ","")&amp;TRIM(M1422)&amp;". ")&amp;(
IF("B"=F1422,IF(ISTEXT(N1422),TRIM(N1422)&amp;"_ ","")&amp;TRIM(O1422),"")&amp;
IF("AS"=F1422,IF(ISTEXT(P1422),TRIM(P1422)&amp;"_ ","")&amp;TRIM(Q1422),"")&amp;
IF("RL"=F1422,IF(ISTEXT(R1422),TRIM(R1422)&amp;"_ ","")&amp;TRIM(S1422),"")
),
"")</f>
        <v>Purchase_ Order. was. Approved_ Handling</v>
      </c>
      <c r="J1422" s="12" t="s">
        <v>1125</v>
      </c>
      <c r="K1422" s="9" t="s">
        <v>1924</v>
      </c>
      <c r="L1422" s="23"/>
      <c r="M1422" s="13" t="s">
        <v>780</v>
      </c>
      <c r="N1422" s="12"/>
      <c r="P1422" s="22" t="s">
        <v>781</v>
      </c>
      <c r="Q1422" s="13" t="s">
        <v>298</v>
      </c>
      <c r="R1422" s="22"/>
      <c r="T1422" s="10" t="s">
        <v>2267</v>
      </c>
      <c r="U1422" s="29" t="s">
        <v>2329</v>
      </c>
    </row>
    <row r="1423" spans="1:21" s="7" customFormat="1" ht="15.75" customHeight="1">
      <c r="A1423" s="33" t="s">
        <v>1127</v>
      </c>
      <c r="B1423" s="33" t="s">
        <v>334</v>
      </c>
      <c r="C1423" s="33" t="s">
        <v>778</v>
      </c>
      <c r="D1423" s="5">
        <v>1002</v>
      </c>
      <c r="E1423" s="31" t="s">
        <v>2298</v>
      </c>
      <c r="F1423" s="12" t="s">
        <v>177</v>
      </c>
      <c r="G1423" s="29" t="s">
        <v>266</v>
      </c>
      <c r="H1423" s="6" t="s">
        <v>960</v>
      </c>
      <c r="I1423" s="6" t="str">
        <f>IF("DT"=G1423,TRIM(M1423)&amp;". Type","")&amp;
IF(AND(ISBLANK(F1423),"CC"=G1423),IF(ISTEXT(J1423),TRIM(J1423)&amp;"_ ","")&amp;TRIM(K1423)&amp;". "&amp;IF(ISTEXT(L1423),TRIM(L1423)&amp;"_ ","")&amp;TRIM(M1423),"")&amp;
IF("SC"=G1423,IF(ISTEXT(J1423),TRIM(J1423)&amp;"_ ","")&amp;TRIM(K1423)&amp;". "&amp;IF(ISTEXT(L1423),TRIM(L1423)&amp;"_ ","")&amp;TRIM(M1423)&amp;". "&amp;IF(ISTEXT(N1423),TRIM(N1423)&amp;"_ ","")&amp;TRIM(O1423),"")&amp;
IF(OR(AND("CC"=G1423,ISTEXT(F1423)),"BIE"=G1423),
 IF(ISTEXT(J1423),TRIM(J1423)&amp;"_ ","")&amp;TRIM(K1423)&amp;". "&amp;
IF("ID"=F1423,
"ID",
IF(ISTEXT(L1423),TRIM(L1423)&amp;"_ ","")&amp;TRIM(M1423)&amp;". ")&amp;(
IF("B"=F1423,IF(ISTEXT(N1423),TRIM(N1423)&amp;"_ ","")&amp;TRIM(O1423),"")&amp;
IF("AS"=F1423,IF(ISTEXT(P1423),TRIM(P1423)&amp;"_ ","")&amp;TRIM(Q1423),"")&amp;
IF("RL"=F1423,IF(ISTEXT(R1423),TRIM(R1423)&amp;"_ ","")&amp;TRIM(S1423),"")
),
"")</f>
        <v>Purchase_ Order. was. Last Modified_ Handling</v>
      </c>
      <c r="J1423" s="12" t="s">
        <v>1125</v>
      </c>
      <c r="K1423" s="9" t="s">
        <v>1924</v>
      </c>
      <c r="L1423" s="23"/>
      <c r="M1423" s="13" t="s">
        <v>780</v>
      </c>
      <c r="N1423" s="12"/>
      <c r="P1423" s="22" t="s">
        <v>782</v>
      </c>
      <c r="Q1423" s="13" t="s">
        <v>298</v>
      </c>
      <c r="R1423" s="22"/>
      <c r="T1423" s="10" t="s">
        <v>2273</v>
      </c>
      <c r="U1423" s="29" t="s">
        <v>2329</v>
      </c>
    </row>
    <row r="1424" spans="1:21" s="7" customFormat="1" ht="15.75" customHeight="1">
      <c r="A1424" s="6" t="s">
        <v>557</v>
      </c>
      <c r="B1424" s="6" t="s">
        <v>430</v>
      </c>
      <c r="C1424" s="33" t="s">
        <v>431</v>
      </c>
      <c r="D1424" s="5">
        <v>1003</v>
      </c>
      <c r="E1424" s="31" t="s">
        <v>2298</v>
      </c>
      <c r="F1424" s="8" t="s">
        <v>157</v>
      </c>
      <c r="G1424" s="29" t="s">
        <v>266</v>
      </c>
      <c r="H1424" s="6" t="s">
        <v>215</v>
      </c>
      <c r="I1424" s="6" t="str">
        <f>IF("DT"=G1424,TRIM(M1424)&amp;". Type","")&amp;
IF(AND(ISBLANK(F1424),"CC"=G1424),IF(ISTEXT(J1424),TRIM(J1424)&amp;"_ ","")&amp;TRIM(K1424)&amp;". "&amp;IF(ISTEXT(L1424),TRIM(L1424)&amp;"_ ","")&amp;TRIM(M1424),"")&amp;
IF("SC"=G1424,IF(ISTEXT(J1424),TRIM(J1424)&amp;"_ ","")&amp;TRIM(K1424)&amp;". "&amp;IF(ISTEXT(L1424),TRIM(L1424)&amp;"_ ","")&amp;TRIM(M1424)&amp;". "&amp;IF(ISTEXT(N1424),TRIM(N1424)&amp;"_ ","")&amp;TRIM(O1424),"")&amp;
IF(OR(AND("CC"=G1424,ISTEXT(F1424)),"BIE"=G1424),
 IF(ISTEXT(J1424),TRIM(J1424)&amp;"_ ","")&amp;TRIM(K1424)&amp;". "&amp;
IF("ID"=F1424,
"ID",
IF(ISTEXT(L1424),TRIM(L1424)&amp;"_ ","")&amp;TRIM(M1424)&amp;". ")&amp;(
IF("B"=F1424,IF(ISTEXT(N1424),TRIM(N1424)&amp;"_ ","")&amp;TRIM(O1424),"")&amp;
IF("AS"=F1424,IF(ISTEXT(P1424),TRIM(P1424)&amp;"_ ","")&amp;TRIM(Q1424),"")&amp;
IF("RL"=F1424,IF(ISTEXT(R1424),TRIM(R1424)&amp;"_ ","")&amp;TRIM(S1424),"")
),
"")</f>
        <v>Purchase_ Order. Status Code. Code</v>
      </c>
      <c r="J1424" s="12" t="s">
        <v>1125</v>
      </c>
      <c r="K1424" s="9" t="s">
        <v>1924</v>
      </c>
      <c r="L1424" s="23"/>
      <c r="M1424" s="6" t="s">
        <v>214</v>
      </c>
      <c r="N1424" s="12"/>
      <c r="O1424" s="6" t="s">
        <v>100</v>
      </c>
      <c r="P1424" s="12"/>
      <c r="Q1424" s="6"/>
      <c r="R1424" s="12"/>
      <c r="S1424" s="6"/>
      <c r="T1424" s="9" t="s">
        <v>580</v>
      </c>
      <c r="U1424" s="29" t="s">
        <v>2329</v>
      </c>
    </row>
    <row r="1425" spans="1:21" s="7" customFormat="1" ht="15.75" customHeight="1">
      <c r="A1425" s="6" t="s">
        <v>557</v>
      </c>
      <c r="B1425" s="6" t="s">
        <v>433</v>
      </c>
      <c r="C1425" s="33" t="s">
        <v>434</v>
      </c>
      <c r="D1425" s="5">
        <v>1004</v>
      </c>
      <c r="E1425" s="31" t="s">
        <v>2298</v>
      </c>
      <c r="F1425" s="8" t="s">
        <v>157</v>
      </c>
      <c r="G1425" s="29" t="s">
        <v>266</v>
      </c>
      <c r="H1425" s="6" t="s">
        <v>435</v>
      </c>
      <c r="I1425" s="6" t="str">
        <f>IF("DT"=G1425,TRIM(M1425)&amp;". Type","")&amp;
IF(AND(ISBLANK(F1425),"CC"=G1425),IF(ISTEXT(J1425),TRIM(J1425)&amp;"_ ","")&amp;TRIM(K1425)&amp;". "&amp;IF(ISTEXT(L1425),TRIM(L1425)&amp;"_ ","")&amp;TRIM(M1425),"")&amp;
IF("SC"=G1425,IF(ISTEXT(J1425),TRIM(J1425)&amp;"_ ","")&amp;TRIM(K1425)&amp;". "&amp;IF(ISTEXT(L1425),TRIM(L1425)&amp;"_ ","")&amp;TRIM(M1425)&amp;". "&amp;IF(ISTEXT(N1425),TRIM(N1425)&amp;"_ ","")&amp;TRIM(O1425),"")&amp;
IF(OR(AND("CC"=G1425,ISTEXT(F1425)),"BIE"=G1425),
 IF(ISTEXT(J1425),TRIM(J1425)&amp;"_ ","")&amp;TRIM(K1425)&amp;". "&amp;
IF("ID"=F1425,
"ID",
IF(ISTEXT(L1425),TRIM(L1425)&amp;"_ ","")&amp;TRIM(M1425)&amp;". ")&amp;(
IF("B"=F1425,IF(ISTEXT(N1425),TRIM(N1425)&amp;"_ ","")&amp;TRIM(O1425),"")&amp;
IF("AS"=F1425,IF(ISTEXT(P1425),TRIM(P1425)&amp;"_ ","")&amp;TRIM(Q1425),"")&amp;
IF("RL"=F1425,IF(ISTEXT(R1425),TRIM(R1425)&amp;"_ ","")&amp;TRIM(S1425),"")
),
"")</f>
        <v>Purchase_ Order. Remark. Text</v>
      </c>
      <c r="J1425" s="12" t="s">
        <v>1125</v>
      </c>
      <c r="K1425" s="9" t="s">
        <v>1924</v>
      </c>
      <c r="L1425" s="23"/>
      <c r="M1425" s="6" t="s">
        <v>435</v>
      </c>
      <c r="N1425" s="12"/>
      <c r="O1425" s="6" t="s">
        <v>160</v>
      </c>
      <c r="P1425" s="12"/>
      <c r="Q1425" s="6"/>
      <c r="R1425" s="12"/>
      <c r="S1425" s="6"/>
      <c r="T1425" s="9" t="s">
        <v>436</v>
      </c>
      <c r="U1425" s="29" t="s">
        <v>2329</v>
      </c>
    </row>
    <row r="1426" spans="1:21" s="7" customFormat="1" ht="15.75" customHeight="1">
      <c r="A1426" s="6" t="s">
        <v>557</v>
      </c>
      <c r="B1426" s="6" t="s">
        <v>437</v>
      </c>
      <c r="C1426" s="33" t="s">
        <v>438</v>
      </c>
      <c r="D1426" s="5">
        <v>1005</v>
      </c>
      <c r="E1426" s="31" t="s">
        <v>2298</v>
      </c>
      <c r="F1426" s="12" t="s">
        <v>173</v>
      </c>
      <c r="G1426" s="29" t="s">
        <v>266</v>
      </c>
      <c r="H1426" s="6" t="s">
        <v>439</v>
      </c>
      <c r="I1426" s="6" t="str">
        <f>IF("DT"=G1426,TRIM(M1426)&amp;". Type","")&amp;
IF(AND(ISBLANK(F1426),"CC"=G1426),IF(ISTEXT(J1426),TRIM(J1426)&amp;"_ ","")&amp;TRIM(K1426)&amp;". "&amp;IF(ISTEXT(L1426),TRIM(L1426)&amp;"_ ","")&amp;TRIM(M1426),"")&amp;
IF("SC"=G1426,IF(ISTEXT(J1426),TRIM(J1426)&amp;"_ ","")&amp;TRIM(K1426)&amp;". "&amp;IF(ISTEXT(L1426),TRIM(L1426)&amp;"_ ","")&amp;TRIM(M1426)&amp;". "&amp;IF(ISTEXT(N1426),TRIM(N1426)&amp;"_ ","")&amp;TRIM(O1426),"")&amp;
IF(OR(AND("CC"=G1426,ISTEXT(F1426)),"BIE"=G1426),
 IF(ISTEXT(J1426),TRIM(J1426)&amp;"_ ","")&amp;TRIM(K1426)&amp;". "&amp;
IF("ID"=F1426,
"ID",
IF(ISTEXT(L1426),TRIM(L1426)&amp;"_ ","")&amp;TRIM(M1426)&amp;". ")&amp;(
IF("B"=F1426,IF(ISTEXT(N1426),TRIM(N1426)&amp;"_ ","")&amp;TRIM(O1426),"")&amp;
IF("AS"=F1426,IF(ISTEXT(P1426),TRIM(P1426)&amp;"_ ","")&amp;TRIM(Q1426),"")&amp;
IF("RL"=F1426,IF(ISTEXT(R1426),TRIM(R1426)&amp;"_ ","")&amp;TRIM(S1426),"")
),
"")</f>
        <v>Purchase_ Order. X. Business Segment_ List</v>
      </c>
      <c r="J1426" s="12" t="s">
        <v>1125</v>
      </c>
      <c r="K1426" s="9" t="s">
        <v>1924</v>
      </c>
      <c r="L1426" s="23"/>
      <c r="M1426" s="6" t="s">
        <v>440</v>
      </c>
      <c r="N1426" s="12"/>
      <c r="O1426" s="6"/>
      <c r="P1426" s="12"/>
      <c r="Q1426" s="6"/>
      <c r="R1426" s="12" t="s">
        <v>685</v>
      </c>
      <c r="S1426" s="6" t="s">
        <v>1717</v>
      </c>
      <c r="T1426" s="9" t="s">
        <v>2257</v>
      </c>
      <c r="U1426" s="29" t="s">
        <v>2333</v>
      </c>
    </row>
    <row r="1427" spans="1:21" s="7" customFormat="1" ht="15.75" customHeight="1">
      <c r="A1427" s="6" t="s">
        <v>1242</v>
      </c>
      <c r="B1427" s="6" t="s">
        <v>581</v>
      </c>
      <c r="C1427" s="33" t="s">
        <v>309</v>
      </c>
      <c r="D1427" s="5">
        <v>1006</v>
      </c>
      <c r="E1427" s="31" t="s">
        <v>2298</v>
      </c>
      <c r="F1427" s="12" t="s">
        <v>149</v>
      </c>
      <c r="G1427" s="29" t="s">
        <v>266</v>
      </c>
      <c r="H1427" s="6" t="s">
        <v>1243</v>
      </c>
      <c r="I1427" s="6" t="str">
        <f>IF("DT"=G1427,TRIM(M1427)&amp;". Type","")&amp;
IF(AND(ISBLANK(F1427),"CC"=G1427),IF(ISTEXT(J1427),TRIM(J1427)&amp;"_ ","")&amp;TRIM(K1427)&amp;". "&amp;IF(ISTEXT(L1427),TRIM(L1427)&amp;"_ ","")&amp;TRIM(M1427),"")&amp;
IF("SC"=G1427,IF(ISTEXT(J1427),TRIM(J1427)&amp;"_ ","")&amp;TRIM(K1427)&amp;". "&amp;IF(ISTEXT(L1427),TRIM(L1427)&amp;"_ ","")&amp;TRIM(M1427)&amp;". "&amp;IF(ISTEXT(N1427),TRIM(N1427)&amp;"_ ","")&amp;TRIM(O1427),"")&amp;
IF(OR(AND("CC"=G1427,ISTEXT(F1427)),"BIE"=G1427),
 IF(ISTEXT(J1427),TRIM(J1427)&amp;"_ ","")&amp;TRIM(K1427)&amp;". "&amp;
IF("ID"=F1427,
"ID",
IF(ISTEXT(L1427),TRIM(L1427)&amp;"_ ","")&amp;TRIM(M1427)&amp;". ")&amp;(
IF("B"=F1427,IF(ISTEXT(N1427),TRIM(N1427)&amp;"_ ","")&amp;TRIM(O1427),"")&amp;
IF("AS"=F1427,IF(ISTEXT(P1427),TRIM(P1427)&amp;"_ ","")&amp;TRIM(Q1427),"")&amp;
IF("RL"=F1427,IF(ISTEXT(R1427),TRIM(R1427)&amp;"_ ","")&amp;TRIM(S1427),"")
),
"")</f>
        <v xml:space="preserve">Purchase_ Order Line. Detail. </v>
      </c>
      <c r="J1427" s="12" t="s">
        <v>1125</v>
      </c>
      <c r="K1427" s="9" t="s">
        <v>1833</v>
      </c>
      <c r="L1427" s="23"/>
      <c r="M1427" s="6" t="s">
        <v>268</v>
      </c>
      <c r="N1427" s="12"/>
      <c r="O1427" s="6"/>
      <c r="P1427" s="12"/>
      <c r="Q1427" s="6"/>
      <c r="R1427" s="12"/>
      <c r="S1427" s="6"/>
      <c r="T1427" s="9" t="s">
        <v>2231</v>
      </c>
      <c r="U1427" s="29"/>
    </row>
    <row r="1428" spans="1:21" s="7" customFormat="1" ht="15.75" customHeight="1">
      <c r="A1428" s="6" t="s">
        <v>581</v>
      </c>
      <c r="B1428" s="6" t="s">
        <v>536</v>
      </c>
      <c r="C1428" s="33" t="s">
        <v>406</v>
      </c>
      <c r="D1428" s="5">
        <v>1007</v>
      </c>
      <c r="E1428" s="31" t="s">
        <v>2298</v>
      </c>
      <c r="F1428" s="8" t="s">
        <v>173</v>
      </c>
      <c r="G1428" s="29" t="s">
        <v>266</v>
      </c>
      <c r="H1428" s="6" t="s">
        <v>2475</v>
      </c>
      <c r="I1428" s="6" t="str">
        <f>IF("DT"=G1428,TRIM(M1428)&amp;". Type","")&amp;
IF(AND(ISBLANK(F1428),"CC"=G1428),IF(ISTEXT(J1428),TRIM(J1428)&amp;"_ ","")&amp;TRIM(K1428)&amp;". "&amp;IF(ISTEXT(L1428),TRIM(L1428)&amp;"_ ","")&amp;TRIM(M1428),"")&amp;
IF("SC"=G1428,IF(ISTEXT(J1428),TRIM(J1428)&amp;"_ ","")&amp;TRIM(K1428)&amp;". "&amp;IF(ISTEXT(L1428),TRIM(L1428)&amp;"_ ","")&amp;TRIM(M1428)&amp;". "&amp;IF(ISTEXT(N1428),TRIM(N1428)&amp;"_ ","")&amp;TRIM(O1428),"")&amp;
IF(OR(AND("CC"=G1428,ISTEXT(F1428)),"BIE"=G1428),
 IF(ISTEXT(J1428),TRIM(J1428)&amp;"_ ","")&amp;TRIM(K1428)&amp;". "&amp;
IF("ID"=F1428,
"ID",
IF(ISTEXT(L1428),TRIM(L1428)&amp;"_ ","")&amp;TRIM(M1428)&amp;". ")&amp;(
IF("B"=F1428,IF(ISTEXT(N1428),TRIM(N1428)&amp;"_ ","")&amp;TRIM(O1428),"")&amp;
IF("AS"=F1428,IF(ISTEXT(P1428),TRIM(P1428)&amp;"_ ","")&amp;TRIM(Q1428),"")&amp;
IF("RL"=F1428,IF(ISTEXT(R1428),TRIM(R1428)&amp;"_ ","")&amp;TRIM(S1428),"")
),
"")</f>
        <v>Purchase_ Order Line. Header. Order</v>
      </c>
      <c r="J1428" s="12" t="s">
        <v>1125</v>
      </c>
      <c r="K1428" s="9" t="s">
        <v>1833</v>
      </c>
      <c r="L1428" s="23"/>
      <c r="M1428" s="6" t="s">
        <v>2342</v>
      </c>
      <c r="N1428" s="12"/>
      <c r="O1428" s="6" t="s">
        <v>155</v>
      </c>
      <c r="P1428" s="12"/>
      <c r="Q1428" s="6"/>
      <c r="R1428" s="12"/>
      <c r="S1428" s="6" t="s">
        <v>2341</v>
      </c>
      <c r="T1428" s="9" t="s">
        <v>2621</v>
      </c>
      <c r="U1428" s="29" t="s">
        <v>2333</v>
      </c>
    </row>
    <row r="1429" spans="1:21" s="7" customFormat="1" ht="15.75" customHeight="1">
      <c r="A1429" s="6" t="s">
        <v>581</v>
      </c>
      <c r="B1429" s="6" t="s">
        <v>539</v>
      </c>
      <c r="C1429" s="33" t="s">
        <v>389</v>
      </c>
      <c r="D1429" s="5">
        <v>1008</v>
      </c>
      <c r="E1429" s="31" t="s">
        <v>2298</v>
      </c>
      <c r="F1429" s="8" t="s">
        <v>153</v>
      </c>
      <c r="G1429" s="29" t="s">
        <v>266</v>
      </c>
      <c r="H1429" s="6" t="s">
        <v>2476</v>
      </c>
      <c r="I1429" s="6" t="str">
        <f>IF("DT"=G1429,TRIM(M1429)&amp;". Type","")&amp;
IF(AND(ISBLANK(F1429),"CC"=G1429),IF(ISTEXT(J1429),TRIM(J1429)&amp;"_ ","")&amp;TRIM(K1429)&amp;". "&amp;IF(ISTEXT(L1429),TRIM(L1429)&amp;"_ ","")&amp;TRIM(M1429),"")&amp;
IF("SC"=G1429,IF(ISTEXT(J1429),TRIM(J1429)&amp;"_ ","")&amp;TRIM(K1429)&amp;". "&amp;IF(ISTEXT(L1429),TRIM(L1429)&amp;"_ ","")&amp;TRIM(M1429)&amp;". "&amp;IF(ISTEXT(N1429),TRIM(N1429)&amp;"_ ","")&amp;TRIM(O1429),"")&amp;
IF(OR(AND("CC"=G1429,ISTEXT(F1429)),"BIE"=G1429),
 IF(ISTEXT(J1429),TRIM(J1429)&amp;"_ ","")&amp;TRIM(K1429)&amp;". "&amp;
IF("ID"=F1429,
"ID",
IF(ISTEXT(L1429),TRIM(L1429)&amp;"_ ","")&amp;TRIM(M1429)&amp;". ")&amp;(
IF("B"=F1429,IF(ISTEXT(N1429),TRIM(N1429)&amp;"_ ","")&amp;TRIM(O1429),"")&amp;
IF("AS"=F1429,IF(ISTEXT(P1429),TRIM(P1429)&amp;"_ ","")&amp;TRIM(Q1429),"")&amp;
IF("RL"=F1429,IF(ISTEXT(R1429),TRIM(R1429)&amp;"_ ","")&amp;TRIM(S1429),"")
),
"")</f>
        <v>Purchase_ Order Line. ID</v>
      </c>
      <c r="J1429" s="12" t="s">
        <v>1125</v>
      </c>
      <c r="K1429" s="9" t="s">
        <v>1833</v>
      </c>
      <c r="L1429" s="23"/>
      <c r="M1429" s="6" t="s">
        <v>2334</v>
      </c>
      <c r="N1429" s="12"/>
      <c r="O1429" s="6" t="s">
        <v>155</v>
      </c>
      <c r="P1429" s="12"/>
      <c r="Q1429" s="6"/>
      <c r="R1429" s="12"/>
      <c r="S1429" s="6"/>
      <c r="T1429" s="9" t="s">
        <v>2622</v>
      </c>
      <c r="U1429" s="29" t="s">
        <v>2333</v>
      </c>
    </row>
    <row r="1430" spans="1:21" s="7" customFormat="1" ht="15.75" customHeight="1">
      <c r="A1430" s="6" t="s">
        <v>581</v>
      </c>
      <c r="B1430" s="6" t="s">
        <v>584</v>
      </c>
      <c r="C1430" s="33" t="s">
        <v>446</v>
      </c>
      <c r="D1430" s="5">
        <v>1009</v>
      </c>
      <c r="E1430" s="31" t="s">
        <v>2298</v>
      </c>
      <c r="F1430" s="8" t="s">
        <v>157</v>
      </c>
      <c r="G1430" s="29" t="s">
        <v>266</v>
      </c>
      <c r="H1430" s="6" t="s">
        <v>2355</v>
      </c>
      <c r="I1430" s="6" t="str">
        <f>IF("DT"=G1430,TRIM(M1430)&amp;". Type","")&amp;
IF(AND(ISBLANK(F1430),"CC"=G1430),IF(ISTEXT(J1430),TRIM(J1430)&amp;"_ ","")&amp;TRIM(K1430)&amp;". "&amp;IF(ISTEXT(L1430),TRIM(L1430)&amp;"_ ","")&amp;TRIM(M1430),"")&amp;
IF("SC"=G1430,IF(ISTEXT(J1430),TRIM(J1430)&amp;"_ ","")&amp;TRIM(K1430)&amp;". "&amp;IF(ISTEXT(L1430),TRIM(L1430)&amp;"_ ","")&amp;TRIM(M1430)&amp;". "&amp;IF(ISTEXT(N1430),TRIM(N1430)&amp;"_ ","")&amp;TRIM(O1430),"")&amp;
IF(OR(AND("CC"=G1430,ISTEXT(F1430)),"BIE"=G1430),
 IF(ISTEXT(J1430),TRIM(J1430)&amp;"_ ","")&amp;TRIM(K1430)&amp;". "&amp;
IF("ID"=F1430,
"ID",
IF(ISTEXT(L1430),TRIM(L1430)&amp;"_ ","")&amp;TRIM(M1430)&amp;". ")&amp;(
IF("B"=F1430,IF(ISTEXT(N1430),TRIM(N1430)&amp;"_ ","")&amp;TRIM(O1430),"")&amp;
IF("AS"=F1430,IF(ISTEXT(P1430),TRIM(P1430)&amp;"_ ","")&amp;TRIM(Q1430),"")&amp;
IF("RL"=F1430,IF(ISTEXT(R1430),TRIM(R1430)&amp;"_ ","")&amp;TRIM(S1430),"")
),
"")</f>
        <v>Purchase_ Order Line. Line Number. Code</v>
      </c>
      <c r="J1430" s="12" t="s">
        <v>1125</v>
      </c>
      <c r="K1430" s="9" t="s">
        <v>1833</v>
      </c>
      <c r="L1430" s="23"/>
      <c r="M1430" s="6" t="s">
        <v>2355</v>
      </c>
      <c r="N1430" s="12"/>
      <c r="O1430" s="6" t="s">
        <v>100</v>
      </c>
      <c r="P1430" s="12"/>
      <c r="Q1430" s="6"/>
      <c r="R1430" s="12"/>
      <c r="S1430" s="6"/>
      <c r="T1430" s="9" t="s">
        <v>586</v>
      </c>
      <c r="U1430" s="29" t="s">
        <v>2329</v>
      </c>
    </row>
    <row r="1431" spans="1:21" s="7" customFormat="1" ht="15.75" customHeight="1">
      <c r="A1431" s="6" t="s">
        <v>581</v>
      </c>
      <c r="B1431" s="6" t="s">
        <v>442</v>
      </c>
      <c r="C1431" s="33" t="s">
        <v>389</v>
      </c>
      <c r="D1431" s="5">
        <v>1010</v>
      </c>
      <c r="E1431" s="31" t="s">
        <v>2298</v>
      </c>
      <c r="F1431" s="8" t="s">
        <v>173</v>
      </c>
      <c r="G1431" s="29" t="s">
        <v>266</v>
      </c>
      <c r="H1431" s="6" t="s">
        <v>240</v>
      </c>
      <c r="I1431" s="6" t="str">
        <f>IF("DT"=G1431,TRIM(M1431)&amp;". Type","")&amp;
IF(AND(ISBLANK(F1431),"CC"=G1431),IF(ISTEXT(J1431),TRIM(J1431)&amp;"_ ","")&amp;TRIM(K1431)&amp;". "&amp;IF(ISTEXT(L1431),TRIM(L1431)&amp;"_ ","")&amp;TRIM(M1431),"")&amp;
IF("SC"=G1431,IF(ISTEXT(J1431),TRIM(J1431)&amp;"_ ","")&amp;TRIM(K1431)&amp;". "&amp;IF(ISTEXT(L1431),TRIM(L1431)&amp;"_ ","")&amp;TRIM(M1431)&amp;". "&amp;IF(ISTEXT(N1431),TRIM(N1431)&amp;"_ ","")&amp;TRIM(O1431),"")&amp;
IF(OR(AND("CC"=G1431,ISTEXT(F1431)),"BIE"=G1431),
 IF(ISTEXT(J1431),TRIM(J1431)&amp;"_ ","")&amp;TRIM(K1431)&amp;". "&amp;
IF("ID"=F1431,
"ID",
IF(ISTEXT(L1431),TRIM(L1431)&amp;"_ ","")&amp;TRIM(M1431)&amp;". ")&amp;(
IF("B"=F1431,IF(ISTEXT(N1431),TRIM(N1431)&amp;"_ ","")&amp;TRIM(O1431),"")&amp;
IF("AS"=F1431,IF(ISTEXT(P1431),TRIM(P1431)&amp;"_ ","")&amp;TRIM(Q1431),"")&amp;
IF("RL"=F1431,IF(ISTEXT(R1431),TRIM(R1431)&amp;"_ ","")&amp;TRIM(S1431),"")
),
"")</f>
        <v>Purchase_ Order Line. Recorded. Contract</v>
      </c>
      <c r="J1431" s="12" t="s">
        <v>1125</v>
      </c>
      <c r="K1431" s="9" t="s">
        <v>1833</v>
      </c>
      <c r="L1431" s="23"/>
      <c r="M1431" s="6" t="s">
        <v>2444</v>
      </c>
      <c r="N1431" s="12"/>
      <c r="O1431" s="6"/>
      <c r="P1431" s="12"/>
      <c r="Q1431" s="6"/>
      <c r="R1431" s="12"/>
      <c r="S1431" s="6" t="s">
        <v>2425</v>
      </c>
      <c r="T1431" s="9" t="s">
        <v>2674</v>
      </c>
      <c r="U1431" s="29" t="s">
        <v>2329</v>
      </c>
    </row>
    <row r="1432" spans="1:21" s="7" customFormat="1" ht="15.75" customHeight="1">
      <c r="A1432" s="6" t="s">
        <v>581</v>
      </c>
      <c r="B1432" s="6" t="s">
        <v>443</v>
      </c>
      <c r="C1432" s="33" t="s">
        <v>389</v>
      </c>
      <c r="D1432" s="5">
        <v>1011</v>
      </c>
      <c r="E1432" s="31" t="s">
        <v>2298</v>
      </c>
      <c r="F1432" s="8" t="s">
        <v>2317</v>
      </c>
      <c r="G1432" s="29" t="s">
        <v>266</v>
      </c>
      <c r="H1432" s="6" t="s">
        <v>444</v>
      </c>
      <c r="I1432" s="6" t="str">
        <f>IF("DT"=G1432,TRIM(M1432)&amp;". Type","")&amp;
IF(AND(ISBLANK(F1432),"CC"=G1432),IF(ISTEXT(J1432),TRIM(J1432)&amp;"_ ","")&amp;TRIM(K1432)&amp;". "&amp;IF(ISTEXT(L1432),TRIM(L1432)&amp;"_ ","")&amp;TRIM(M1432),"")&amp;
IF("SC"=G1432,IF(ISTEXT(J1432),TRIM(J1432)&amp;"_ ","")&amp;TRIM(K1432)&amp;". "&amp;IF(ISTEXT(L1432),TRIM(L1432)&amp;"_ ","")&amp;TRIM(M1432)&amp;". "&amp;IF(ISTEXT(N1432),TRIM(N1432)&amp;"_ ","")&amp;TRIM(O1432),"")&amp;
IF(OR(AND("CC"=G1432,ISTEXT(F1432)),"BIE"=G1432),
 IF(ISTEXT(J1432),TRIM(J1432)&amp;"_ ","")&amp;TRIM(K1432)&amp;". "&amp;
IF("ID"=F1432,
"ID",
IF(ISTEXT(L1432),TRIM(L1432)&amp;"_ ","")&amp;TRIM(M1432)&amp;". ")&amp;(
IF("B"=F1432,IF(ISTEXT(N1432),TRIM(N1432)&amp;"_ ","")&amp;TRIM(O1432),"")&amp;
IF("AS"=F1432,IF(ISTEXT(P1432),TRIM(P1432)&amp;"_ ","")&amp;TRIM(Q1432),"")&amp;
IF("RL"=F1432,IF(ISTEXT(R1432),TRIM(R1432)&amp;"_ ","")&amp;TRIM(S1432),"")
),
"")</f>
        <v>Purchase_ Order Line. Recorded. Contract Line</v>
      </c>
      <c r="J1432" s="12" t="s">
        <v>1125</v>
      </c>
      <c r="K1432" s="9" t="s">
        <v>1833</v>
      </c>
      <c r="L1432" s="23"/>
      <c r="M1432" s="6" t="s">
        <v>2444</v>
      </c>
      <c r="N1432" s="12"/>
      <c r="O1432" s="6"/>
      <c r="P1432" s="12"/>
      <c r="Q1432" s="6"/>
      <c r="R1432" s="12"/>
      <c r="S1432" s="6" t="s">
        <v>2422</v>
      </c>
      <c r="T1432" s="9" t="s">
        <v>2563</v>
      </c>
      <c r="U1432" s="29" t="s">
        <v>2329</v>
      </c>
    </row>
    <row r="1433" spans="1:21" s="7" customFormat="1" ht="15.75" customHeight="1">
      <c r="A1433" s="6" t="s">
        <v>581</v>
      </c>
      <c r="B1433" s="6" t="s">
        <v>588</v>
      </c>
      <c r="C1433" s="33" t="s">
        <v>389</v>
      </c>
      <c r="D1433" s="5">
        <v>1012</v>
      </c>
      <c r="E1433" s="31" t="s">
        <v>2298</v>
      </c>
      <c r="F1433" s="8" t="s">
        <v>2317</v>
      </c>
      <c r="G1433" s="29" t="s">
        <v>266</v>
      </c>
      <c r="H1433" s="6" t="s">
        <v>589</v>
      </c>
      <c r="I1433" s="6" t="str">
        <f>IF("DT"=G1433,TRIM(M1433)&amp;". Type","")&amp;
IF(AND(ISBLANK(F1433),"CC"=G1433),IF(ISTEXT(J1433),TRIM(J1433)&amp;"_ ","")&amp;TRIM(K1433)&amp;". "&amp;IF(ISTEXT(L1433),TRIM(L1433)&amp;"_ ","")&amp;TRIM(M1433),"")&amp;
IF("SC"=G1433,IF(ISTEXT(J1433),TRIM(J1433)&amp;"_ ","")&amp;TRIM(K1433)&amp;". "&amp;IF(ISTEXT(L1433),TRIM(L1433)&amp;"_ ","")&amp;TRIM(M1433)&amp;". "&amp;IF(ISTEXT(N1433),TRIM(N1433)&amp;"_ ","")&amp;TRIM(O1433),"")&amp;
IF(OR(AND("CC"=G1433,ISTEXT(F1433)),"BIE"=G1433),
 IF(ISTEXT(J1433),TRIM(J1433)&amp;"_ ","")&amp;TRIM(K1433)&amp;". "&amp;
IF("ID"=F1433,
"ID",
IF(ISTEXT(L1433),TRIM(L1433)&amp;"_ ","")&amp;TRIM(M1433)&amp;". ")&amp;(
IF("B"=F1433,IF(ISTEXT(N1433),TRIM(N1433)&amp;"_ ","")&amp;TRIM(O1433),"")&amp;
IF("AS"=F1433,IF(ISTEXT(P1433),TRIM(P1433)&amp;"_ ","")&amp;TRIM(Q1433),"")&amp;
IF("RL"=F1433,IF(ISTEXT(R1433),TRIM(R1433)&amp;"_ ","")&amp;TRIM(S1433),"")
),
"")</f>
        <v>Purchase_ Order Line. Recorded. Requisition</v>
      </c>
      <c r="J1433" s="12" t="s">
        <v>1125</v>
      </c>
      <c r="K1433" s="9" t="s">
        <v>1833</v>
      </c>
      <c r="L1433" s="23"/>
      <c r="M1433" s="6" t="s">
        <v>2444</v>
      </c>
      <c r="N1433" s="12"/>
      <c r="O1433" s="6"/>
      <c r="P1433" s="12"/>
      <c r="Q1433" s="6"/>
      <c r="R1433" s="12"/>
      <c r="S1433" s="6" t="s">
        <v>2448</v>
      </c>
      <c r="T1433" s="9" t="s">
        <v>2675</v>
      </c>
      <c r="U1433" s="29" t="s">
        <v>2329</v>
      </c>
    </row>
    <row r="1434" spans="1:21" s="7" customFormat="1" ht="15.75" customHeight="1">
      <c r="A1434" s="6" t="s">
        <v>581</v>
      </c>
      <c r="B1434" s="6" t="s">
        <v>591</v>
      </c>
      <c r="C1434" s="33" t="s">
        <v>389</v>
      </c>
      <c r="D1434" s="5">
        <v>1013</v>
      </c>
      <c r="E1434" s="31" t="s">
        <v>2298</v>
      </c>
      <c r="F1434" s="8" t="s">
        <v>2317</v>
      </c>
      <c r="G1434" s="29" t="s">
        <v>266</v>
      </c>
      <c r="H1434" s="6" t="s">
        <v>592</v>
      </c>
      <c r="I1434" s="6" t="str">
        <f>IF("DT"=G1434,TRIM(M1434)&amp;". Type","")&amp;
IF(AND(ISBLANK(F1434),"CC"=G1434),IF(ISTEXT(J1434),TRIM(J1434)&amp;"_ ","")&amp;TRIM(K1434)&amp;". "&amp;IF(ISTEXT(L1434),TRIM(L1434)&amp;"_ ","")&amp;TRIM(M1434),"")&amp;
IF("SC"=G1434,IF(ISTEXT(J1434),TRIM(J1434)&amp;"_ ","")&amp;TRIM(K1434)&amp;". "&amp;IF(ISTEXT(L1434),TRIM(L1434)&amp;"_ ","")&amp;TRIM(M1434)&amp;". "&amp;IF(ISTEXT(N1434),TRIM(N1434)&amp;"_ ","")&amp;TRIM(O1434),"")&amp;
IF(OR(AND("CC"=G1434,ISTEXT(F1434)),"BIE"=G1434),
 IF(ISTEXT(J1434),TRIM(J1434)&amp;"_ ","")&amp;TRIM(K1434)&amp;". "&amp;
IF("ID"=F1434,
"ID",
IF(ISTEXT(L1434),TRIM(L1434)&amp;"_ ","")&amp;TRIM(M1434)&amp;". ")&amp;(
IF("B"=F1434,IF(ISTEXT(N1434),TRIM(N1434)&amp;"_ ","")&amp;TRIM(O1434),"")&amp;
IF("AS"=F1434,IF(ISTEXT(P1434),TRIM(P1434)&amp;"_ ","")&amp;TRIM(Q1434),"")&amp;
IF("RL"=F1434,IF(ISTEXT(R1434),TRIM(R1434)&amp;"_ ","")&amp;TRIM(S1434),"")
),
"")</f>
        <v>Purchase_ Order Line. Recorded. Requisition Line</v>
      </c>
      <c r="J1434" s="12" t="s">
        <v>1125</v>
      </c>
      <c r="K1434" s="9" t="s">
        <v>1833</v>
      </c>
      <c r="L1434" s="23"/>
      <c r="M1434" s="6" t="s">
        <v>2444</v>
      </c>
      <c r="N1434" s="12"/>
      <c r="O1434" s="6"/>
      <c r="P1434" s="12"/>
      <c r="Q1434" s="6"/>
      <c r="R1434" s="12"/>
      <c r="S1434" s="6" t="s">
        <v>2449</v>
      </c>
      <c r="T1434" s="9" t="s">
        <v>2676</v>
      </c>
      <c r="U1434" s="29" t="s">
        <v>2329</v>
      </c>
    </row>
    <row r="1435" spans="1:21" s="7" customFormat="1" ht="15.75" customHeight="1">
      <c r="A1435" s="6" t="s">
        <v>581</v>
      </c>
      <c r="B1435" s="6" t="s">
        <v>449</v>
      </c>
      <c r="C1435" s="33" t="s">
        <v>299</v>
      </c>
      <c r="D1435" s="5">
        <v>1014</v>
      </c>
      <c r="E1435" s="31" t="s">
        <v>2298</v>
      </c>
      <c r="F1435" s="12" t="s">
        <v>173</v>
      </c>
      <c r="G1435" s="29" t="s">
        <v>266</v>
      </c>
      <c r="H1435" s="6" t="s">
        <v>450</v>
      </c>
      <c r="I1435" s="6" t="str">
        <f>IF("DT"=G1435,TRIM(M1435)&amp;". Type","")&amp;
IF(AND(ISBLANK(F1435),"CC"=G1435),IF(ISTEXT(J1435),TRIM(J1435)&amp;"_ ","")&amp;TRIM(K1435)&amp;". "&amp;IF(ISTEXT(L1435),TRIM(L1435)&amp;"_ ","")&amp;TRIM(M1435),"")&amp;
IF("SC"=G1435,IF(ISTEXT(J1435),TRIM(J1435)&amp;"_ ","")&amp;TRIM(K1435)&amp;". "&amp;IF(ISTEXT(L1435),TRIM(L1435)&amp;"_ ","")&amp;TRIM(M1435)&amp;". "&amp;IF(ISTEXT(N1435),TRIM(N1435)&amp;"_ ","")&amp;TRIM(O1435),"")&amp;
IF(OR(AND("CC"=G1435,ISTEXT(F1435)),"BIE"=G1435),
 IF(ISTEXT(J1435),TRIM(J1435)&amp;"_ ","")&amp;TRIM(K1435)&amp;". "&amp;
IF("ID"=F1435,
"ID",
IF(ISTEXT(L1435),TRIM(L1435)&amp;"_ ","")&amp;TRIM(M1435)&amp;". ")&amp;(
IF("B"=F1435,IF(ISTEXT(N1435),TRIM(N1435)&amp;"_ ","")&amp;TRIM(O1435),"")&amp;
IF("AS"=F1435,IF(ISTEXT(P1435),TRIM(P1435)&amp;"_ ","")&amp;TRIM(Q1435),"")&amp;
IF("RL"=F1435,IF(ISTEXT(R1435),TRIM(R1435)&amp;"_ ","")&amp;TRIM(S1435),"")
),
"")</f>
        <v>Purchase_ Order Line. Settlement Organization. Business Segment_ List</v>
      </c>
      <c r="J1435" s="12" t="s">
        <v>1125</v>
      </c>
      <c r="K1435" s="9" t="s">
        <v>1833</v>
      </c>
      <c r="L1435" s="23"/>
      <c r="M1435" s="6" t="s">
        <v>2428</v>
      </c>
      <c r="N1435" s="12"/>
      <c r="O1435" s="6"/>
      <c r="P1435" s="12"/>
      <c r="Q1435" s="6"/>
      <c r="R1435" s="12" t="s">
        <v>685</v>
      </c>
      <c r="S1435" s="6" t="s">
        <v>1717</v>
      </c>
      <c r="T1435" s="9" t="s">
        <v>2557</v>
      </c>
      <c r="U1435" s="29" t="s">
        <v>2329</v>
      </c>
    </row>
    <row r="1436" spans="1:21" s="7" customFormat="1" ht="15.75" customHeight="1">
      <c r="A1436" s="6" t="s">
        <v>581</v>
      </c>
      <c r="B1436" s="6" t="s">
        <v>453</v>
      </c>
      <c r="C1436" s="33" t="s">
        <v>299</v>
      </c>
      <c r="D1436" s="5">
        <v>1015</v>
      </c>
      <c r="E1436" s="31" t="s">
        <v>2298</v>
      </c>
      <c r="F1436" s="12" t="s">
        <v>173</v>
      </c>
      <c r="G1436" s="29" t="s">
        <v>266</v>
      </c>
      <c r="H1436" s="6" t="s">
        <v>454</v>
      </c>
      <c r="I1436" s="6" t="str">
        <f>IF("DT"=G1436,TRIM(M1436)&amp;". Type","")&amp;
IF(AND(ISBLANK(F1436),"CC"=G1436),IF(ISTEXT(J1436),TRIM(J1436)&amp;"_ ","")&amp;TRIM(K1436)&amp;". "&amp;IF(ISTEXT(L1436),TRIM(L1436)&amp;"_ ","")&amp;TRIM(M1436),"")&amp;
IF("SC"=G1436,IF(ISTEXT(J1436),TRIM(J1436)&amp;"_ ","")&amp;TRIM(K1436)&amp;". "&amp;IF(ISTEXT(L1436),TRIM(L1436)&amp;"_ ","")&amp;TRIM(M1436)&amp;". "&amp;IF(ISTEXT(N1436),TRIM(N1436)&amp;"_ ","")&amp;TRIM(O1436),"")&amp;
IF(OR(AND("CC"=G1436,ISTEXT(F1436)),"BIE"=G1436),
 IF(ISTEXT(J1436),TRIM(J1436)&amp;"_ ","")&amp;TRIM(K1436)&amp;". "&amp;
IF("ID"=F1436,
"ID",
IF(ISTEXT(L1436),TRIM(L1436)&amp;"_ ","")&amp;TRIM(M1436)&amp;". ")&amp;(
IF("B"=F1436,IF(ISTEXT(N1436),TRIM(N1436)&amp;"_ ","")&amp;TRIM(O1436),"")&amp;
IF("AS"=F1436,IF(ISTEXT(P1436),TRIM(P1436)&amp;"_ ","")&amp;TRIM(Q1436),"")&amp;
IF("RL"=F1436,IF(ISTEXT(R1436),TRIM(R1436)&amp;"_ ","")&amp;TRIM(S1436),"")
),
"")</f>
        <v>Purchase_ Order Line. Receipt Organization. Business Segment_ List</v>
      </c>
      <c r="J1436" s="12" t="s">
        <v>1125</v>
      </c>
      <c r="K1436" s="9" t="s">
        <v>1833</v>
      </c>
      <c r="L1436" s="23"/>
      <c r="M1436" s="6" t="s">
        <v>2426</v>
      </c>
      <c r="N1436" s="12"/>
      <c r="O1436" s="6"/>
      <c r="P1436" s="12"/>
      <c r="Q1436" s="6"/>
      <c r="R1436" s="12" t="s">
        <v>685</v>
      </c>
      <c r="S1436" s="6" t="s">
        <v>1717</v>
      </c>
      <c r="T1436" s="9" t="s">
        <v>2556</v>
      </c>
      <c r="U1436" s="29" t="s">
        <v>2333</v>
      </c>
    </row>
    <row r="1437" spans="1:21" s="7" customFormat="1" ht="15.75" customHeight="1">
      <c r="A1437" s="6" t="s">
        <v>581</v>
      </c>
      <c r="B1437" s="6" t="s">
        <v>598</v>
      </c>
      <c r="C1437" s="33" t="s">
        <v>389</v>
      </c>
      <c r="D1437" s="5">
        <v>1016</v>
      </c>
      <c r="E1437" s="31" t="s">
        <v>2298</v>
      </c>
      <c r="F1437" s="8" t="s">
        <v>173</v>
      </c>
      <c r="G1437" s="29" t="s">
        <v>266</v>
      </c>
      <c r="H1437" s="6" t="s">
        <v>241</v>
      </c>
      <c r="I1437" s="6" t="str">
        <f>IF("DT"=G1437,TRIM(M1437)&amp;". Type","")&amp;
IF(AND(ISBLANK(F1437),"CC"=G1437),IF(ISTEXT(J1437),TRIM(J1437)&amp;"_ ","")&amp;TRIM(K1437)&amp;". "&amp;IF(ISTEXT(L1437),TRIM(L1437)&amp;"_ ","")&amp;TRIM(M1437),"")&amp;
IF("SC"=G1437,IF(ISTEXT(J1437),TRIM(J1437)&amp;"_ ","")&amp;TRIM(K1437)&amp;". "&amp;IF(ISTEXT(L1437),TRIM(L1437)&amp;"_ ","")&amp;TRIM(M1437)&amp;". "&amp;IF(ISTEXT(N1437),TRIM(N1437)&amp;"_ ","")&amp;TRIM(O1437),"")&amp;
IF(OR(AND("CC"=G1437,ISTEXT(F1437)),"BIE"=G1437),
 IF(ISTEXT(J1437),TRIM(J1437)&amp;"_ ","")&amp;TRIM(K1437)&amp;". "&amp;
IF("ID"=F1437,
"ID",
IF(ISTEXT(L1437),TRIM(L1437)&amp;"_ ","")&amp;TRIM(M1437)&amp;". ")&amp;(
IF("B"=F1437,IF(ISTEXT(N1437),TRIM(N1437)&amp;"_ ","")&amp;TRIM(O1437),"")&amp;
IF("AS"=F1437,IF(ISTEXT(P1437),TRIM(P1437)&amp;"_ ","")&amp;TRIM(Q1437),"")&amp;
IF("RL"=F1437,IF(ISTEXT(R1437),TRIM(R1437)&amp;"_ ","")&amp;TRIM(S1437),"")
),
"")</f>
        <v>Purchase_ Order Line. Recorded. Project_ List</v>
      </c>
      <c r="J1437" s="12" t="s">
        <v>1125</v>
      </c>
      <c r="K1437" s="9" t="s">
        <v>1833</v>
      </c>
      <c r="L1437" s="23"/>
      <c r="M1437" s="6" t="s">
        <v>2437</v>
      </c>
      <c r="N1437" s="12"/>
      <c r="O1437" s="6" t="s">
        <v>155</v>
      </c>
      <c r="P1437" s="12"/>
      <c r="Q1437" s="6"/>
      <c r="R1437" s="12" t="s">
        <v>2470</v>
      </c>
      <c r="S1437" s="6" t="s">
        <v>2411</v>
      </c>
      <c r="T1437" s="9" t="s">
        <v>2624</v>
      </c>
      <c r="U1437" s="29" t="s">
        <v>2329</v>
      </c>
    </row>
    <row r="1438" spans="1:21" s="7" customFormat="1" ht="15.75" customHeight="1">
      <c r="A1438" s="6" t="s">
        <v>581</v>
      </c>
      <c r="B1438" s="6" t="s">
        <v>480</v>
      </c>
      <c r="C1438" s="33" t="s">
        <v>302</v>
      </c>
      <c r="D1438" s="5">
        <v>1017</v>
      </c>
      <c r="E1438" s="31" t="s">
        <v>2298</v>
      </c>
      <c r="F1438" s="12" t="s">
        <v>157</v>
      </c>
      <c r="G1438" s="29" t="s">
        <v>266</v>
      </c>
      <c r="H1438" s="6" t="s">
        <v>481</v>
      </c>
      <c r="I1438" s="6" t="str">
        <f>IF("DT"=G1438,TRIM(M1438)&amp;". Type","")&amp;
IF(AND(ISBLANK(F1438),"CC"=G1438),IF(ISTEXT(J1438),TRIM(J1438)&amp;"_ ","")&amp;TRIM(K1438)&amp;". "&amp;IF(ISTEXT(L1438),TRIM(L1438)&amp;"_ ","")&amp;TRIM(M1438),"")&amp;
IF("SC"=G1438,IF(ISTEXT(J1438),TRIM(J1438)&amp;"_ ","")&amp;TRIM(K1438)&amp;". "&amp;IF(ISTEXT(L1438),TRIM(L1438)&amp;"_ ","")&amp;TRIM(M1438)&amp;". "&amp;IF(ISTEXT(N1438),TRIM(N1438)&amp;"_ ","")&amp;TRIM(O1438),"")&amp;
IF(OR(AND("CC"=G1438,ISTEXT(F1438)),"BIE"=G1438),
 IF(ISTEXT(J1438),TRIM(J1438)&amp;"_ ","")&amp;TRIM(K1438)&amp;". "&amp;
IF("ID"=F1438,
"ID",
IF(ISTEXT(L1438),TRIM(L1438)&amp;"_ ","")&amp;TRIM(M1438)&amp;". ")&amp;(
IF("B"=F1438,IF(ISTEXT(N1438),TRIM(N1438)&amp;"_ ","")&amp;TRIM(O1438),"")&amp;
IF("AS"=F1438,IF(ISTEXT(P1438),TRIM(P1438)&amp;"_ ","")&amp;TRIM(Q1438),"")&amp;
IF("RL"=F1438,IF(ISTEXT(R1438),TRIM(R1438)&amp;"_ ","")&amp;TRIM(S1438),"")
),
"")</f>
        <v>Purchase_ Order Line. Due Date. Date</v>
      </c>
      <c r="J1438" s="12" t="s">
        <v>1125</v>
      </c>
      <c r="K1438" s="9" t="s">
        <v>1833</v>
      </c>
      <c r="L1438" s="22"/>
      <c r="M1438" s="9" t="s">
        <v>2453</v>
      </c>
      <c r="N1438" s="23"/>
      <c r="O1438" s="6" t="s">
        <v>171</v>
      </c>
      <c r="P1438" s="12"/>
      <c r="Q1438" s="6"/>
      <c r="R1438" s="12"/>
      <c r="S1438" s="6"/>
      <c r="T1438" s="9" t="s">
        <v>600</v>
      </c>
      <c r="U1438" s="29" t="s">
        <v>2333</v>
      </c>
    </row>
    <row r="1439" spans="1:21" s="7" customFormat="1" ht="15.75" customHeight="1">
      <c r="A1439" s="6" t="s">
        <v>581</v>
      </c>
      <c r="B1439" s="6" t="s">
        <v>541</v>
      </c>
      <c r="C1439" s="33" t="s">
        <v>461</v>
      </c>
      <c r="D1439" s="5">
        <v>1018</v>
      </c>
      <c r="E1439" s="31" t="s">
        <v>2298</v>
      </c>
      <c r="F1439" s="8" t="s">
        <v>157</v>
      </c>
      <c r="G1439" s="29" t="s">
        <v>266</v>
      </c>
      <c r="H1439" s="6" t="s">
        <v>542</v>
      </c>
      <c r="I1439" s="6" t="str">
        <f>IF("DT"=G1439,TRIM(M1439)&amp;". Type","")&amp;
IF(AND(ISBLANK(F1439),"CC"=G1439),IF(ISTEXT(J1439),TRIM(J1439)&amp;"_ ","")&amp;TRIM(K1439)&amp;". "&amp;IF(ISTEXT(L1439),TRIM(L1439)&amp;"_ ","")&amp;TRIM(M1439),"")&amp;
IF("SC"=G1439,IF(ISTEXT(J1439),TRIM(J1439)&amp;"_ ","")&amp;TRIM(K1439)&amp;". "&amp;IF(ISTEXT(L1439),TRIM(L1439)&amp;"_ ","")&amp;TRIM(M1439)&amp;". "&amp;IF(ISTEXT(N1439),TRIM(N1439)&amp;"_ ","")&amp;TRIM(O1439),"")&amp;
IF(OR(AND("CC"=G1439,ISTEXT(F1439)),"BIE"=G1439),
 IF(ISTEXT(J1439),TRIM(J1439)&amp;"_ ","")&amp;TRIM(K1439)&amp;". "&amp;
IF("ID"=F1439,
"ID",
IF(ISTEXT(L1439),TRIM(L1439)&amp;"_ ","")&amp;TRIM(M1439)&amp;". ")&amp;(
IF("B"=F1439,IF(ISTEXT(N1439),TRIM(N1439)&amp;"_ ","")&amp;TRIM(O1439),"")&amp;
IF("AS"=F1439,IF(ISTEXT(P1439),TRIM(P1439)&amp;"_ ","")&amp;TRIM(Q1439),"")&amp;
IF("RL"=F1439,IF(ISTEXT(R1439),TRIM(R1439)&amp;"_ ","")&amp;TRIM(S1439),"")
),
"")</f>
        <v>Purchase_ Order Line. Basic UOM Quantity. Basic Quantity</v>
      </c>
      <c r="J1439" s="12" t="s">
        <v>1125</v>
      </c>
      <c r="K1439" s="9" t="s">
        <v>1833</v>
      </c>
      <c r="L1439" s="23"/>
      <c r="M1439" s="6" t="s">
        <v>2072</v>
      </c>
      <c r="N1439" s="12"/>
      <c r="O1439" s="6" t="s">
        <v>2747</v>
      </c>
      <c r="P1439" s="12"/>
      <c r="Q1439" s="6"/>
      <c r="R1439" s="12"/>
      <c r="S1439" s="6"/>
      <c r="T1439" s="9" t="s">
        <v>601</v>
      </c>
      <c r="U1439" s="29" t="s">
        <v>2333</v>
      </c>
    </row>
    <row r="1440" spans="1:21" s="7" customFormat="1" ht="15.75" customHeight="1">
      <c r="A1440" s="6" t="s">
        <v>581</v>
      </c>
      <c r="B1440" s="6" t="s">
        <v>603</v>
      </c>
      <c r="C1440" s="33" t="s">
        <v>461</v>
      </c>
      <c r="D1440" s="5">
        <v>1019</v>
      </c>
      <c r="E1440" s="31" t="s">
        <v>2298</v>
      </c>
      <c r="F1440" s="8" t="s">
        <v>157</v>
      </c>
      <c r="G1440" s="29" t="s">
        <v>266</v>
      </c>
      <c r="H1440" s="6" t="s">
        <v>604</v>
      </c>
      <c r="I1440" s="6" t="str">
        <f>IF("DT"=G1440,TRIM(M1440)&amp;". Type","")&amp;
IF(AND(ISBLANK(F1440),"CC"=G1440),IF(ISTEXT(J1440),TRIM(J1440)&amp;"_ ","")&amp;TRIM(K1440)&amp;". "&amp;IF(ISTEXT(L1440),TRIM(L1440)&amp;"_ ","")&amp;TRIM(M1440),"")&amp;
IF("SC"=G1440,IF(ISTEXT(J1440),TRIM(J1440)&amp;"_ ","")&amp;TRIM(K1440)&amp;". "&amp;IF(ISTEXT(L1440),TRIM(L1440)&amp;"_ ","")&amp;TRIM(M1440)&amp;". "&amp;IF(ISTEXT(N1440),TRIM(N1440)&amp;"_ ","")&amp;TRIM(O1440),"")&amp;
IF(OR(AND("CC"=G1440,ISTEXT(F1440)),"BIE"=G1440),
 IF(ISTEXT(J1440),TRIM(J1440)&amp;"_ ","")&amp;TRIM(K1440)&amp;". "&amp;
IF("ID"=F1440,
"ID",
IF(ISTEXT(L1440),TRIM(L1440)&amp;"_ ","")&amp;TRIM(M1440)&amp;". ")&amp;(
IF("B"=F1440,IF(ISTEXT(N1440),TRIM(N1440)&amp;"_ ","")&amp;TRIM(O1440),"")&amp;
IF("AS"=F1440,IF(ISTEXT(P1440),TRIM(P1440)&amp;"_ ","")&amp;TRIM(Q1440),"")&amp;
IF("RL"=F1440,IF(ISTEXT(R1440),TRIM(R1440)&amp;"_ ","")&amp;TRIM(S1440),"")
),
"")</f>
        <v>Purchase_ Order Line. Quantity. Quantity</v>
      </c>
      <c r="J1440" s="12" t="s">
        <v>1125</v>
      </c>
      <c r="K1440" s="9" t="s">
        <v>1833</v>
      </c>
      <c r="L1440" s="23"/>
      <c r="M1440" s="6" t="s">
        <v>84</v>
      </c>
      <c r="N1440" s="12"/>
      <c r="O1440" s="6" t="s">
        <v>161</v>
      </c>
      <c r="P1440" s="12"/>
      <c r="Q1440" s="6"/>
      <c r="R1440" s="12"/>
      <c r="S1440" s="6"/>
      <c r="T1440" s="9" t="s">
        <v>605</v>
      </c>
      <c r="U1440" s="29" t="s">
        <v>2333</v>
      </c>
    </row>
    <row r="1441" spans="1:21" s="7" customFormat="1" ht="15.75" customHeight="1">
      <c r="A1441" s="6"/>
      <c r="B1441" s="6"/>
      <c r="C1441" s="33"/>
      <c r="D1441" s="5">
        <v>1020</v>
      </c>
      <c r="E1441" s="31" t="s">
        <v>2298</v>
      </c>
      <c r="F1441" s="8" t="s">
        <v>2441</v>
      </c>
      <c r="G1441" s="29" t="s">
        <v>266</v>
      </c>
      <c r="H1441" s="6" t="s">
        <v>2841</v>
      </c>
      <c r="I1441" s="6" t="str">
        <f>IF("DT"=G1441,TRIM(M1441)&amp;". Type","")&amp;
IF(AND(ISBLANK(F1441),"CC"=G1441),IF(ISTEXT(J1441),TRIM(J1441)&amp;"_ ","")&amp;TRIM(K1441)&amp;". "&amp;IF(ISTEXT(L1441),TRIM(L1441)&amp;"_ ","")&amp;TRIM(M1441),"")&amp;
IF("SC"=G1441,IF(ISTEXT(J1441),TRIM(J1441)&amp;"_ ","")&amp;TRIM(K1441)&amp;". "&amp;IF(ISTEXT(L1441),TRIM(L1441)&amp;"_ ","")&amp;TRIM(M1441)&amp;". "&amp;IF(ISTEXT(N1441),TRIM(N1441)&amp;"_ ","")&amp;TRIM(O1441),"")&amp;
IF(OR(AND("CC"=G1441,ISTEXT(F1441)),"BIE"=G1441),
 IF(ISTEXT(J1441),TRIM(J1441)&amp;"_ ","")&amp;TRIM(K1441)&amp;". "&amp;
IF("ID"=F1441,
"ID",
IF(ISTEXT(L1441),TRIM(L1441)&amp;"_ ","")&amp;TRIM(M1441)&amp;". ")&amp;(
IF("B"=F1441,IF(ISTEXT(N1441),TRIM(N1441)&amp;"_ ","")&amp;TRIM(O1441),"")&amp;
IF("AS"=F1441,IF(ISTEXT(P1441),TRIM(P1441)&amp;"_ ","")&amp;TRIM(Q1441),"")&amp;
IF("RL"=F1441,IF(ISTEXT(R1441),TRIM(R1441)&amp;"_ ","")&amp;TRIM(S1441),"")
),
"")</f>
        <v>Purchase_ Order Line. has a. Tax Related Amount_ List</v>
      </c>
      <c r="J1441" s="12" t="s">
        <v>1125</v>
      </c>
      <c r="K1441" s="9" t="s">
        <v>1833</v>
      </c>
      <c r="L1441" s="23"/>
      <c r="M1441" s="6" t="s">
        <v>2842</v>
      </c>
      <c r="N1441" s="12"/>
      <c r="O1441" s="6"/>
      <c r="P1441" s="12" t="s">
        <v>2841</v>
      </c>
      <c r="Q1441" s="6" t="s">
        <v>2411</v>
      </c>
      <c r="R1441" s="12"/>
      <c r="S1441" s="6"/>
      <c r="T1441" s="9" t="s">
        <v>2856</v>
      </c>
      <c r="U1441" s="29" t="s">
        <v>2333</v>
      </c>
    </row>
    <row r="1442" spans="1:21" s="7" customFormat="1" ht="15.75" customHeight="1">
      <c r="A1442" s="33" t="s">
        <v>581</v>
      </c>
      <c r="B1442" s="33" t="s">
        <v>484</v>
      </c>
      <c r="C1442" s="33" t="s">
        <v>152</v>
      </c>
      <c r="D1442" s="5">
        <v>1021</v>
      </c>
      <c r="E1442" s="31" t="s">
        <v>2298</v>
      </c>
      <c r="F1442" s="14" t="s">
        <v>177</v>
      </c>
      <c r="G1442" s="29" t="s">
        <v>266</v>
      </c>
      <c r="H1442" s="13" t="s">
        <v>611</v>
      </c>
      <c r="I1442" s="6" t="str">
        <f>IF("DT"=G1442,TRIM(M1442)&amp;". Type","")&amp;
IF(AND(ISBLANK(F1442),"CC"=G1442),IF(ISTEXT(J1442),TRIM(J1442)&amp;"_ ","")&amp;TRIM(K1442)&amp;". "&amp;IF(ISTEXT(L1442),TRIM(L1442)&amp;"_ ","")&amp;TRIM(M1442),"")&amp;
IF("SC"=G1442,IF(ISTEXT(J1442),TRIM(J1442)&amp;"_ ","")&amp;TRIM(K1442)&amp;". "&amp;IF(ISTEXT(L1442),TRIM(L1442)&amp;"_ ","")&amp;TRIM(M1442)&amp;". "&amp;IF(ISTEXT(N1442),TRIM(N1442)&amp;"_ ","")&amp;TRIM(O1442),"")&amp;
IF(OR(AND("CC"=G1442,ISTEXT(F1442)),"BIE"=G1442),
 IF(ISTEXT(J1442),TRIM(J1442)&amp;"_ ","")&amp;TRIM(K1442)&amp;". "&amp;
IF("ID"=F1442,
"ID",
IF(ISTEXT(L1442),TRIM(L1442)&amp;"_ ","")&amp;TRIM(M1442)&amp;". ")&amp;(
IF("B"=F1442,IF(ISTEXT(N1442),TRIM(N1442)&amp;"_ ","")&amp;TRIM(O1442),"")&amp;
IF("AS"=F1442,IF(ISTEXT(P1442),TRIM(P1442)&amp;"_ ","")&amp;TRIM(Q1442),"")&amp;
IF("RL"=F1442,IF(ISTEXT(R1442),TRIM(R1442)&amp;"_ ","")&amp;TRIM(S1442),"")
),
"")</f>
        <v>Purchase_ Order Line. has a. Tax_ List</v>
      </c>
      <c r="J1442" s="12" t="s">
        <v>1125</v>
      </c>
      <c r="K1442" s="9" t="s">
        <v>1833</v>
      </c>
      <c r="L1442" s="8"/>
      <c r="M1442" s="6" t="s">
        <v>1838</v>
      </c>
      <c r="N1442" s="8"/>
      <c r="O1442" s="13"/>
      <c r="P1442" s="8" t="s">
        <v>217</v>
      </c>
      <c r="Q1442" s="7" t="s">
        <v>1717</v>
      </c>
      <c r="R1442" s="8"/>
      <c r="S1442" s="13"/>
      <c r="T1442" s="15" t="s">
        <v>2858</v>
      </c>
      <c r="U1442" s="29" t="s">
        <v>2440</v>
      </c>
    </row>
    <row r="1443" spans="1:21" s="7" customFormat="1" ht="15.75" customHeight="1">
      <c r="A1443" s="6" t="s">
        <v>581</v>
      </c>
      <c r="B1443" s="6" t="s">
        <v>456</v>
      </c>
      <c r="C1443" s="33" t="s">
        <v>457</v>
      </c>
      <c r="D1443" s="5">
        <v>1022</v>
      </c>
      <c r="E1443" s="31" t="s">
        <v>2298</v>
      </c>
      <c r="F1443" s="8" t="s">
        <v>173</v>
      </c>
      <c r="G1443" s="29" t="s">
        <v>266</v>
      </c>
      <c r="H1443" s="6" t="s">
        <v>458</v>
      </c>
      <c r="I1443" s="6" t="str">
        <f>IF("DT"=G1443,TRIM(M1443)&amp;". Type","")&amp;
IF(AND(ISBLANK(F1443),"CC"=G1443),IF(ISTEXT(J1443),TRIM(J1443)&amp;"_ ","")&amp;TRIM(K1443)&amp;". "&amp;IF(ISTEXT(L1443),TRIM(L1443)&amp;"_ ","")&amp;TRIM(M1443),"")&amp;
IF("SC"=G1443,IF(ISTEXT(J1443),TRIM(J1443)&amp;"_ ","")&amp;TRIM(K1443)&amp;". "&amp;IF(ISTEXT(L1443),TRIM(L1443)&amp;"_ ","")&amp;TRIM(M1443)&amp;". "&amp;IF(ISTEXT(N1443),TRIM(N1443)&amp;"_ ","")&amp;TRIM(O1443),"")&amp;
IF(OR(AND("CC"=G1443,ISTEXT(F1443)),"BIE"=G1443),
 IF(ISTEXT(J1443),TRIM(J1443)&amp;"_ ","")&amp;TRIM(K1443)&amp;". "&amp;
IF("ID"=F1443,
"ID",
IF(ISTEXT(L1443),TRIM(L1443)&amp;"_ ","")&amp;TRIM(M1443)&amp;". ")&amp;(
IF("B"=F1443,IF(ISTEXT(N1443),TRIM(N1443)&amp;"_ ","")&amp;TRIM(O1443),"")&amp;
IF("AS"=F1443,IF(ISTEXT(P1443),TRIM(P1443)&amp;"_ ","")&amp;TRIM(Q1443),"")&amp;
IF("RL"=F1443,IF(ISTEXT(R1443),TRIM(R1443)&amp;"_ ","")&amp;TRIM(S1443),"")
),
"")</f>
        <v>Purchase_ Order Line. Recorded. Inventory Product_ List</v>
      </c>
      <c r="J1443" s="12" t="s">
        <v>1125</v>
      </c>
      <c r="K1443" s="9" t="s">
        <v>1833</v>
      </c>
      <c r="L1443" s="23"/>
      <c r="M1443" s="6" t="s">
        <v>2437</v>
      </c>
      <c r="N1443" s="12"/>
      <c r="O1443" s="6"/>
      <c r="P1443" s="12"/>
      <c r="Q1443" s="6"/>
      <c r="R1443" s="12" t="s">
        <v>2423</v>
      </c>
      <c r="S1443" s="6" t="s">
        <v>2411</v>
      </c>
      <c r="T1443" s="9" t="s">
        <v>2617</v>
      </c>
      <c r="U1443" s="29" t="s">
        <v>2333</v>
      </c>
    </row>
    <row r="1444" spans="1:21" s="7" customFormat="1" ht="15.75" customHeight="1">
      <c r="A1444" s="6" t="s">
        <v>581</v>
      </c>
      <c r="B1444" s="6" t="s">
        <v>609</v>
      </c>
      <c r="C1444" s="33" t="s">
        <v>269</v>
      </c>
      <c r="D1444" s="5">
        <v>1023</v>
      </c>
      <c r="E1444" s="31" t="s">
        <v>2298</v>
      </c>
      <c r="F1444" s="8" t="s">
        <v>157</v>
      </c>
      <c r="G1444" s="29" t="s">
        <v>266</v>
      </c>
      <c r="H1444" s="6" t="s">
        <v>198</v>
      </c>
      <c r="I1444" s="6" t="str">
        <f>IF("DT"=G1444,TRIM(M1444)&amp;". Type","")&amp;
IF(AND(ISBLANK(F1444),"CC"=G1444),IF(ISTEXT(J1444),TRIM(J1444)&amp;"_ ","")&amp;TRIM(K1444)&amp;". "&amp;IF(ISTEXT(L1444),TRIM(L1444)&amp;"_ ","")&amp;TRIM(M1444),"")&amp;
IF("SC"=G1444,IF(ISTEXT(J1444),TRIM(J1444)&amp;"_ ","")&amp;TRIM(K1444)&amp;". "&amp;IF(ISTEXT(L1444),TRIM(L1444)&amp;"_ ","")&amp;TRIM(M1444)&amp;". "&amp;IF(ISTEXT(N1444),TRIM(N1444)&amp;"_ ","")&amp;TRIM(O1444),"")&amp;
IF(OR(AND("CC"=G1444,ISTEXT(F1444)),"BIE"=G1444),
 IF(ISTEXT(J1444),TRIM(J1444)&amp;"_ ","")&amp;TRIM(K1444)&amp;". "&amp;
IF("ID"=F1444,
"ID",
IF(ISTEXT(L1444),TRIM(L1444)&amp;"_ ","")&amp;TRIM(M1444)&amp;". ")&amp;(
IF("B"=F1444,IF(ISTEXT(N1444),TRIM(N1444)&amp;"_ ","")&amp;TRIM(O1444),"")&amp;
IF("AS"=F1444,IF(ISTEXT(P1444),TRIM(P1444)&amp;"_ ","")&amp;TRIM(Q1444),"")&amp;
IF("RL"=F1444,IF(ISTEXT(R1444),TRIM(R1444)&amp;"_ ","")&amp;TRIM(S1444),"")
),
"")</f>
        <v>Purchase_ Order Line. Transaction Amount. Transaction Amount</v>
      </c>
      <c r="J1444" s="12" t="s">
        <v>1125</v>
      </c>
      <c r="K1444" s="9" t="s">
        <v>1833</v>
      </c>
      <c r="L1444" s="23"/>
      <c r="M1444" s="6" t="s">
        <v>76</v>
      </c>
      <c r="N1444" s="12"/>
      <c r="O1444" s="6" t="s">
        <v>198</v>
      </c>
      <c r="P1444" s="12"/>
      <c r="Q1444" s="6"/>
      <c r="R1444" s="12"/>
      <c r="S1444" s="6"/>
      <c r="T1444" s="9" t="s">
        <v>610</v>
      </c>
      <c r="U1444" s="29" t="s">
        <v>2333</v>
      </c>
    </row>
    <row r="1445" spans="1:21" s="7" customFormat="1" ht="15.75" customHeight="1">
      <c r="A1445" s="6" t="s">
        <v>581</v>
      </c>
      <c r="B1445" s="6" t="s">
        <v>430</v>
      </c>
      <c r="C1445" s="33" t="s">
        <v>431</v>
      </c>
      <c r="D1445" s="5">
        <v>1024</v>
      </c>
      <c r="E1445" s="31" t="s">
        <v>2298</v>
      </c>
      <c r="F1445" s="8" t="s">
        <v>157</v>
      </c>
      <c r="G1445" s="29" t="s">
        <v>266</v>
      </c>
      <c r="H1445" s="6" t="s">
        <v>215</v>
      </c>
      <c r="I1445" s="6" t="str">
        <f>IF("DT"=G1445,TRIM(M1445)&amp;". Type","")&amp;
IF(AND(ISBLANK(F1445),"CC"=G1445),IF(ISTEXT(J1445),TRIM(J1445)&amp;"_ ","")&amp;TRIM(K1445)&amp;". "&amp;IF(ISTEXT(L1445),TRIM(L1445)&amp;"_ ","")&amp;TRIM(M1445),"")&amp;
IF("SC"=G1445,IF(ISTEXT(J1445),TRIM(J1445)&amp;"_ ","")&amp;TRIM(K1445)&amp;". "&amp;IF(ISTEXT(L1445),TRIM(L1445)&amp;"_ ","")&amp;TRIM(M1445)&amp;". "&amp;IF(ISTEXT(N1445),TRIM(N1445)&amp;"_ ","")&amp;TRIM(O1445),"")&amp;
IF(OR(AND("CC"=G1445,ISTEXT(F1445)),"BIE"=G1445),
 IF(ISTEXT(J1445),TRIM(J1445)&amp;"_ ","")&amp;TRIM(K1445)&amp;". "&amp;
IF("ID"=F1445,
"ID",
IF(ISTEXT(L1445),TRIM(L1445)&amp;"_ ","")&amp;TRIM(M1445)&amp;". ")&amp;(
IF("B"=F1445,IF(ISTEXT(N1445),TRIM(N1445)&amp;"_ ","")&amp;TRIM(O1445),"")&amp;
IF("AS"=F1445,IF(ISTEXT(P1445),TRIM(P1445)&amp;"_ ","")&amp;TRIM(Q1445),"")&amp;
IF("RL"=F1445,IF(ISTEXT(R1445),TRIM(R1445)&amp;"_ ","")&amp;TRIM(S1445),"")
),
"")</f>
        <v>Purchase_ Order Line. Status Code. Code</v>
      </c>
      <c r="J1445" s="12" t="s">
        <v>1125</v>
      </c>
      <c r="K1445" s="9" t="s">
        <v>1833</v>
      </c>
      <c r="L1445" s="23"/>
      <c r="M1445" s="6" t="s">
        <v>214</v>
      </c>
      <c r="N1445" s="12"/>
      <c r="O1445" s="6" t="s">
        <v>100</v>
      </c>
      <c r="P1445" s="12"/>
      <c r="Q1445" s="6"/>
      <c r="R1445" s="12"/>
      <c r="S1445" s="6"/>
      <c r="T1445" s="9" t="s">
        <v>612</v>
      </c>
      <c r="U1445" s="29" t="s">
        <v>2329</v>
      </c>
    </row>
    <row r="1446" spans="1:21" s="7" customFormat="1" ht="15.75" customHeight="1">
      <c r="A1446" s="6" t="s">
        <v>581</v>
      </c>
      <c r="B1446" s="6" t="s">
        <v>437</v>
      </c>
      <c r="C1446" s="33" t="s">
        <v>438</v>
      </c>
      <c r="D1446" s="5">
        <v>1025</v>
      </c>
      <c r="E1446" s="31" t="s">
        <v>2298</v>
      </c>
      <c r="F1446" s="12" t="s">
        <v>173</v>
      </c>
      <c r="G1446" s="29" t="s">
        <v>266</v>
      </c>
      <c r="H1446" s="6" t="s">
        <v>439</v>
      </c>
      <c r="I1446" s="6" t="str">
        <f>IF("DT"=G1446,TRIM(M1446)&amp;". Type","")&amp;
IF(AND(ISBLANK(F1446),"CC"=G1446),IF(ISTEXT(J1446),TRIM(J1446)&amp;"_ ","")&amp;TRIM(K1446)&amp;". "&amp;IF(ISTEXT(L1446),TRIM(L1446)&amp;"_ ","")&amp;TRIM(M1446),"")&amp;
IF("SC"=G1446,IF(ISTEXT(J1446),TRIM(J1446)&amp;"_ ","")&amp;TRIM(K1446)&amp;". "&amp;IF(ISTEXT(L1446),TRIM(L1446)&amp;"_ ","")&amp;TRIM(M1446)&amp;". "&amp;IF(ISTEXT(N1446),TRIM(N1446)&amp;"_ ","")&amp;TRIM(O1446),"")&amp;
IF(OR(AND("CC"=G1446,ISTEXT(F1446)),"BIE"=G1446),
 IF(ISTEXT(J1446),TRIM(J1446)&amp;"_ ","")&amp;TRIM(K1446)&amp;". "&amp;
IF("ID"=F1446,
"ID",
IF(ISTEXT(L1446),TRIM(L1446)&amp;"_ ","")&amp;TRIM(M1446)&amp;". ")&amp;(
IF("B"=F1446,IF(ISTEXT(N1446),TRIM(N1446)&amp;"_ ","")&amp;TRIM(O1446),"")&amp;
IF("AS"=F1446,IF(ISTEXT(P1446),TRIM(P1446)&amp;"_ ","")&amp;TRIM(Q1446),"")&amp;
IF("RL"=F1446,IF(ISTEXT(R1446),TRIM(R1446)&amp;"_ ","")&amp;TRIM(S1446),"")
),
"")</f>
        <v>Purchase_ Order Line. X. Business Segment_ List</v>
      </c>
      <c r="J1446" s="12" t="s">
        <v>1125</v>
      </c>
      <c r="K1446" s="9" t="s">
        <v>1833</v>
      </c>
      <c r="L1446" s="23"/>
      <c r="M1446" s="6" t="s">
        <v>440</v>
      </c>
      <c r="N1446" s="12"/>
      <c r="O1446" s="6"/>
      <c r="P1446" s="12"/>
      <c r="Q1446" s="6"/>
      <c r="R1446" s="12" t="s">
        <v>685</v>
      </c>
      <c r="S1446" s="6" t="s">
        <v>1717</v>
      </c>
      <c r="T1446" s="9" t="s">
        <v>2257</v>
      </c>
      <c r="U1446" s="29" t="s">
        <v>2329</v>
      </c>
    </row>
    <row r="1447" spans="1:21" s="7" customFormat="1" ht="15.75" customHeight="1">
      <c r="A1447" s="6" t="s">
        <v>1184</v>
      </c>
      <c r="B1447" s="6" t="s">
        <v>485</v>
      </c>
      <c r="C1447" s="33" t="s">
        <v>309</v>
      </c>
      <c r="D1447" s="5">
        <v>1026</v>
      </c>
      <c r="E1447" s="31" t="s">
        <v>2298</v>
      </c>
      <c r="F1447" s="12" t="s">
        <v>149</v>
      </c>
      <c r="G1447" s="29" t="s">
        <v>266</v>
      </c>
      <c r="H1447" s="6" t="s">
        <v>1159</v>
      </c>
      <c r="I1447" s="6" t="str">
        <f>IF("DT"=G1447,TRIM(M1447)&amp;". Type","")&amp;
IF(AND(ISBLANK(F1447),"CC"=G1447),IF(ISTEXT(J1447),TRIM(J1447)&amp;"_ ","")&amp;TRIM(K1447)&amp;". "&amp;IF(ISTEXT(L1447),TRIM(L1447)&amp;"_ ","")&amp;TRIM(M1447),"")&amp;
IF("SC"=G1447,IF(ISTEXT(J1447),TRIM(J1447)&amp;"_ ","")&amp;TRIM(K1447)&amp;". "&amp;IF(ISTEXT(L1447),TRIM(L1447)&amp;"_ ","")&amp;TRIM(M1447)&amp;". "&amp;IF(ISTEXT(N1447),TRIM(N1447)&amp;"_ ","")&amp;TRIM(O1447),"")&amp;
IF(OR(AND("CC"=G1447,ISTEXT(F1447)),"BIE"=G1447),
 IF(ISTEXT(J1447),TRIM(J1447)&amp;"_ ","")&amp;TRIM(K1447)&amp;". "&amp;
IF("ID"=F1447,
"ID",
IF(ISTEXT(L1447),TRIM(L1447)&amp;"_ ","")&amp;TRIM(M1447)&amp;". ")&amp;(
IF("B"=F1447,IF(ISTEXT(N1447),TRIM(N1447)&amp;"_ ","")&amp;TRIM(O1447),"")&amp;
IF("AS"=F1447,IF(ISTEXT(P1447),TRIM(P1447)&amp;"_ ","")&amp;TRIM(Q1447),"")&amp;
IF("RL"=F1447,IF(ISTEXT(R1447),TRIM(R1447)&amp;"_ ","")&amp;TRIM(S1447),"")
),
"")</f>
        <v xml:space="preserve">Received_ Invoice. Detail. </v>
      </c>
      <c r="J1447" s="12" t="s">
        <v>1185</v>
      </c>
      <c r="K1447" s="9" t="s">
        <v>506</v>
      </c>
      <c r="L1447" s="23"/>
      <c r="M1447" s="6" t="s">
        <v>268</v>
      </c>
      <c r="N1447" s="12"/>
      <c r="O1447" s="6"/>
      <c r="P1447" s="12"/>
      <c r="Q1447" s="6"/>
      <c r="R1447" s="12"/>
      <c r="S1447" s="6"/>
      <c r="T1447" s="9" t="s">
        <v>2232</v>
      </c>
      <c r="U1447" s="29"/>
    </row>
    <row r="1448" spans="1:21" s="7" customFormat="1" ht="15.75" customHeight="1">
      <c r="A1448" s="6" t="s">
        <v>485</v>
      </c>
      <c r="B1448" s="6" t="s">
        <v>486</v>
      </c>
      <c r="C1448" s="33" t="s">
        <v>389</v>
      </c>
      <c r="D1448" s="5">
        <v>1027</v>
      </c>
      <c r="E1448" s="31" t="s">
        <v>2298</v>
      </c>
      <c r="F1448" s="8" t="s">
        <v>153</v>
      </c>
      <c r="G1448" s="29" t="s">
        <v>266</v>
      </c>
      <c r="H1448" s="6" t="s">
        <v>2468</v>
      </c>
      <c r="I1448" s="6" t="str">
        <f>IF("DT"=G1448,TRIM(M1448)&amp;". Type","")&amp;
IF(AND(ISBLANK(F1448),"CC"=G1448),IF(ISTEXT(J1448),TRIM(J1448)&amp;"_ ","")&amp;TRIM(K1448)&amp;". "&amp;IF(ISTEXT(L1448),TRIM(L1448)&amp;"_ ","")&amp;TRIM(M1448),"")&amp;
IF("SC"=G1448,IF(ISTEXT(J1448),TRIM(J1448)&amp;"_ ","")&amp;TRIM(K1448)&amp;". "&amp;IF(ISTEXT(L1448),TRIM(L1448)&amp;"_ ","")&amp;TRIM(M1448)&amp;". "&amp;IF(ISTEXT(N1448),TRIM(N1448)&amp;"_ ","")&amp;TRIM(O1448),"")&amp;
IF(OR(AND("CC"=G1448,ISTEXT(F1448)),"BIE"=G1448),
 IF(ISTEXT(J1448),TRIM(J1448)&amp;"_ ","")&amp;TRIM(K1448)&amp;". "&amp;
IF("ID"=F1448,
"ID",
IF(ISTEXT(L1448),TRIM(L1448)&amp;"_ ","")&amp;TRIM(M1448)&amp;". ")&amp;(
IF("B"=F1448,IF(ISTEXT(N1448),TRIM(N1448)&amp;"_ ","")&amp;TRIM(O1448),"")&amp;
IF("AS"=F1448,IF(ISTEXT(P1448),TRIM(P1448)&amp;"_ ","")&amp;TRIM(Q1448),"")&amp;
IF("RL"=F1448,IF(ISTEXT(R1448),TRIM(R1448)&amp;"_ ","")&amp;TRIM(S1448),"")
),
"")</f>
        <v>Received_ Invoice. ID</v>
      </c>
      <c r="J1448" s="12" t="s">
        <v>1185</v>
      </c>
      <c r="K1448" s="9" t="s">
        <v>1950</v>
      </c>
      <c r="L1448" s="23"/>
      <c r="M1448" s="6" t="s">
        <v>154</v>
      </c>
      <c r="N1448" s="12"/>
      <c r="O1448" s="6" t="s">
        <v>155</v>
      </c>
      <c r="P1448" s="12"/>
      <c r="Q1448" s="6"/>
      <c r="R1448" s="12"/>
      <c r="S1448" s="6"/>
      <c r="T1448" s="9" t="s">
        <v>2625</v>
      </c>
      <c r="U1448" s="29" t="s">
        <v>2333</v>
      </c>
    </row>
    <row r="1449" spans="1:21" s="7" customFormat="1" ht="15.75" customHeight="1">
      <c r="A1449" s="6" t="s">
        <v>485</v>
      </c>
      <c r="B1449" s="6" t="s">
        <v>488</v>
      </c>
      <c r="C1449" s="33" t="s">
        <v>351</v>
      </c>
      <c r="D1449" s="5">
        <v>1028</v>
      </c>
      <c r="E1449" s="31" t="s">
        <v>2298</v>
      </c>
      <c r="F1449" s="8" t="s">
        <v>157</v>
      </c>
      <c r="G1449" s="29" t="s">
        <v>266</v>
      </c>
      <c r="H1449" s="6" t="s">
        <v>489</v>
      </c>
      <c r="I1449" s="6" t="str">
        <f>IF("DT"=G1449,TRIM(M1449)&amp;". Type","")&amp;
IF(AND(ISBLANK(F1449),"CC"=G1449),IF(ISTEXT(J1449),TRIM(J1449)&amp;"_ ","")&amp;TRIM(K1449)&amp;". "&amp;IF(ISTEXT(L1449),TRIM(L1449)&amp;"_ ","")&amp;TRIM(M1449),"")&amp;
IF("SC"=G1449,IF(ISTEXT(J1449),TRIM(J1449)&amp;"_ ","")&amp;TRIM(K1449)&amp;". "&amp;IF(ISTEXT(L1449),TRIM(L1449)&amp;"_ ","")&amp;TRIM(M1449)&amp;". "&amp;IF(ISTEXT(N1449),TRIM(N1449)&amp;"_ ","")&amp;TRIM(O1449),"")&amp;
IF(OR(AND("CC"=G1449,ISTEXT(F1449)),"BIE"=G1449),
 IF(ISTEXT(J1449),TRIM(J1449)&amp;"_ ","")&amp;TRIM(K1449)&amp;". "&amp;
IF("ID"=F1449,
"ID",
IF(ISTEXT(L1449),TRIM(L1449)&amp;"_ ","")&amp;TRIM(M1449)&amp;". ")&amp;(
IF("B"=F1449,IF(ISTEXT(N1449),TRIM(N1449)&amp;"_ ","")&amp;TRIM(O1449),"")&amp;
IF("AS"=F1449,IF(ISTEXT(P1449),TRIM(P1449)&amp;"_ ","")&amp;TRIM(Q1449),"")&amp;
IF("RL"=F1449,IF(ISTEXT(R1449),TRIM(R1449)&amp;"_ ","")&amp;TRIM(S1449),"")
),
"")</f>
        <v>Received_ Invoice. Number. Text</v>
      </c>
      <c r="J1449" s="12" t="s">
        <v>1185</v>
      </c>
      <c r="K1449" s="9" t="s">
        <v>1950</v>
      </c>
      <c r="L1449" s="23"/>
      <c r="M1449" s="6" t="s">
        <v>2433</v>
      </c>
      <c r="N1449" s="12"/>
      <c r="O1449" s="6" t="s">
        <v>160</v>
      </c>
      <c r="P1449" s="12"/>
      <c r="Q1449" s="6"/>
      <c r="R1449" s="12"/>
      <c r="S1449" s="6"/>
      <c r="T1449" s="9" t="s">
        <v>491</v>
      </c>
      <c r="U1449" s="29" t="s">
        <v>2333</v>
      </c>
    </row>
    <row r="1450" spans="1:21" s="7" customFormat="1" ht="15.75" customHeight="1">
      <c r="A1450" s="6"/>
      <c r="B1450" s="6"/>
      <c r="C1450" s="33"/>
      <c r="D1450" s="5">
        <v>1029</v>
      </c>
      <c r="E1450" s="31" t="s">
        <v>2298</v>
      </c>
      <c r="F1450" s="8" t="s">
        <v>173</v>
      </c>
      <c r="G1450" s="29" t="s">
        <v>266</v>
      </c>
      <c r="H1450" s="6" t="s">
        <v>2145</v>
      </c>
      <c r="I1450" s="6" t="str">
        <f>IF("DT"=G1450,TRIM(M1450)&amp;". Type","")&amp;
IF(AND(ISBLANK(F1450),"CC"=G1450),IF(ISTEXT(J1450),TRIM(J1450)&amp;"_ ","")&amp;TRIM(K1450)&amp;". "&amp;IF(ISTEXT(L1450),TRIM(L1450)&amp;"_ ","")&amp;TRIM(M1450),"")&amp;
IF("SC"=G1450,IF(ISTEXT(J1450),TRIM(J1450)&amp;"_ ","")&amp;TRIM(K1450)&amp;". "&amp;IF(ISTEXT(L1450),TRIM(L1450)&amp;"_ ","")&amp;TRIM(M1450)&amp;". "&amp;IF(ISTEXT(N1450),TRIM(N1450)&amp;"_ ","")&amp;TRIM(O1450),"")&amp;
IF(OR(AND("CC"=G1450,ISTEXT(F1450)),"BIE"=G1450),
 IF(ISTEXT(J1450),TRIM(J1450)&amp;"_ ","")&amp;TRIM(K1450)&amp;". "&amp;
IF("ID"=F1450,
"ID",
IF(ISTEXT(L1450),TRIM(L1450)&amp;"_ ","")&amp;TRIM(M1450)&amp;". ")&amp;(
IF("B"=F1450,IF(ISTEXT(N1450),TRIM(N1450)&amp;"_ ","")&amp;TRIM(O1450),"")&amp;
IF("AS"=F1450,IF(ISTEXT(P1450),TRIM(P1450)&amp;"_ ","")&amp;TRIM(Q1450),"")&amp;
IF("RL"=F1450,IF(ISTEXT(R1450),TRIM(R1450)&amp;"_ ","")&amp;TRIM(S1450),"")
),
"")</f>
        <v>Received_ Invoice. Recorded. Fiscal Period</v>
      </c>
      <c r="J1450" s="12" t="s">
        <v>1185</v>
      </c>
      <c r="K1450" s="9" t="s">
        <v>1950</v>
      </c>
      <c r="L1450" s="23"/>
      <c r="M1450" s="6" t="s">
        <v>2437</v>
      </c>
      <c r="N1450" s="12"/>
      <c r="O1450" s="6"/>
      <c r="P1450" s="12"/>
      <c r="Q1450" s="6"/>
      <c r="R1450" s="12"/>
      <c r="S1450" s="6" t="s">
        <v>2144</v>
      </c>
      <c r="T1450" s="9" t="s">
        <v>2260</v>
      </c>
      <c r="U1450" s="29" t="s">
        <v>2333</v>
      </c>
    </row>
    <row r="1451" spans="1:21" s="7" customFormat="1" ht="15.75" customHeight="1">
      <c r="A1451" s="6" t="s">
        <v>485</v>
      </c>
      <c r="B1451" s="6" t="s">
        <v>498</v>
      </c>
      <c r="C1451" s="33" t="s">
        <v>438</v>
      </c>
      <c r="D1451" s="5">
        <v>1030</v>
      </c>
      <c r="E1451" s="31" t="s">
        <v>2298</v>
      </c>
      <c r="F1451" s="12" t="s">
        <v>157</v>
      </c>
      <c r="G1451" s="29" t="s">
        <v>266</v>
      </c>
      <c r="H1451" s="6" t="s">
        <v>499</v>
      </c>
      <c r="I1451" s="6" t="str">
        <f>IF("DT"=G1451,TRIM(M1451)&amp;". Type","")&amp;
IF(AND(ISBLANK(F1451),"CC"=G1451),IF(ISTEXT(J1451),TRIM(J1451)&amp;"_ ","")&amp;TRIM(K1451)&amp;". "&amp;IF(ISTEXT(L1451),TRIM(L1451)&amp;"_ ","")&amp;TRIM(M1451),"")&amp;
IF("SC"=G1451,IF(ISTEXT(J1451),TRIM(J1451)&amp;"_ ","")&amp;TRIM(K1451)&amp;". "&amp;IF(ISTEXT(L1451),TRIM(L1451)&amp;"_ ","")&amp;TRIM(M1451)&amp;". "&amp;IF(ISTEXT(N1451),TRIM(N1451)&amp;"_ ","")&amp;TRIM(O1451),"")&amp;
IF(OR(AND("CC"=G1451,ISTEXT(F1451)),"BIE"=G1451),
 IF(ISTEXT(J1451),TRIM(J1451)&amp;"_ ","")&amp;TRIM(K1451)&amp;". "&amp;
IF("ID"=F1451,
"ID",
IF(ISTEXT(L1451),TRIM(L1451)&amp;"_ ","")&amp;TRIM(M1451)&amp;". ")&amp;(
IF("B"=F1451,IF(ISTEXT(N1451),TRIM(N1451)&amp;"_ ","")&amp;TRIM(O1451),"")&amp;
IF("AS"=F1451,IF(ISTEXT(P1451),TRIM(P1451)&amp;"_ ","")&amp;TRIM(Q1451),"")&amp;
IF("RL"=F1451,IF(ISTEXT(R1451),TRIM(R1451)&amp;"_ ","")&amp;TRIM(S1451),"")
),
"")</f>
        <v>Received_ Invoice. Official Invoice Code. Text</v>
      </c>
      <c r="J1451" s="12" t="s">
        <v>1185</v>
      </c>
      <c r="K1451" s="9" t="s">
        <v>1950</v>
      </c>
      <c r="L1451" s="23"/>
      <c r="M1451" s="6" t="s">
        <v>499</v>
      </c>
      <c r="N1451" s="12"/>
      <c r="O1451" s="6" t="s">
        <v>160</v>
      </c>
      <c r="P1451" s="12"/>
      <c r="Q1451" s="6"/>
      <c r="R1451" s="12"/>
      <c r="S1451" s="6"/>
      <c r="T1451" s="9" t="s">
        <v>500</v>
      </c>
      <c r="U1451" s="29" t="s">
        <v>2329</v>
      </c>
    </row>
    <row r="1452" spans="1:21" s="7" customFormat="1" ht="15.75" customHeight="1">
      <c r="A1452" s="6" t="s">
        <v>485</v>
      </c>
      <c r="B1452" s="6" t="s">
        <v>501</v>
      </c>
      <c r="C1452" s="33" t="s">
        <v>502</v>
      </c>
      <c r="D1452" s="5">
        <v>1031</v>
      </c>
      <c r="E1452" s="31" t="s">
        <v>2298</v>
      </c>
      <c r="F1452" s="8" t="s">
        <v>157</v>
      </c>
      <c r="G1452" s="29" t="s">
        <v>266</v>
      </c>
      <c r="H1452" s="6" t="s">
        <v>503</v>
      </c>
      <c r="I1452" s="6" t="str">
        <f>IF("DT"=G1452,TRIM(M1452)&amp;". Type","")&amp;
IF(AND(ISBLANK(F1452),"CC"=G1452),IF(ISTEXT(J1452),TRIM(J1452)&amp;"_ ","")&amp;TRIM(K1452)&amp;". "&amp;IF(ISTEXT(L1452),TRIM(L1452)&amp;"_ ","")&amp;TRIM(M1452),"")&amp;
IF("SC"=G1452,IF(ISTEXT(J1452),TRIM(J1452)&amp;"_ ","")&amp;TRIM(K1452)&amp;". "&amp;IF(ISTEXT(L1452),TRIM(L1452)&amp;"_ ","")&amp;TRIM(M1452)&amp;". "&amp;IF(ISTEXT(N1452),TRIM(N1452)&amp;"_ ","")&amp;TRIM(O1452),"")&amp;
IF(OR(AND("CC"=G1452,ISTEXT(F1452)),"BIE"=G1452),
 IF(ISTEXT(J1452),TRIM(J1452)&amp;"_ ","")&amp;TRIM(K1452)&amp;". "&amp;
IF("ID"=F1452,
"ID",
IF(ISTEXT(L1452),TRIM(L1452)&amp;"_ ","")&amp;TRIM(M1452)&amp;". ")&amp;(
IF("B"=F1452,IF(ISTEXT(N1452),TRIM(N1452)&amp;"_ ","")&amp;TRIM(O1452),"")&amp;
IF("AS"=F1452,IF(ISTEXT(P1452),TRIM(P1452)&amp;"_ ","")&amp;TRIM(Q1452),"")&amp;
IF("RL"=F1452,IF(ISTEXT(R1452),TRIM(R1452)&amp;"_ ","")&amp;TRIM(S1452),"")
),
"")</f>
        <v>Received_ Invoice. Type Name. Name</v>
      </c>
      <c r="J1452" s="12" t="s">
        <v>1185</v>
      </c>
      <c r="K1452" s="9" t="s">
        <v>1950</v>
      </c>
      <c r="L1452" s="23"/>
      <c r="M1452" s="6" t="s">
        <v>2432</v>
      </c>
      <c r="N1452" s="12"/>
      <c r="O1452" s="6" t="s">
        <v>213</v>
      </c>
      <c r="P1452" s="12"/>
      <c r="Q1452" s="6"/>
      <c r="R1452" s="12"/>
      <c r="S1452" s="6"/>
      <c r="T1452" s="9" t="s">
        <v>504</v>
      </c>
      <c r="U1452" s="29" t="s">
        <v>2333</v>
      </c>
    </row>
    <row r="1453" spans="1:21" s="7" customFormat="1" ht="15.75" customHeight="1">
      <c r="A1453" s="6" t="s">
        <v>485</v>
      </c>
      <c r="B1453" s="6" t="s">
        <v>505</v>
      </c>
      <c r="C1453" s="33" t="s">
        <v>302</v>
      </c>
      <c r="D1453" s="5">
        <v>1032</v>
      </c>
      <c r="E1453" s="31" t="s">
        <v>2298</v>
      </c>
      <c r="F1453" s="12" t="s">
        <v>157</v>
      </c>
      <c r="G1453" s="29" t="s">
        <v>266</v>
      </c>
      <c r="H1453" s="6" t="s">
        <v>2451</v>
      </c>
      <c r="I1453" s="6" t="str">
        <f>IF("DT"=G1453,TRIM(M1453)&amp;". Type","")&amp;
IF(AND(ISBLANK(F1453),"CC"=G1453),IF(ISTEXT(J1453),TRIM(J1453)&amp;"_ ","")&amp;TRIM(K1453)&amp;". "&amp;IF(ISTEXT(L1453),TRIM(L1453)&amp;"_ ","")&amp;TRIM(M1453),"")&amp;
IF("SC"=G1453,IF(ISTEXT(J1453),TRIM(J1453)&amp;"_ ","")&amp;TRIM(K1453)&amp;". "&amp;IF(ISTEXT(L1453),TRIM(L1453)&amp;"_ ","")&amp;TRIM(M1453)&amp;". "&amp;IF(ISTEXT(N1453),TRIM(N1453)&amp;"_ ","")&amp;TRIM(O1453),"")&amp;
IF(OR(AND("CC"=G1453,ISTEXT(F1453)),"BIE"=G1453),
 IF(ISTEXT(J1453),TRIM(J1453)&amp;"_ ","")&amp;TRIM(K1453)&amp;". "&amp;
IF("ID"=F1453,
"ID",
IF(ISTEXT(L1453),TRIM(L1453)&amp;"_ ","")&amp;TRIM(M1453)&amp;". ")&amp;(
IF("B"=F1453,IF(ISTEXT(N1453),TRIM(N1453)&amp;"_ ","")&amp;TRIM(O1453),"")&amp;
IF("AS"=F1453,IF(ISTEXT(P1453),TRIM(P1453)&amp;"_ ","")&amp;TRIM(Q1453),"")&amp;
IF("RL"=F1453,IF(ISTEXT(R1453),TRIM(R1453)&amp;"_ ","")&amp;TRIM(S1453),"")
),
"")</f>
        <v>Received_ Invoice. Invoice Date. Date</v>
      </c>
      <c r="J1453" s="12" t="s">
        <v>1185</v>
      </c>
      <c r="K1453" s="9" t="s">
        <v>1950</v>
      </c>
      <c r="L1453" s="22"/>
      <c r="M1453" s="9" t="s">
        <v>2452</v>
      </c>
      <c r="N1453" s="23"/>
      <c r="O1453" s="6" t="s">
        <v>171</v>
      </c>
      <c r="P1453" s="12"/>
      <c r="Q1453" s="6"/>
      <c r="R1453" s="12"/>
      <c r="S1453" s="6"/>
      <c r="T1453" s="9" t="s">
        <v>507</v>
      </c>
      <c r="U1453" s="29" t="s">
        <v>2333</v>
      </c>
    </row>
    <row r="1454" spans="1:21" s="7" customFormat="1" ht="15.75" customHeight="1">
      <c r="A1454" s="6" t="s">
        <v>485</v>
      </c>
      <c r="B1454" s="6" t="s">
        <v>508</v>
      </c>
      <c r="C1454" s="33" t="s">
        <v>302</v>
      </c>
      <c r="D1454" s="5">
        <v>1033</v>
      </c>
      <c r="E1454" s="31" t="s">
        <v>2298</v>
      </c>
      <c r="F1454" s="12" t="s">
        <v>157</v>
      </c>
      <c r="G1454" s="29" t="s">
        <v>266</v>
      </c>
      <c r="H1454" s="6" t="s">
        <v>481</v>
      </c>
      <c r="I1454" s="6" t="str">
        <f>IF("DT"=G1454,TRIM(M1454)&amp;". Type","")&amp;
IF(AND(ISBLANK(F1454),"CC"=G1454),IF(ISTEXT(J1454),TRIM(J1454)&amp;"_ ","")&amp;TRIM(K1454)&amp;". "&amp;IF(ISTEXT(L1454),TRIM(L1454)&amp;"_ ","")&amp;TRIM(M1454),"")&amp;
IF("SC"=G1454,IF(ISTEXT(J1454),TRIM(J1454)&amp;"_ ","")&amp;TRIM(K1454)&amp;". "&amp;IF(ISTEXT(L1454),TRIM(L1454)&amp;"_ ","")&amp;TRIM(M1454)&amp;". "&amp;IF(ISTEXT(N1454),TRIM(N1454)&amp;"_ ","")&amp;TRIM(O1454),"")&amp;
IF(OR(AND("CC"=G1454,ISTEXT(F1454)),"BIE"=G1454),
 IF(ISTEXT(J1454),TRIM(J1454)&amp;"_ ","")&amp;TRIM(K1454)&amp;". "&amp;
IF("ID"=F1454,
"ID",
IF(ISTEXT(L1454),TRIM(L1454)&amp;"_ ","")&amp;TRIM(M1454)&amp;". ")&amp;(
IF("B"=F1454,IF(ISTEXT(N1454),TRIM(N1454)&amp;"_ ","")&amp;TRIM(O1454),"")&amp;
IF("AS"=F1454,IF(ISTEXT(P1454),TRIM(P1454)&amp;"_ ","")&amp;TRIM(Q1454),"")&amp;
IF("RL"=F1454,IF(ISTEXT(R1454),TRIM(R1454)&amp;"_ ","")&amp;TRIM(S1454),"")
),
"")</f>
        <v>Received_ Invoice. Due Date. Date</v>
      </c>
      <c r="J1454" s="12" t="s">
        <v>1185</v>
      </c>
      <c r="K1454" s="9" t="s">
        <v>1950</v>
      </c>
      <c r="L1454" s="22"/>
      <c r="M1454" s="9" t="s">
        <v>2453</v>
      </c>
      <c r="N1454" s="23"/>
      <c r="O1454" s="6" t="s">
        <v>171</v>
      </c>
      <c r="P1454" s="12"/>
      <c r="Q1454" s="6"/>
      <c r="R1454" s="12"/>
      <c r="S1454" s="6"/>
      <c r="T1454" s="9" t="s">
        <v>509</v>
      </c>
      <c r="U1454" s="29" t="s">
        <v>2333</v>
      </c>
    </row>
    <row r="1455" spans="1:21" s="7" customFormat="1" ht="15.75" customHeight="1">
      <c r="A1455" s="6" t="s">
        <v>485</v>
      </c>
      <c r="B1455" s="6" t="s">
        <v>409</v>
      </c>
      <c r="C1455" s="33" t="s">
        <v>406</v>
      </c>
      <c r="D1455" s="5">
        <v>1034</v>
      </c>
      <c r="E1455" s="31" t="s">
        <v>2298</v>
      </c>
      <c r="F1455" s="8" t="s">
        <v>173</v>
      </c>
      <c r="G1455" s="29" t="s">
        <v>266</v>
      </c>
      <c r="H1455" s="6" t="s">
        <v>410</v>
      </c>
      <c r="I1455" s="6" t="str">
        <f>IF("DT"=G1455,TRIM(M1455)&amp;". Type","")&amp;
IF(AND(ISBLANK(F1455),"CC"=G1455),IF(ISTEXT(J1455),TRIM(J1455)&amp;"_ ","")&amp;TRIM(K1455)&amp;". "&amp;IF(ISTEXT(L1455),TRIM(L1455)&amp;"_ ","")&amp;TRIM(M1455),"")&amp;
IF("SC"=G1455,IF(ISTEXT(J1455),TRIM(J1455)&amp;"_ ","")&amp;TRIM(K1455)&amp;". "&amp;IF(ISTEXT(L1455),TRIM(L1455)&amp;"_ ","")&amp;TRIM(M1455)&amp;". "&amp;IF(ISTEXT(N1455),TRIM(N1455)&amp;"_ ","")&amp;TRIM(O1455),"")&amp;
IF(OR(AND("CC"=G1455,ISTEXT(F1455)),"BIE"=G1455),
 IF(ISTEXT(J1455),TRIM(J1455)&amp;"_ ","")&amp;TRIM(K1455)&amp;". "&amp;
IF("ID"=F1455,
"ID",
IF(ISTEXT(L1455),TRIM(L1455)&amp;"_ ","")&amp;TRIM(M1455)&amp;". ")&amp;(
IF("B"=F1455,IF(ISTEXT(N1455),TRIM(N1455)&amp;"_ ","")&amp;TRIM(O1455),"")&amp;
IF("AS"=F1455,IF(ISTEXT(P1455),TRIM(P1455)&amp;"_ ","")&amp;TRIM(Q1455),"")&amp;
IF("RL"=F1455,IF(ISTEXT(R1455),TRIM(R1455)&amp;"_ ","")&amp;TRIM(S1455),"")
),
"")</f>
        <v>Received_ Invoice. Recorded. Supplier_ Party</v>
      </c>
      <c r="J1455" s="12" t="s">
        <v>1185</v>
      </c>
      <c r="K1455" s="9" t="s">
        <v>1950</v>
      </c>
      <c r="L1455" s="23"/>
      <c r="M1455" s="6" t="s">
        <v>2832</v>
      </c>
      <c r="N1455" s="12"/>
      <c r="O1455" s="6"/>
      <c r="P1455" s="12"/>
      <c r="Q1455" s="6"/>
      <c r="R1455" s="12" t="s">
        <v>934</v>
      </c>
      <c r="S1455" s="6" t="s">
        <v>2023</v>
      </c>
      <c r="T1455" s="9" t="s">
        <v>2626</v>
      </c>
      <c r="U1455" s="29" t="s">
        <v>2333</v>
      </c>
    </row>
    <row r="1456" spans="1:21" s="7" customFormat="1" ht="15.75" customHeight="1">
      <c r="A1456" s="6" t="s">
        <v>485</v>
      </c>
      <c r="B1456" s="6" t="s">
        <v>449</v>
      </c>
      <c r="C1456" s="33" t="s">
        <v>299</v>
      </c>
      <c r="D1456" s="5">
        <v>1035</v>
      </c>
      <c r="E1456" s="31" t="s">
        <v>2298</v>
      </c>
      <c r="F1456" s="12" t="s">
        <v>173</v>
      </c>
      <c r="G1456" s="29" t="s">
        <v>266</v>
      </c>
      <c r="H1456" s="6" t="s">
        <v>450</v>
      </c>
      <c r="I1456" s="6" t="str">
        <f>IF("DT"=G1456,TRIM(M1456)&amp;". Type","")&amp;
IF(AND(ISBLANK(F1456),"CC"=G1456),IF(ISTEXT(J1456),TRIM(J1456)&amp;"_ ","")&amp;TRIM(K1456)&amp;". "&amp;IF(ISTEXT(L1456),TRIM(L1456)&amp;"_ ","")&amp;TRIM(M1456),"")&amp;
IF("SC"=G1456,IF(ISTEXT(J1456),TRIM(J1456)&amp;"_ ","")&amp;TRIM(K1456)&amp;". "&amp;IF(ISTEXT(L1456),TRIM(L1456)&amp;"_ ","")&amp;TRIM(M1456)&amp;". "&amp;IF(ISTEXT(N1456),TRIM(N1456)&amp;"_ ","")&amp;TRIM(O1456),"")&amp;
IF(OR(AND("CC"=G1456,ISTEXT(F1456)),"BIE"=G1456),
 IF(ISTEXT(J1456),TRIM(J1456)&amp;"_ ","")&amp;TRIM(K1456)&amp;". "&amp;
IF("ID"=F1456,
"ID",
IF(ISTEXT(L1456),TRIM(L1456)&amp;"_ ","")&amp;TRIM(M1456)&amp;". ")&amp;(
IF("B"=F1456,IF(ISTEXT(N1456),TRIM(N1456)&amp;"_ ","")&amp;TRIM(O1456),"")&amp;
IF("AS"=F1456,IF(ISTEXT(P1456),TRIM(P1456)&amp;"_ ","")&amp;TRIM(Q1456),"")&amp;
IF("RL"=F1456,IF(ISTEXT(R1456),TRIM(R1456)&amp;"_ ","")&amp;TRIM(S1456),"")
),
"")</f>
        <v>Received_ Invoice. Settlement Organization. Business Segment_ List</v>
      </c>
      <c r="J1456" s="12" t="s">
        <v>1185</v>
      </c>
      <c r="K1456" s="9" t="s">
        <v>1950</v>
      </c>
      <c r="L1456" s="23"/>
      <c r="M1456" s="6" t="s">
        <v>2044</v>
      </c>
      <c r="N1456" s="12"/>
      <c r="O1456" s="6"/>
      <c r="P1456" s="12"/>
      <c r="Q1456" s="6"/>
      <c r="R1456" s="12" t="s">
        <v>685</v>
      </c>
      <c r="S1456" s="6" t="s">
        <v>1717</v>
      </c>
      <c r="T1456" s="26" t="s">
        <v>2565</v>
      </c>
      <c r="U1456" s="29" t="s">
        <v>2329</v>
      </c>
    </row>
    <row r="1457" spans="1:21" s="7" customFormat="1" ht="15.75" customHeight="1">
      <c r="A1457" s="6" t="s">
        <v>485</v>
      </c>
      <c r="B1457" s="6" t="s">
        <v>423</v>
      </c>
      <c r="C1457" s="33" t="s">
        <v>389</v>
      </c>
      <c r="D1457" s="5">
        <v>1036</v>
      </c>
      <c r="E1457" s="31" t="s">
        <v>2298</v>
      </c>
      <c r="F1457" s="12" t="s">
        <v>173</v>
      </c>
      <c r="G1457" s="29" t="s">
        <v>266</v>
      </c>
      <c r="H1457" s="6" t="s">
        <v>424</v>
      </c>
      <c r="I1457" s="6" t="str">
        <f>IF("DT"=G1457,TRIM(M1457)&amp;". Type","")&amp;
IF(AND(ISBLANK(F1457),"CC"=G1457),IF(ISTEXT(J1457),TRIM(J1457)&amp;"_ ","")&amp;TRIM(K1457)&amp;". "&amp;IF(ISTEXT(L1457),TRIM(L1457)&amp;"_ ","")&amp;TRIM(M1457),"")&amp;
IF("SC"=G1457,IF(ISTEXT(J1457),TRIM(J1457)&amp;"_ ","")&amp;TRIM(K1457)&amp;". "&amp;IF(ISTEXT(L1457),TRIM(L1457)&amp;"_ ","")&amp;TRIM(M1457)&amp;". "&amp;IF(ISTEXT(N1457),TRIM(N1457)&amp;"_ ","")&amp;TRIM(O1457),"")&amp;
IF(OR(AND("CC"=G1457,ISTEXT(F1457)),"BIE"=G1457),
 IF(ISTEXT(J1457),TRIM(J1457)&amp;"_ ","")&amp;TRIM(K1457)&amp;". "&amp;
IF("ID"=F1457,
"ID",
IF(ISTEXT(L1457),TRIM(L1457)&amp;"_ ","")&amp;TRIM(M1457)&amp;". ")&amp;(
IF("B"=F1457,IF(ISTEXT(N1457),TRIM(N1457)&amp;"_ ","")&amp;TRIM(O1457),"")&amp;
IF("AS"=F1457,IF(ISTEXT(P1457),TRIM(P1457)&amp;"_ ","")&amp;TRIM(Q1457),"")&amp;
IF("RL"=F1457,IF(ISTEXT(R1457),TRIM(R1457)&amp;"_ ","")&amp;TRIM(S1457),"")
),
"")</f>
        <v>Received_ Invoice. Recorded. Settlement Method_ List</v>
      </c>
      <c r="J1457" s="12" t="s">
        <v>1185</v>
      </c>
      <c r="K1457" s="9" t="s">
        <v>1950</v>
      </c>
      <c r="L1457" s="23"/>
      <c r="M1457" s="6" t="s">
        <v>2832</v>
      </c>
      <c r="N1457" s="12"/>
      <c r="O1457" s="6"/>
      <c r="P1457" s="12"/>
      <c r="Q1457" s="6"/>
      <c r="R1457" s="12" t="s">
        <v>928</v>
      </c>
      <c r="S1457" s="6" t="s">
        <v>1738</v>
      </c>
      <c r="T1457" s="9" t="s">
        <v>2566</v>
      </c>
      <c r="U1457" s="29" t="s">
        <v>2333</v>
      </c>
    </row>
    <row r="1458" spans="1:21" s="7" customFormat="1" ht="15.75" customHeight="1">
      <c r="A1458" s="6" t="s">
        <v>485</v>
      </c>
      <c r="B1458" s="6" t="s">
        <v>510</v>
      </c>
      <c r="C1458" s="33" t="s">
        <v>269</v>
      </c>
      <c r="D1458" s="5">
        <v>1037</v>
      </c>
      <c r="E1458" s="31" t="s">
        <v>2298</v>
      </c>
      <c r="F1458" s="8" t="s">
        <v>157</v>
      </c>
      <c r="G1458" s="29" t="s">
        <v>266</v>
      </c>
      <c r="H1458" s="6" t="s">
        <v>198</v>
      </c>
      <c r="I1458" s="6" t="str">
        <f>IF("DT"=G1458,TRIM(M1458)&amp;". Type","")&amp;
IF(AND(ISBLANK(F1458),"CC"=G1458),IF(ISTEXT(J1458),TRIM(J1458)&amp;"_ ","")&amp;TRIM(K1458)&amp;". "&amp;IF(ISTEXT(L1458),TRIM(L1458)&amp;"_ ","")&amp;TRIM(M1458),"")&amp;
IF("SC"=G1458,IF(ISTEXT(J1458),TRIM(J1458)&amp;"_ ","")&amp;TRIM(K1458)&amp;". "&amp;IF(ISTEXT(L1458),TRIM(L1458)&amp;"_ ","")&amp;TRIM(M1458)&amp;". "&amp;IF(ISTEXT(N1458),TRIM(N1458)&amp;"_ ","")&amp;TRIM(O1458),"")&amp;
IF(OR(AND("CC"=G1458,ISTEXT(F1458)),"BIE"=G1458),
 IF(ISTEXT(J1458),TRIM(J1458)&amp;"_ ","")&amp;TRIM(K1458)&amp;". "&amp;
IF("ID"=F1458,
"ID",
IF(ISTEXT(L1458),TRIM(L1458)&amp;"_ ","")&amp;TRIM(M1458)&amp;". ")&amp;(
IF("B"=F1458,IF(ISTEXT(N1458),TRIM(N1458)&amp;"_ ","")&amp;TRIM(O1458),"")&amp;
IF("AS"=F1458,IF(ISTEXT(P1458),TRIM(P1458)&amp;"_ ","")&amp;TRIM(Q1458),"")&amp;
IF("RL"=F1458,IF(ISTEXT(R1458),TRIM(R1458)&amp;"_ ","")&amp;TRIM(S1458),"")
),
"")</f>
        <v>Received_ Invoice. Transaction Amount. Transaction Amount</v>
      </c>
      <c r="J1458" s="12" t="s">
        <v>1185</v>
      </c>
      <c r="K1458" s="9" t="s">
        <v>1950</v>
      </c>
      <c r="L1458" s="23"/>
      <c r="M1458" s="6" t="s">
        <v>76</v>
      </c>
      <c r="N1458" s="12"/>
      <c r="O1458" s="6" t="s">
        <v>198</v>
      </c>
      <c r="P1458" s="12"/>
      <c r="Q1458" s="6"/>
      <c r="R1458" s="12"/>
      <c r="S1458" s="6"/>
      <c r="T1458" s="9" t="s">
        <v>511</v>
      </c>
      <c r="U1458" s="29" t="s">
        <v>2333</v>
      </c>
    </row>
    <row r="1459" spans="1:21" s="7" customFormat="1" ht="15.75" customHeight="1">
      <c r="A1459" s="6" t="s">
        <v>485</v>
      </c>
      <c r="B1459" s="6" t="s">
        <v>425</v>
      </c>
      <c r="C1459" s="33" t="s">
        <v>425</v>
      </c>
      <c r="D1459" s="5">
        <v>1038</v>
      </c>
      <c r="E1459" s="31" t="s">
        <v>2298</v>
      </c>
      <c r="F1459" s="12" t="s">
        <v>173</v>
      </c>
      <c r="G1459" s="29" t="s">
        <v>266</v>
      </c>
      <c r="H1459" s="6" t="s">
        <v>426</v>
      </c>
      <c r="I1459" s="6" t="str">
        <f>IF("DT"=G1459,TRIM(M1459)&amp;". Type","")&amp;
IF(AND(ISBLANK(F1459),"CC"=G1459),IF(ISTEXT(J1459),TRIM(J1459)&amp;"_ ","")&amp;TRIM(K1459)&amp;". "&amp;IF(ISTEXT(L1459),TRIM(L1459)&amp;"_ ","")&amp;TRIM(M1459),"")&amp;
IF("SC"=G1459,IF(ISTEXT(J1459),TRIM(J1459)&amp;"_ ","")&amp;TRIM(K1459)&amp;". "&amp;IF(ISTEXT(L1459),TRIM(L1459)&amp;"_ ","")&amp;TRIM(M1459)&amp;". "&amp;IF(ISTEXT(N1459),TRIM(N1459)&amp;"_ ","")&amp;TRIM(O1459),"")&amp;
IF(OR(AND("CC"=G1459,ISTEXT(F1459)),"BIE"=G1459),
 IF(ISTEXT(J1459),TRIM(J1459)&amp;"_ ","")&amp;TRIM(K1459)&amp;". "&amp;
IF("ID"=F1459,
"ID",
IF(ISTEXT(L1459),TRIM(L1459)&amp;"_ ","")&amp;TRIM(M1459)&amp;". ")&amp;(
IF("B"=F1459,IF(ISTEXT(N1459),TRIM(N1459)&amp;"_ ","")&amp;TRIM(O1459),"")&amp;
IF("AS"=F1459,IF(ISTEXT(P1459),TRIM(P1459)&amp;"_ ","")&amp;TRIM(Q1459),"")&amp;
IF("RL"=F1459,IF(ISTEXT(R1459),TRIM(R1459)&amp;"_ ","")&amp;TRIM(S1459),"")
),
"")</f>
        <v>Received_ Invoice. Recorded. Payment Term_ List</v>
      </c>
      <c r="J1459" s="12" t="s">
        <v>1185</v>
      </c>
      <c r="K1459" s="9" t="s">
        <v>1950</v>
      </c>
      <c r="L1459" s="23"/>
      <c r="M1459" s="6" t="s">
        <v>2437</v>
      </c>
      <c r="N1459" s="12"/>
      <c r="O1459" s="6"/>
      <c r="P1459" s="12"/>
      <c r="Q1459" s="6"/>
      <c r="R1459" s="12" t="s">
        <v>2100</v>
      </c>
      <c r="S1459" s="6" t="s">
        <v>1738</v>
      </c>
      <c r="T1459" s="9" t="s">
        <v>2553</v>
      </c>
      <c r="U1459" s="29" t="s">
        <v>2333</v>
      </c>
    </row>
    <row r="1460" spans="1:21" s="7" customFormat="1" ht="15.75" customHeight="1">
      <c r="A1460" s="6" t="s">
        <v>485</v>
      </c>
      <c r="B1460" s="6" t="s">
        <v>513</v>
      </c>
      <c r="C1460" s="33" t="s">
        <v>514</v>
      </c>
      <c r="D1460" s="5">
        <v>1039</v>
      </c>
      <c r="E1460" s="31" t="s">
        <v>2298</v>
      </c>
      <c r="F1460" s="8" t="s">
        <v>157</v>
      </c>
      <c r="G1460" s="29" t="s">
        <v>266</v>
      </c>
      <c r="H1460" s="6" t="s">
        <v>515</v>
      </c>
      <c r="I1460" s="6" t="str">
        <f>IF("DT"=G1460,TRIM(M1460)&amp;". Type","")&amp;
IF(AND(ISBLANK(F1460),"CC"=G1460),IF(ISTEXT(J1460),TRIM(J1460)&amp;"_ ","")&amp;TRIM(K1460)&amp;". "&amp;IF(ISTEXT(L1460),TRIM(L1460)&amp;"_ ","")&amp;TRIM(M1460),"")&amp;
IF("SC"=G1460,IF(ISTEXT(J1460),TRIM(J1460)&amp;"_ ","")&amp;TRIM(K1460)&amp;". "&amp;IF(ISTEXT(L1460),TRIM(L1460)&amp;"_ ","")&amp;TRIM(M1460)&amp;". "&amp;IF(ISTEXT(N1460),TRIM(N1460)&amp;"_ ","")&amp;TRIM(O1460),"")&amp;
IF(OR(AND("CC"=G1460,ISTEXT(F1460)),"BIE"=G1460),
 IF(ISTEXT(J1460),TRIM(J1460)&amp;"_ ","")&amp;TRIM(K1460)&amp;". "&amp;
IF("ID"=F1460,
"ID",
IF(ISTEXT(L1460),TRIM(L1460)&amp;"_ ","")&amp;TRIM(M1460)&amp;". ")&amp;(
IF("B"=F1460,IF(ISTEXT(N1460),TRIM(N1460)&amp;"_ ","")&amp;TRIM(O1460),"")&amp;
IF("AS"=F1460,IF(ISTEXT(P1460),TRIM(P1460)&amp;"_ ","")&amp;TRIM(Q1460),"")&amp;
IF("RL"=F1460,IF(ISTEXT(R1460),TRIM(R1460)&amp;"_ ","")&amp;TRIM(S1460),"")
),
"")</f>
        <v>Received_ Invoice. Terms Discount Percentage. Percent</v>
      </c>
      <c r="J1460" s="12" t="s">
        <v>1185</v>
      </c>
      <c r="K1460" s="9" t="s">
        <v>1950</v>
      </c>
      <c r="L1460" s="23"/>
      <c r="M1460" s="6" t="s">
        <v>515</v>
      </c>
      <c r="N1460" s="12"/>
      <c r="O1460" s="6" t="s">
        <v>1955</v>
      </c>
      <c r="P1460" s="12"/>
      <c r="Q1460" s="6"/>
      <c r="R1460" s="12"/>
      <c r="S1460" s="6"/>
      <c r="T1460" s="9" t="s">
        <v>516</v>
      </c>
      <c r="U1460" s="29" t="s">
        <v>2329</v>
      </c>
    </row>
    <row r="1461" spans="1:21" s="7" customFormat="1" ht="15.75" customHeight="1">
      <c r="A1461" s="6" t="s">
        <v>485</v>
      </c>
      <c r="B1461" s="6" t="s">
        <v>517</v>
      </c>
      <c r="C1461" s="33" t="s">
        <v>518</v>
      </c>
      <c r="D1461" s="5">
        <v>1040</v>
      </c>
      <c r="E1461" s="31" t="s">
        <v>2298</v>
      </c>
      <c r="F1461" s="8" t="s">
        <v>157</v>
      </c>
      <c r="G1461" s="29" t="s">
        <v>266</v>
      </c>
      <c r="H1461" s="6" t="s">
        <v>519</v>
      </c>
      <c r="I1461" s="6" t="str">
        <f>IF("DT"=G1461,TRIM(M1461)&amp;". Type","")&amp;
IF(AND(ISBLANK(F1461),"CC"=G1461),IF(ISTEXT(J1461),TRIM(J1461)&amp;"_ ","")&amp;TRIM(K1461)&amp;". "&amp;IF(ISTEXT(L1461),TRIM(L1461)&amp;"_ ","")&amp;TRIM(M1461),"")&amp;
IF("SC"=G1461,IF(ISTEXT(J1461),TRIM(J1461)&amp;"_ ","")&amp;TRIM(K1461)&amp;". "&amp;IF(ISTEXT(L1461),TRIM(L1461)&amp;"_ ","")&amp;TRIM(M1461)&amp;". "&amp;IF(ISTEXT(N1461),TRIM(N1461)&amp;"_ ","")&amp;TRIM(O1461),"")&amp;
IF(OR(AND("CC"=G1461,ISTEXT(F1461)),"BIE"=G1461),
 IF(ISTEXT(J1461),TRIM(J1461)&amp;"_ ","")&amp;TRIM(K1461)&amp;". "&amp;
IF("ID"=F1461,
"ID",
IF(ISTEXT(L1461),TRIM(L1461)&amp;"_ ","")&amp;TRIM(M1461)&amp;". ")&amp;(
IF("B"=F1461,IF(ISTEXT(N1461),TRIM(N1461)&amp;"_ ","")&amp;TRIM(O1461),"")&amp;
IF("AS"=F1461,IF(ISTEXT(P1461),TRIM(P1461)&amp;"_ ","")&amp;TRIM(Q1461),"")&amp;
IF("RL"=F1461,IF(ISTEXT(R1461),TRIM(R1461)&amp;"_ ","")&amp;TRIM(S1461),"")
),
"")</f>
        <v>Received_ Invoice. Terms Discount Days. Numeric</v>
      </c>
      <c r="J1461" s="12" t="s">
        <v>1185</v>
      </c>
      <c r="K1461" s="9" t="s">
        <v>1950</v>
      </c>
      <c r="L1461" s="23"/>
      <c r="M1461" s="6" t="s">
        <v>519</v>
      </c>
      <c r="N1461" s="12"/>
      <c r="O1461" s="6" t="s">
        <v>202</v>
      </c>
      <c r="P1461" s="12"/>
      <c r="Q1461" s="6"/>
      <c r="R1461" s="12"/>
      <c r="S1461" s="6"/>
      <c r="T1461" s="9" t="s">
        <v>520</v>
      </c>
      <c r="U1461" s="29" t="s">
        <v>2329</v>
      </c>
    </row>
    <row r="1462" spans="1:21" s="7" customFormat="1" ht="15.75" customHeight="1">
      <c r="A1462" s="6" t="s">
        <v>485</v>
      </c>
      <c r="B1462" s="6" t="s">
        <v>521</v>
      </c>
      <c r="C1462" s="33" t="s">
        <v>518</v>
      </c>
      <c r="D1462" s="5">
        <v>1041</v>
      </c>
      <c r="E1462" s="31" t="s">
        <v>2298</v>
      </c>
      <c r="F1462" s="8" t="s">
        <v>157</v>
      </c>
      <c r="G1462" s="29" t="s">
        <v>266</v>
      </c>
      <c r="H1462" s="6" t="s">
        <v>522</v>
      </c>
      <c r="I1462" s="6" t="str">
        <f>IF("DT"=G1462,TRIM(M1462)&amp;". Type","")&amp;
IF(AND(ISBLANK(F1462),"CC"=G1462),IF(ISTEXT(J1462),TRIM(J1462)&amp;"_ ","")&amp;TRIM(K1462)&amp;". "&amp;IF(ISTEXT(L1462),TRIM(L1462)&amp;"_ ","")&amp;TRIM(M1462),"")&amp;
IF("SC"=G1462,IF(ISTEXT(J1462),TRIM(J1462)&amp;"_ ","")&amp;TRIM(K1462)&amp;". "&amp;IF(ISTEXT(L1462),TRIM(L1462)&amp;"_ ","")&amp;TRIM(M1462)&amp;". "&amp;IF(ISTEXT(N1462),TRIM(N1462)&amp;"_ ","")&amp;TRIM(O1462),"")&amp;
IF(OR(AND("CC"=G1462,ISTEXT(F1462)),"BIE"=G1462),
 IF(ISTEXT(J1462),TRIM(J1462)&amp;"_ ","")&amp;TRIM(K1462)&amp;". "&amp;
IF("ID"=F1462,
"ID",
IF(ISTEXT(L1462),TRIM(L1462)&amp;"_ ","")&amp;TRIM(M1462)&amp;". ")&amp;(
IF("B"=F1462,IF(ISTEXT(N1462),TRIM(N1462)&amp;"_ ","")&amp;TRIM(O1462),"")&amp;
IF("AS"=F1462,IF(ISTEXT(P1462),TRIM(P1462)&amp;"_ ","")&amp;TRIM(Q1462),"")&amp;
IF("RL"=F1462,IF(ISTEXT(R1462),TRIM(R1462)&amp;"_ ","")&amp;TRIM(S1462),"")
),
"")</f>
        <v>Received_ Invoice. Terms Due Days. Numeric</v>
      </c>
      <c r="J1462" s="12" t="s">
        <v>1185</v>
      </c>
      <c r="K1462" s="9" t="s">
        <v>1950</v>
      </c>
      <c r="L1462" s="23"/>
      <c r="M1462" s="6" t="s">
        <v>522</v>
      </c>
      <c r="N1462" s="12"/>
      <c r="O1462" s="6" t="s">
        <v>202</v>
      </c>
      <c r="P1462" s="12"/>
      <c r="Q1462" s="6"/>
      <c r="R1462" s="12"/>
      <c r="S1462" s="6"/>
      <c r="T1462" s="9" t="s">
        <v>523</v>
      </c>
      <c r="U1462" s="29" t="s">
        <v>2329</v>
      </c>
    </row>
    <row r="1463" spans="1:21" s="7" customFormat="1" ht="15.75" customHeight="1">
      <c r="A1463" s="33" t="s">
        <v>1127</v>
      </c>
      <c r="B1463" s="33" t="s">
        <v>308</v>
      </c>
      <c r="C1463" s="33" t="s">
        <v>778</v>
      </c>
      <c r="D1463" s="5">
        <v>1042</v>
      </c>
      <c r="E1463" s="31" t="s">
        <v>2298</v>
      </c>
      <c r="F1463" s="12" t="s">
        <v>177</v>
      </c>
      <c r="G1463" s="29" t="s">
        <v>266</v>
      </c>
      <c r="H1463" s="6" t="s">
        <v>779</v>
      </c>
      <c r="I1463" s="6" t="str">
        <f>IF("DT"=G1463,TRIM(M1463)&amp;". Type","")&amp;
IF(AND(ISBLANK(F1463),"CC"=G1463),IF(ISTEXT(J1463),TRIM(J1463)&amp;"_ ","")&amp;TRIM(K1463)&amp;". "&amp;IF(ISTEXT(L1463),TRIM(L1463)&amp;"_ ","")&amp;TRIM(M1463),"")&amp;
IF("SC"=G1463,IF(ISTEXT(J1463),TRIM(J1463)&amp;"_ ","")&amp;TRIM(K1463)&amp;". "&amp;IF(ISTEXT(L1463),TRIM(L1463)&amp;"_ ","")&amp;TRIM(M1463)&amp;". "&amp;IF(ISTEXT(N1463),TRIM(N1463)&amp;"_ ","")&amp;TRIM(O1463),"")&amp;
IF(OR(AND("CC"=G1463,ISTEXT(F1463)),"BIE"=G1463),
 IF(ISTEXT(J1463),TRIM(J1463)&amp;"_ ","")&amp;TRIM(K1463)&amp;". "&amp;
IF("ID"=F1463,
"ID",
IF(ISTEXT(L1463),TRIM(L1463)&amp;"_ ","")&amp;TRIM(M1463)&amp;". ")&amp;(
IF("B"=F1463,IF(ISTEXT(N1463),TRIM(N1463)&amp;"_ ","")&amp;TRIM(O1463),"")&amp;
IF("AS"=F1463,IF(ISTEXT(P1463),TRIM(P1463)&amp;"_ ","")&amp;TRIM(Q1463),"")&amp;
IF("RL"=F1463,IF(ISTEXT(R1463),TRIM(R1463)&amp;"_ ","")&amp;TRIM(S1463),"")
),
"")</f>
        <v>Received_ Invoice. was. Created_ Handling</v>
      </c>
      <c r="J1463" s="12" t="s">
        <v>1185</v>
      </c>
      <c r="K1463" s="9" t="s">
        <v>1950</v>
      </c>
      <c r="L1463" s="23"/>
      <c r="M1463" s="13" t="s">
        <v>780</v>
      </c>
      <c r="N1463" s="12"/>
      <c r="P1463" s="22" t="s">
        <v>779</v>
      </c>
      <c r="Q1463" s="13" t="s">
        <v>298</v>
      </c>
      <c r="R1463" s="22"/>
      <c r="T1463" s="10" t="s">
        <v>2271</v>
      </c>
      <c r="U1463" s="29" t="s">
        <v>2333</v>
      </c>
    </row>
    <row r="1464" spans="1:21" s="7" customFormat="1" ht="15.75" customHeight="1">
      <c r="A1464" s="33" t="s">
        <v>1127</v>
      </c>
      <c r="B1464" s="33" t="s">
        <v>328</v>
      </c>
      <c r="C1464" s="33" t="s">
        <v>778</v>
      </c>
      <c r="D1464" s="5">
        <v>1043</v>
      </c>
      <c r="E1464" s="31" t="s">
        <v>2298</v>
      </c>
      <c r="F1464" s="12" t="s">
        <v>177</v>
      </c>
      <c r="G1464" s="29" t="s">
        <v>266</v>
      </c>
      <c r="H1464" s="6" t="s">
        <v>781</v>
      </c>
      <c r="I1464" s="6" t="str">
        <f>IF("DT"=G1464,TRIM(M1464)&amp;". Type","")&amp;
IF(AND(ISBLANK(F1464),"CC"=G1464),IF(ISTEXT(J1464),TRIM(J1464)&amp;"_ ","")&amp;TRIM(K1464)&amp;". "&amp;IF(ISTEXT(L1464),TRIM(L1464)&amp;"_ ","")&amp;TRIM(M1464),"")&amp;
IF("SC"=G1464,IF(ISTEXT(J1464),TRIM(J1464)&amp;"_ ","")&amp;TRIM(K1464)&amp;". "&amp;IF(ISTEXT(L1464),TRIM(L1464)&amp;"_ ","")&amp;TRIM(M1464)&amp;". "&amp;IF(ISTEXT(N1464),TRIM(N1464)&amp;"_ ","")&amp;TRIM(O1464),"")&amp;
IF(OR(AND("CC"=G1464,ISTEXT(F1464)),"BIE"=G1464),
 IF(ISTEXT(J1464),TRIM(J1464)&amp;"_ ","")&amp;TRIM(K1464)&amp;". "&amp;
IF("ID"=F1464,
"ID",
IF(ISTEXT(L1464),TRIM(L1464)&amp;"_ ","")&amp;TRIM(M1464)&amp;". ")&amp;(
IF("B"=F1464,IF(ISTEXT(N1464),TRIM(N1464)&amp;"_ ","")&amp;TRIM(O1464),"")&amp;
IF("AS"=F1464,IF(ISTEXT(P1464),TRIM(P1464)&amp;"_ ","")&amp;TRIM(Q1464),"")&amp;
IF("RL"=F1464,IF(ISTEXT(R1464),TRIM(R1464)&amp;"_ ","")&amp;TRIM(S1464),"")
),
"")</f>
        <v>Received_ Invoice. was. Approved_ Handling</v>
      </c>
      <c r="J1464" s="12" t="s">
        <v>1185</v>
      </c>
      <c r="K1464" s="9" t="s">
        <v>1950</v>
      </c>
      <c r="L1464" s="23"/>
      <c r="M1464" s="13" t="s">
        <v>780</v>
      </c>
      <c r="N1464" s="12"/>
      <c r="P1464" s="22" t="s">
        <v>781</v>
      </c>
      <c r="Q1464" s="13" t="s">
        <v>298</v>
      </c>
      <c r="R1464" s="22"/>
      <c r="T1464" s="10" t="s">
        <v>2267</v>
      </c>
      <c r="U1464" s="29" t="s">
        <v>2329</v>
      </c>
    </row>
    <row r="1465" spans="1:21" s="7" customFormat="1" ht="15.75" customHeight="1">
      <c r="A1465" s="33" t="s">
        <v>1127</v>
      </c>
      <c r="B1465" s="33" t="s">
        <v>334</v>
      </c>
      <c r="C1465" s="33" t="s">
        <v>778</v>
      </c>
      <c r="D1465" s="5">
        <v>1044</v>
      </c>
      <c r="E1465" s="31" t="s">
        <v>2298</v>
      </c>
      <c r="F1465" s="12" t="s">
        <v>177</v>
      </c>
      <c r="G1465" s="29" t="s">
        <v>266</v>
      </c>
      <c r="H1465" s="6" t="s">
        <v>960</v>
      </c>
      <c r="I1465" s="6" t="str">
        <f>IF("DT"=G1465,TRIM(M1465)&amp;". Type","")&amp;
IF(AND(ISBLANK(F1465),"CC"=G1465),IF(ISTEXT(J1465),TRIM(J1465)&amp;"_ ","")&amp;TRIM(K1465)&amp;". "&amp;IF(ISTEXT(L1465),TRIM(L1465)&amp;"_ ","")&amp;TRIM(M1465),"")&amp;
IF("SC"=G1465,IF(ISTEXT(J1465),TRIM(J1465)&amp;"_ ","")&amp;TRIM(K1465)&amp;". "&amp;IF(ISTEXT(L1465),TRIM(L1465)&amp;"_ ","")&amp;TRIM(M1465)&amp;". "&amp;IF(ISTEXT(N1465),TRIM(N1465)&amp;"_ ","")&amp;TRIM(O1465),"")&amp;
IF(OR(AND("CC"=G1465,ISTEXT(F1465)),"BIE"=G1465),
 IF(ISTEXT(J1465),TRIM(J1465)&amp;"_ ","")&amp;TRIM(K1465)&amp;". "&amp;
IF("ID"=F1465,
"ID",
IF(ISTEXT(L1465),TRIM(L1465)&amp;"_ ","")&amp;TRIM(M1465)&amp;". ")&amp;(
IF("B"=F1465,IF(ISTEXT(N1465),TRIM(N1465)&amp;"_ ","")&amp;TRIM(O1465),"")&amp;
IF("AS"=F1465,IF(ISTEXT(P1465),TRIM(P1465)&amp;"_ ","")&amp;TRIM(Q1465),"")&amp;
IF("RL"=F1465,IF(ISTEXT(R1465),TRIM(R1465)&amp;"_ ","")&amp;TRIM(S1465),"")
),
"")</f>
        <v>Received_ Invoice. was. Last Modified_ Handling</v>
      </c>
      <c r="J1465" s="12" t="s">
        <v>1185</v>
      </c>
      <c r="K1465" s="9" t="s">
        <v>1950</v>
      </c>
      <c r="L1465" s="23"/>
      <c r="M1465" s="13" t="s">
        <v>780</v>
      </c>
      <c r="N1465" s="12"/>
      <c r="P1465" s="22" t="s">
        <v>782</v>
      </c>
      <c r="Q1465" s="13" t="s">
        <v>298</v>
      </c>
      <c r="R1465" s="22"/>
      <c r="T1465" s="10" t="s">
        <v>2273</v>
      </c>
      <c r="U1465" s="29" t="s">
        <v>2329</v>
      </c>
    </row>
    <row r="1466" spans="1:21" s="7" customFormat="1" ht="15.75" customHeight="1">
      <c r="A1466" s="6" t="s">
        <v>485</v>
      </c>
      <c r="B1466" s="6" t="s">
        <v>524</v>
      </c>
      <c r="C1466" s="33" t="s">
        <v>351</v>
      </c>
      <c r="D1466" s="5">
        <v>1045</v>
      </c>
      <c r="E1466" s="31" t="s">
        <v>2298</v>
      </c>
      <c r="F1466" s="12" t="s">
        <v>157</v>
      </c>
      <c r="G1466" s="29" t="s">
        <v>266</v>
      </c>
      <c r="H1466" s="6" t="s">
        <v>525</v>
      </c>
      <c r="I1466" s="6" t="str">
        <f>IF("DT"=G1466,TRIM(M1466)&amp;". Type","")&amp;
IF(AND(ISBLANK(F1466),"CC"=G1466),IF(ISTEXT(J1466),TRIM(J1466)&amp;"_ ","")&amp;TRIM(K1466)&amp;". "&amp;IF(ISTEXT(L1466),TRIM(L1466)&amp;"_ ","")&amp;TRIM(M1466),"")&amp;
IF("SC"=G1466,IF(ISTEXT(J1466),TRIM(J1466)&amp;"_ ","")&amp;TRIM(K1466)&amp;". "&amp;IF(ISTEXT(L1466),TRIM(L1466)&amp;"_ ","")&amp;TRIM(M1466)&amp;". "&amp;IF(ISTEXT(N1466),TRIM(N1466)&amp;"_ ","")&amp;TRIM(O1466),"")&amp;
IF(OR(AND("CC"=G1466,ISTEXT(F1466)),"BIE"=G1466),
 IF(ISTEXT(J1466),TRIM(J1466)&amp;"_ ","")&amp;TRIM(K1466)&amp;". "&amp;
IF("ID"=F1466,
"ID",
IF(ISTEXT(L1466),TRIM(L1466)&amp;"_ ","")&amp;TRIM(M1466)&amp;". ")&amp;(
IF("B"=F1466,IF(ISTEXT(N1466),TRIM(N1466)&amp;"_ ","")&amp;TRIM(O1466),"")&amp;
IF("AS"=F1466,IF(ISTEXT(P1466),TRIM(P1466)&amp;"_ ","")&amp;TRIM(Q1466),"")&amp;
IF("RL"=F1466,IF(ISTEXT(R1466),TRIM(R1466)&amp;"_ ","")&amp;TRIM(S1466),"")
),
"")</f>
        <v>Received_ Invoice. Grouping Code. Text</v>
      </c>
      <c r="J1466" s="12" t="s">
        <v>1185</v>
      </c>
      <c r="K1466" s="9" t="s">
        <v>1950</v>
      </c>
      <c r="L1466" s="23"/>
      <c r="M1466" s="6" t="s">
        <v>525</v>
      </c>
      <c r="N1466" s="12"/>
      <c r="O1466" s="6" t="s">
        <v>160</v>
      </c>
      <c r="P1466" s="12"/>
      <c r="Q1466" s="6"/>
      <c r="R1466" s="12"/>
      <c r="S1466" s="6"/>
      <c r="T1466" s="9" t="s">
        <v>526</v>
      </c>
      <c r="U1466" s="29" t="s">
        <v>2329</v>
      </c>
    </row>
    <row r="1467" spans="1:21" s="7" customFormat="1" ht="15.75" customHeight="1">
      <c r="A1467" s="33" t="s">
        <v>485</v>
      </c>
      <c r="B1467" s="33" t="s">
        <v>484</v>
      </c>
      <c r="C1467" s="33" t="s">
        <v>152</v>
      </c>
      <c r="D1467" s="5">
        <v>1046</v>
      </c>
      <c r="E1467" s="31" t="s">
        <v>2298</v>
      </c>
      <c r="F1467" s="14" t="s">
        <v>177</v>
      </c>
      <c r="G1467" s="29" t="s">
        <v>266</v>
      </c>
      <c r="H1467" s="6" t="s">
        <v>1795</v>
      </c>
      <c r="I1467" s="6" t="str">
        <f>IF("DT"=G1467,TRIM(M1467)&amp;". Type","")&amp;
IF(AND(ISBLANK(F1467),"CC"=G1467),IF(ISTEXT(J1467),TRIM(J1467)&amp;"_ ","")&amp;TRIM(K1467)&amp;". "&amp;IF(ISTEXT(L1467),TRIM(L1467)&amp;"_ ","")&amp;TRIM(M1467),"")&amp;
IF("SC"=G1467,IF(ISTEXT(J1467),TRIM(J1467)&amp;"_ ","")&amp;TRIM(K1467)&amp;". "&amp;IF(ISTEXT(L1467),TRIM(L1467)&amp;"_ ","")&amp;TRIM(M1467)&amp;". "&amp;IF(ISTEXT(N1467),TRIM(N1467)&amp;"_ ","")&amp;TRIM(O1467),"")&amp;
IF(OR(AND("CC"=G1467,ISTEXT(F1467)),"BIE"=G1467),
 IF(ISTEXT(J1467),TRIM(J1467)&amp;"_ ","")&amp;TRIM(K1467)&amp;". "&amp;
IF("ID"=F1467,
"ID",
IF(ISTEXT(L1467),TRIM(L1467)&amp;"_ ","")&amp;TRIM(M1467)&amp;". ")&amp;(
IF("B"=F1467,IF(ISTEXT(N1467),TRIM(N1467)&amp;"_ ","")&amp;TRIM(O1467),"")&amp;
IF("AS"=F1467,IF(ISTEXT(P1467),TRIM(P1467)&amp;"_ ","")&amp;TRIM(Q1467),"")&amp;
IF("RL"=F1467,IF(ISTEXT(R1467),TRIM(R1467)&amp;"_ ","")&amp;TRIM(S1467),"")
),
"")</f>
        <v>Received_ Invoice. has a. Tax_ List</v>
      </c>
      <c r="J1467" s="12" t="s">
        <v>1185</v>
      </c>
      <c r="K1467" s="9" t="s">
        <v>1950</v>
      </c>
      <c r="L1467" s="8"/>
      <c r="M1467" s="6" t="s">
        <v>1044</v>
      </c>
      <c r="N1467" s="8"/>
      <c r="O1467" s="13"/>
      <c r="P1467" s="8" t="s">
        <v>217</v>
      </c>
      <c r="Q1467" s="7" t="s">
        <v>1717</v>
      </c>
      <c r="R1467" s="8"/>
      <c r="S1467" s="13"/>
      <c r="T1467" s="15" t="s">
        <v>2858</v>
      </c>
      <c r="U1467" s="29" t="s">
        <v>2440</v>
      </c>
    </row>
    <row r="1468" spans="1:21" s="7" customFormat="1" ht="15.75" customHeight="1">
      <c r="A1468" s="6" t="s">
        <v>485</v>
      </c>
      <c r="B1468" s="6" t="s">
        <v>430</v>
      </c>
      <c r="C1468" s="33" t="s">
        <v>431</v>
      </c>
      <c r="D1468" s="5">
        <v>1047</v>
      </c>
      <c r="E1468" s="31" t="s">
        <v>2298</v>
      </c>
      <c r="F1468" s="8" t="s">
        <v>157</v>
      </c>
      <c r="G1468" s="29" t="s">
        <v>266</v>
      </c>
      <c r="H1468" s="6" t="s">
        <v>215</v>
      </c>
      <c r="I1468" s="6" t="str">
        <f>IF("DT"=G1468,TRIM(M1468)&amp;". Type","")&amp;
IF(AND(ISBLANK(F1468),"CC"=G1468),IF(ISTEXT(J1468),TRIM(J1468)&amp;"_ ","")&amp;TRIM(K1468)&amp;". "&amp;IF(ISTEXT(L1468),TRIM(L1468)&amp;"_ ","")&amp;TRIM(M1468),"")&amp;
IF("SC"=G1468,IF(ISTEXT(J1468),TRIM(J1468)&amp;"_ ","")&amp;TRIM(K1468)&amp;". "&amp;IF(ISTEXT(L1468),TRIM(L1468)&amp;"_ ","")&amp;TRIM(M1468)&amp;". "&amp;IF(ISTEXT(N1468),TRIM(N1468)&amp;"_ ","")&amp;TRIM(O1468),"")&amp;
IF(OR(AND("CC"=G1468,ISTEXT(F1468)),"BIE"=G1468),
 IF(ISTEXT(J1468),TRIM(J1468)&amp;"_ ","")&amp;TRIM(K1468)&amp;". "&amp;
IF("ID"=F1468,
"ID",
IF(ISTEXT(L1468),TRIM(L1468)&amp;"_ ","")&amp;TRIM(M1468)&amp;". ")&amp;(
IF("B"=F1468,IF(ISTEXT(N1468),TRIM(N1468)&amp;"_ ","")&amp;TRIM(O1468),"")&amp;
IF("AS"=F1468,IF(ISTEXT(P1468),TRIM(P1468)&amp;"_ ","")&amp;TRIM(Q1468),"")&amp;
IF("RL"=F1468,IF(ISTEXT(R1468),TRIM(R1468)&amp;"_ ","")&amp;TRIM(S1468),"")
),
"")</f>
        <v>Received_ Invoice. Status Code. Code</v>
      </c>
      <c r="J1468" s="12" t="s">
        <v>1185</v>
      </c>
      <c r="K1468" s="9" t="s">
        <v>1950</v>
      </c>
      <c r="L1468" s="23"/>
      <c r="M1468" s="6" t="s">
        <v>214</v>
      </c>
      <c r="N1468" s="12"/>
      <c r="O1468" s="6" t="s">
        <v>100</v>
      </c>
      <c r="P1468" s="12"/>
      <c r="Q1468" s="6"/>
      <c r="R1468" s="12"/>
      <c r="S1468" s="6"/>
      <c r="T1468" s="9" t="s">
        <v>527</v>
      </c>
      <c r="U1468" s="29" t="s">
        <v>2329</v>
      </c>
    </row>
    <row r="1469" spans="1:21" s="7" customFormat="1" ht="15.75" customHeight="1">
      <c r="A1469" s="6" t="s">
        <v>485</v>
      </c>
      <c r="B1469" s="6" t="s">
        <v>433</v>
      </c>
      <c r="C1469" s="33" t="s">
        <v>434</v>
      </c>
      <c r="D1469" s="5">
        <v>1048</v>
      </c>
      <c r="E1469" s="31" t="s">
        <v>2298</v>
      </c>
      <c r="F1469" s="8" t="s">
        <v>157</v>
      </c>
      <c r="G1469" s="29" t="s">
        <v>266</v>
      </c>
      <c r="H1469" s="6" t="s">
        <v>435</v>
      </c>
      <c r="I1469" s="6" t="str">
        <f>IF("DT"=G1469,TRIM(M1469)&amp;". Type","")&amp;
IF(AND(ISBLANK(F1469),"CC"=G1469),IF(ISTEXT(J1469),TRIM(J1469)&amp;"_ ","")&amp;TRIM(K1469)&amp;". "&amp;IF(ISTEXT(L1469),TRIM(L1469)&amp;"_ ","")&amp;TRIM(M1469),"")&amp;
IF("SC"=G1469,IF(ISTEXT(J1469),TRIM(J1469)&amp;"_ ","")&amp;TRIM(K1469)&amp;". "&amp;IF(ISTEXT(L1469),TRIM(L1469)&amp;"_ ","")&amp;TRIM(M1469)&amp;". "&amp;IF(ISTEXT(N1469),TRIM(N1469)&amp;"_ ","")&amp;TRIM(O1469),"")&amp;
IF(OR(AND("CC"=G1469,ISTEXT(F1469)),"BIE"=G1469),
 IF(ISTEXT(J1469),TRIM(J1469)&amp;"_ ","")&amp;TRIM(K1469)&amp;". "&amp;
IF("ID"=F1469,
"ID",
IF(ISTEXT(L1469),TRIM(L1469)&amp;"_ ","")&amp;TRIM(M1469)&amp;". ")&amp;(
IF("B"=F1469,IF(ISTEXT(N1469),TRIM(N1469)&amp;"_ ","")&amp;TRIM(O1469),"")&amp;
IF("AS"=F1469,IF(ISTEXT(P1469),TRIM(P1469)&amp;"_ ","")&amp;TRIM(Q1469),"")&amp;
IF("RL"=F1469,IF(ISTEXT(R1469),TRIM(R1469)&amp;"_ ","")&amp;TRIM(S1469),"")
),
"")</f>
        <v>Received_ Invoice. Remark. Text</v>
      </c>
      <c r="J1469" s="12" t="s">
        <v>1185</v>
      </c>
      <c r="K1469" s="9" t="s">
        <v>1950</v>
      </c>
      <c r="L1469" s="23"/>
      <c r="M1469" s="6" t="s">
        <v>435</v>
      </c>
      <c r="N1469" s="12"/>
      <c r="O1469" s="6" t="s">
        <v>160</v>
      </c>
      <c r="P1469" s="12"/>
      <c r="Q1469" s="6"/>
      <c r="R1469" s="12"/>
      <c r="S1469" s="6"/>
      <c r="T1469" s="9" t="s">
        <v>436</v>
      </c>
      <c r="U1469" s="29" t="s">
        <v>2329</v>
      </c>
    </row>
    <row r="1470" spans="1:21" s="7" customFormat="1" ht="15.75" customHeight="1">
      <c r="A1470" s="6" t="s">
        <v>485</v>
      </c>
      <c r="B1470" s="6" t="s">
        <v>437</v>
      </c>
      <c r="C1470" s="33" t="s">
        <v>438</v>
      </c>
      <c r="D1470" s="5">
        <v>1049</v>
      </c>
      <c r="E1470" s="31" t="s">
        <v>2298</v>
      </c>
      <c r="F1470" s="12" t="s">
        <v>173</v>
      </c>
      <c r="G1470" s="29" t="s">
        <v>266</v>
      </c>
      <c r="H1470" s="6" t="s">
        <v>439</v>
      </c>
      <c r="I1470" s="6" t="str">
        <f>IF("DT"=G1470,TRIM(M1470)&amp;". Type","")&amp;
IF(AND(ISBLANK(F1470),"CC"=G1470),IF(ISTEXT(J1470),TRIM(J1470)&amp;"_ ","")&amp;TRIM(K1470)&amp;". "&amp;IF(ISTEXT(L1470),TRIM(L1470)&amp;"_ ","")&amp;TRIM(M1470),"")&amp;
IF("SC"=G1470,IF(ISTEXT(J1470),TRIM(J1470)&amp;"_ ","")&amp;TRIM(K1470)&amp;". "&amp;IF(ISTEXT(L1470),TRIM(L1470)&amp;"_ ","")&amp;TRIM(M1470)&amp;". "&amp;IF(ISTEXT(N1470),TRIM(N1470)&amp;"_ ","")&amp;TRIM(O1470),"")&amp;
IF(OR(AND("CC"=G1470,ISTEXT(F1470)),"BIE"=G1470),
 IF(ISTEXT(J1470),TRIM(J1470)&amp;"_ ","")&amp;TRIM(K1470)&amp;". "&amp;
IF("ID"=F1470,
"ID",
IF(ISTEXT(L1470),TRIM(L1470)&amp;"_ ","")&amp;TRIM(M1470)&amp;". ")&amp;(
IF("B"=F1470,IF(ISTEXT(N1470),TRIM(N1470)&amp;"_ ","")&amp;TRIM(O1470),"")&amp;
IF("AS"=F1470,IF(ISTEXT(P1470),TRIM(P1470)&amp;"_ ","")&amp;TRIM(Q1470),"")&amp;
IF("RL"=F1470,IF(ISTEXT(R1470),TRIM(R1470)&amp;"_ ","")&amp;TRIM(S1470),"")
),
"")</f>
        <v>Received_ Invoice. X. Business Segment_ List</v>
      </c>
      <c r="J1470" s="12" t="s">
        <v>1185</v>
      </c>
      <c r="K1470" s="9" t="s">
        <v>1950</v>
      </c>
      <c r="L1470" s="23"/>
      <c r="M1470" s="6" t="s">
        <v>440</v>
      </c>
      <c r="N1470" s="12"/>
      <c r="O1470" s="6"/>
      <c r="P1470" s="12"/>
      <c r="Q1470" s="6"/>
      <c r="R1470" s="12" t="s">
        <v>685</v>
      </c>
      <c r="S1470" s="6" t="s">
        <v>1717</v>
      </c>
      <c r="T1470" s="9" t="s">
        <v>2257</v>
      </c>
      <c r="U1470" s="29" t="s">
        <v>2333</v>
      </c>
    </row>
    <row r="1471" spans="1:21" s="7" customFormat="1" ht="15.75" customHeight="1">
      <c r="A1471" s="6" t="s">
        <v>1187</v>
      </c>
      <c r="B1471" s="6" t="s">
        <v>528</v>
      </c>
      <c r="C1471" s="33" t="s">
        <v>309</v>
      </c>
      <c r="D1471" s="5">
        <v>1050</v>
      </c>
      <c r="E1471" s="31" t="s">
        <v>2298</v>
      </c>
      <c r="F1471" s="12" t="s">
        <v>149</v>
      </c>
      <c r="G1471" s="29" t="s">
        <v>266</v>
      </c>
      <c r="H1471" s="6" t="s">
        <v>1188</v>
      </c>
      <c r="I1471" s="6" t="str">
        <f>IF("DT"=G1471,TRIM(M1471)&amp;". Type","")&amp;
IF(AND(ISBLANK(F1471),"CC"=G1471),IF(ISTEXT(J1471),TRIM(J1471)&amp;"_ ","")&amp;TRIM(K1471)&amp;". "&amp;IF(ISTEXT(L1471),TRIM(L1471)&amp;"_ ","")&amp;TRIM(M1471),"")&amp;
IF("SC"=G1471,IF(ISTEXT(J1471),TRIM(J1471)&amp;"_ ","")&amp;TRIM(K1471)&amp;". "&amp;IF(ISTEXT(L1471),TRIM(L1471)&amp;"_ ","")&amp;TRIM(M1471)&amp;". "&amp;IF(ISTEXT(N1471),TRIM(N1471)&amp;"_ ","")&amp;TRIM(O1471),"")&amp;
IF(OR(AND("CC"=G1471,ISTEXT(F1471)),"BIE"=G1471),
 IF(ISTEXT(J1471),TRIM(J1471)&amp;"_ ","")&amp;TRIM(K1471)&amp;". "&amp;
IF("ID"=F1471,
"ID",
IF(ISTEXT(L1471),TRIM(L1471)&amp;"_ ","")&amp;TRIM(M1471)&amp;". ")&amp;(
IF("B"=F1471,IF(ISTEXT(N1471),TRIM(N1471)&amp;"_ ","")&amp;TRIM(O1471),"")&amp;
IF("AS"=F1471,IF(ISTEXT(P1471),TRIM(P1471)&amp;"_ ","")&amp;TRIM(Q1471),"")&amp;
IF("RL"=F1471,IF(ISTEXT(R1471),TRIM(R1471)&amp;"_ ","")&amp;TRIM(S1471),"")
),
"")</f>
        <v xml:space="preserve">Received_ Invoice Line. Detail. </v>
      </c>
      <c r="J1471" s="12" t="s">
        <v>1185</v>
      </c>
      <c r="K1471" s="9" t="s">
        <v>1828</v>
      </c>
      <c r="L1471" s="23"/>
      <c r="M1471" s="6" t="s">
        <v>268</v>
      </c>
      <c r="N1471" s="12"/>
      <c r="O1471" s="6"/>
      <c r="P1471" s="12"/>
      <c r="Q1471" s="6"/>
      <c r="R1471" s="12"/>
      <c r="S1471" s="6"/>
      <c r="T1471" s="9" t="s">
        <v>2233</v>
      </c>
      <c r="U1471" s="29"/>
    </row>
    <row r="1472" spans="1:21" s="7" customFormat="1" ht="15.75" customHeight="1">
      <c r="A1472" s="6" t="s">
        <v>528</v>
      </c>
      <c r="B1472" s="6" t="s">
        <v>486</v>
      </c>
      <c r="C1472" s="33" t="s">
        <v>389</v>
      </c>
      <c r="D1472" s="5">
        <v>1051</v>
      </c>
      <c r="E1472" s="31" t="s">
        <v>2298</v>
      </c>
      <c r="F1472" s="8" t="s">
        <v>173</v>
      </c>
      <c r="G1472" s="29" t="s">
        <v>266</v>
      </c>
      <c r="H1472" s="6" t="s">
        <v>2468</v>
      </c>
      <c r="I1472" s="6" t="str">
        <f>IF("DT"=G1472,TRIM(M1472)&amp;". Type","")&amp;
IF(AND(ISBLANK(F1472),"CC"=G1472),IF(ISTEXT(J1472),TRIM(J1472)&amp;"_ ","")&amp;TRIM(K1472)&amp;". "&amp;IF(ISTEXT(L1472),TRIM(L1472)&amp;"_ ","")&amp;TRIM(M1472),"")&amp;
IF("SC"=G1472,IF(ISTEXT(J1472),TRIM(J1472)&amp;"_ ","")&amp;TRIM(K1472)&amp;". "&amp;IF(ISTEXT(L1472),TRIM(L1472)&amp;"_ ","")&amp;TRIM(M1472)&amp;". "&amp;IF(ISTEXT(N1472),TRIM(N1472)&amp;"_ ","")&amp;TRIM(O1472),"")&amp;
IF(OR(AND("CC"=G1472,ISTEXT(F1472)),"BIE"=G1472),
 IF(ISTEXT(J1472),TRIM(J1472)&amp;"_ ","")&amp;TRIM(K1472)&amp;". "&amp;
IF("ID"=F1472,
"ID",
IF(ISTEXT(L1472),TRIM(L1472)&amp;"_ ","")&amp;TRIM(M1472)&amp;". ")&amp;(
IF("B"=F1472,IF(ISTEXT(N1472),TRIM(N1472)&amp;"_ ","")&amp;TRIM(O1472),"")&amp;
IF("AS"=F1472,IF(ISTEXT(P1472),TRIM(P1472)&amp;"_ ","")&amp;TRIM(Q1472),"")&amp;
IF("RL"=F1472,IF(ISTEXT(R1472),TRIM(R1472)&amp;"_ ","")&amp;TRIM(S1472),"")
),
"")</f>
        <v>Received_ Invoice Line. Header. Received_ Invoice</v>
      </c>
      <c r="J1472" s="12" t="s">
        <v>1185</v>
      </c>
      <c r="K1472" s="9" t="s">
        <v>1828</v>
      </c>
      <c r="L1472" s="23"/>
      <c r="M1472" s="6" t="s">
        <v>2342</v>
      </c>
      <c r="N1472" s="12"/>
      <c r="O1472" s="6"/>
      <c r="P1472" s="12"/>
      <c r="Q1472" s="6"/>
      <c r="R1472" s="12" t="s">
        <v>2467</v>
      </c>
      <c r="S1472" s="6" t="s">
        <v>1950</v>
      </c>
      <c r="T1472" s="9" t="s">
        <v>2627</v>
      </c>
      <c r="U1472" s="29" t="s">
        <v>2333</v>
      </c>
    </row>
    <row r="1473" spans="1:21" s="7" customFormat="1" ht="15.75" customHeight="1">
      <c r="A1473" s="6" t="s">
        <v>528</v>
      </c>
      <c r="B1473" s="6" t="s">
        <v>529</v>
      </c>
      <c r="C1473" s="33" t="s">
        <v>389</v>
      </c>
      <c r="D1473" s="5">
        <v>1052</v>
      </c>
      <c r="E1473" s="31" t="s">
        <v>2298</v>
      </c>
      <c r="F1473" s="8" t="s">
        <v>153</v>
      </c>
      <c r="G1473" s="29" t="s">
        <v>266</v>
      </c>
      <c r="H1473" s="6" t="s">
        <v>2469</v>
      </c>
      <c r="I1473" s="6" t="str">
        <f>IF("DT"=G1473,TRIM(M1473)&amp;". Type","")&amp;
IF(AND(ISBLANK(F1473),"CC"=G1473),IF(ISTEXT(J1473),TRIM(J1473)&amp;"_ ","")&amp;TRIM(K1473)&amp;". "&amp;IF(ISTEXT(L1473),TRIM(L1473)&amp;"_ ","")&amp;TRIM(M1473),"")&amp;
IF("SC"=G1473,IF(ISTEXT(J1473),TRIM(J1473)&amp;"_ ","")&amp;TRIM(K1473)&amp;". "&amp;IF(ISTEXT(L1473),TRIM(L1473)&amp;"_ ","")&amp;TRIM(M1473)&amp;". "&amp;IF(ISTEXT(N1473),TRIM(N1473)&amp;"_ ","")&amp;TRIM(O1473),"")&amp;
IF(OR(AND("CC"=G1473,ISTEXT(F1473)),"BIE"=G1473),
 IF(ISTEXT(J1473),TRIM(J1473)&amp;"_ ","")&amp;TRIM(K1473)&amp;". "&amp;
IF("ID"=F1473,
"ID",
IF(ISTEXT(L1473),TRIM(L1473)&amp;"_ ","")&amp;TRIM(M1473)&amp;". ")&amp;(
IF("B"=F1473,IF(ISTEXT(N1473),TRIM(N1473)&amp;"_ ","")&amp;TRIM(O1473),"")&amp;
IF("AS"=F1473,IF(ISTEXT(P1473),TRIM(P1473)&amp;"_ ","")&amp;TRIM(Q1473),"")&amp;
IF("RL"=F1473,IF(ISTEXT(R1473),TRIM(R1473)&amp;"_ ","")&amp;TRIM(S1473),"")
),
"")</f>
        <v>Received_ Invoice Line. ID</v>
      </c>
      <c r="J1473" s="12" t="s">
        <v>1185</v>
      </c>
      <c r="K1473" s="9" t="s">
        <v>1828</v>
      </c>
      <c r="L1473" s="23"/>
      <c r="M1473" s="6" t="s">
        <v>154</v>
      </c>
      <c r="N1473" s="12"/>
      <c r="O1473" s="6" t="s">
        <v>155</v>
      </c>
      <c r="P1473" s="12"/>
      <c r="Q1473" s="6"/>
      <c r="R1473" s="12"/>
      <c r="S1473" s="6"/>
      <c r="T1473" s="9" t="s">
        <v>531</v>
      </c>
      <c r="U1473" s="29" t="s">
        <v>2333</v>
      </c>
    </row>
    <row r="1474" spans="1:21" s="7" customFormat="1" ht="15.75" customHeight="1">
      <c r="A1474" s="6" t="s">
        <v>528</v>
      </c>
      <c r="B1474" s="6" t="s">
        <v>532</v>
      </c>
      <c r="C1474" s="33" t="s">
        <v>446</v>
      </c>
      <c r="D1474" s="5">
        <v>1053</v>
      </c>
      <c r="E1474" s="31" t="s">
        <v>2298</v>
      </c>
      <c r="F1474" s="8" t="s">
        <v>157</v>
      </c>
      <c r="G1474" s="29" t="s">
        <v>266</v>
      </c>
      <c r="H1474" s="6" t="s">
        <v>533</v>
      </c>
      <c r="I1474" s="6" t="str">
        <f>IF("DT"=G1474,TRIM(M1474)&amp;". Type","")&amp;
IF(AND(ISBLANK(F1474),"CC"=G1474),IF(ISTEXT(J1474),TRIM(J1474)&amp;"_ ","")&amp;TRIM(K1474)&amp;". "&amp;IF(ISTEXT(L1474),TRIM(L1474)&amp;"_ ","")&amp;TRIM(M1474),"")&amp;
IF("SC"=G1474,IF(ISTEXT(J1474),TRIM(J1474)&amp;"_ ","")&amp;TRIM(K1474)&amp;". "&amp;IF(ISTEXT(L1474),TRIM(L1474)&amp;"_ ","")&amp;TRIM(M1474)&amp;". "&amp;IF(ISTEXT(N1474),TRIM(N1474)&amp;"_ ","")&amp;TRIM(O1474),"")&amp;
IF(OR(AND("CC"=G1474,ISTEXT(F1474)),"BIE"=G1474),
 IF(ISTEXT(J1474),TRIM(J1474)&amp;"_ ","")&amp;TRIM(K1474)&amp;". "&amp;
IF("ID"=F1474,
"ID",
IF(ISTEXT(L1474),TRIM(L1474)&amp;"_ ","")&amp;TRIM(M1474)&amp;". ")&amp;(
IF("B"=F1474,IF(ISTEXT(N1474),TRIM(N1474)&amp;"_ ","")&amp;TRIM(O1474),"")&amp;
IF("AS"=F1474,IF(ISTEXT(P1474),TRIM(P1474)&amp;"_ ","")&amp;TRIM(Q1474),"")&amp;
IF("RL"=F1474,IF(ISTEXT(R1474),TRIM(R1474)&amp;"_ ","")&amp;TRIM(S1474),"")
),
"")</f>
        <v>Received_ Invoice Line. Line Number. Code</v>
      </c>
      <c r="J1474" s="12" t="s">
        <v>1185</v>
      </c>
      <c r="K1474" s="9" t="s">
        <v>1828</v>
      </c>
      <c r="L1474" s="23"/>
      <c r="M1474" s="6" t="s">
        <v>2355</v>
      </c>
      <c r="N1474" s="12"/>
      <c r="O1474" s="6" t="s">
        <v>100</v>
      </c>
      <c r="P1474" s="12"/>
      <c r="Q1474" s="6"/>
      <c r="R1474" s="12"/>
      <c r="S1474" s="6"/>
      <c r="T1474" s="9" t="s">
        <v>535</v>
      </c>
      <c r="U1474" s="29" t="s">
        <v>2330</v>
      </c>
    </row>
    <row r="1475" spans="1:21" s="7" customFormat="1" ht="15.75" customHeight="1">
      <c r="A1475" s="6" t="s">
        <v>528</v>
      </c>
      <c r="B1475" s="6" t="s">
        <v>536</v>
      </c>
      <c r="C1475" s="33" t="s">
        <v>406</v>
      </c>
      <c r="D1475" s="5">
        <v>1054</v>
      </c>
      <c r="E1475" s="31" t="s">
        <v>2298</v>
      </c>
      <c r="F1475" s="8" t="s">
        <v>173</v>
      </c>
      <c r="G1475" s="29" t="s">
        <v>266</v>
      </c>
      <c r="H1475" s="6" t="s">
        <v>2475</v>
      </c>
      <c r="I1475" s="6" t="str">
        <f>IF("DT"=G1475,TRIM(M1475)&amp;". Type","")&amp;
IF(AND(ISBLANK(F1475),"CC"=G1475),IF(ISTEXT(J1475),TRIM(J1475)&amp;"_ ","")&amp;TRIM(K1475)&amp;". "&amp;IF(ISTEXT(L1475),TRIM(L1475)&amp;"_ ","")&amp;TRIM(M1475),"")&amp;
IF("SC"=G1475,IF(ISTEXT(J1475),TRIM(J1475)&amp;"_ ","")&amp;TRIM(K1475)&amp;". "&amp;IF(ISTEXT(L1475),TRIM(L1475)&amp;"_ ","")&amp;TRIM(M1475)&amp;". "&amp;IF(ISTEXT(N1475),TRIM(N1475)&amp;"_ ","")&amp;TRIM(O1475),"")&amp;
IF(OR(AND("CC"=G1475,ISTEXT(F1475)),"BIE"=G1475),
 IF(ISTEXT(J1475),TRIM(J1475)&amp;"_ ","")&amp;TRIM(K1475)&amp;". "&amp;
IF("ID"=F1475,
"ID",
IF(ISTEXT(L1475),TRIM(L1475)&amp;"_ ","")&amp;TRIM(M1475)&amp;". ")&amp;(
IF("B"=F1475,IF(ISTEXT(N1475),TRIM(N1475)&amp;"_ ","")&amp;TRIM(O1475),"")&amp;
IF("AS"=F1475,IF(ISTEXT(P1475),TRIM(P1475)&amp;"_ ","")&amp;TRIM(Q1475),"")&amp;
IF("RL"=F1475,IF(ISTEXT(R1475),TRIM(R1475)&amp;"_ ","")&amp;TRIM(S1475),"")
),
"")</f>
        <v>Received_ Invoice Line. Order ID. Purchase_ Order</v>
      </c>
      <c r="J1475" s="12" t="s">
        <v>1185</v>
      </c>
      <c r="K1475" s="9" t="s">
        <v>1828</v>
      </c>
      <c r="L1475" s="23"/>
      <c r="M1475" s="6" t="s">
        <v>537</v>
      </c>
      <c r="N1475" s="12"/>
      <c r="O1475" s="6"/>
      <c r="P1475" s="12"/>
      <c r="Q1475" s="6"/>
      <c r="R1475" s="12" t="s">
        <v>2477</v>
      </c>
      <c r="S1475" s="6" t="s">
        <v>538</v>
      </c>
      <c r="T1475" s="9" t="s">
        <v>2677</v>
      </c>
      <c r="U1475" s="29" t="s">
        <v>2329</v>
      </c>
    </row>
    <row r="1476" spans="1:21" s="7" customFormat="1" ht="15.75" customHeight="1">
      <c r="A1476" s="6" t="s">
        <v>528</v>
      </c>
      <c r="B1476" s="6" t="s">
        <v>539</v>
      </c>
      <c r="C1476" s="33" t="s">
        <v>389</v>
      </c>
      <c r="D1476" s="5">
        <v>1055</v>
      </c>
      <c r="E1476" s="31" t="s">
        <v>2298</v>
      </c>
      <c r="F1476" s="8" t="s">
        <v>173</v>
      </c>
      <c r="G1476" s="29" t="s">
        <v>266</v>
      </c>
      <c r="H1476" s="6" t="s">
        <v>2476</v>
      </c>
      <c r="I1476" s="6" t="str">
        <f>IF("DT"=G1476,TRIM(M1476)&amp;". Type","")&amp;
IF(AND(ISBLANK(F1476),"CC"=G1476),IF(ISTEXT(J1476),TRIM(J1476)&amp;"_ ","")&amp;TRIM(K1476)&amp;". "&amp;IF(ISTEXT(L1476),TRIM(L1476)&amp;"_ ","")&amp;TRIM(M1476),"")&amp;
IF("SC"=G1476,IF(ISTEXT(J1476),TRIM(J1476)&amp;"_ ","")&amp;TRIM(K1476)&amp;". "&amp;IF(ISTEXT(L1476),TRIM(L1476)&amp;"_ ","")&amp;TRIM(M1476)&amp;". "&amp;IF(ISTEXT(N1476),TRIM(N1476)&amp;"_ ","")&amp;TRIM(O1476),"")&amp;
IF(OR(AND("CC"=G1476,ISTEXT(F1476)),"BIE"=G1476),
 IF(ISTEXT(J1476),TRIM(J1476)&amp;"_ ","")&amp;TRIM(K1476)&amp;". "&amp;
IF("ID"=F1476,
"ID",
IF(ISTEXT(L1476),TRIM(L1476)&amp;"_ ","")&amp;TRIM(M1476)&amp;". ")&amp;(
IF("B"=F1476,IF(ISTEXT(N1476),TRIM(N1476)&amp;"_ ","")&amp;TRIM(O1476),"")&amp;
IF("AS"=F1476,IF(ISTEXT(P1476),TRIM(P1476)&amp;"_ ","")&amp;TRIM(Q1476),"")&amp;
IF("RL"=F1476,IF(ISTEXT(R1476),TRIM(R1476)&amp;"_ ","")&amp;TRIM(S1476),"")
),
"")</f>
        <v>Received_ Invoice Line. Order Line ID. Purchase_ Order Line</v>
      </c>
      <c r="J1476" s="12" t="s">
        <v>1185</v>
      </c>
      <c r="K1476" s="9" t="s">
        <v>1828</v>
      </c>
      <c r="L1476" s="23"/>
      <c r="M1476" s="6" t="s">
        <v>540</v>
      </c>
      <c r="N1476" s="12"/>
      <c r="O1476" s="6"/>
      <c r="P1476" s="12"/>
      <c r="Q1476" s="6"/>
      <c r="R1476" s="12" t="s">
        <v>2477</v>
      </c>
      <c r="S1476" s="6" t="s">
        <v>1829</v>
      </c>
      <c r="T1476" s="9" t="s">
        <v>2678</v>
      </c>
      <c r="U1476" s="29" t="s">
        <v>2329</v>
      </c>
    </row>
    <row r="1477" spans="1:21" s="7" customFormat="1" ht="15.75" customHeight="1">
      <c r="A1477" s="6" t="s">
        <v>528</v>
      </c>
      <c r="B1477" s="6" t="s">
        <v>456</v>
      </c>
      <c r="C1477" s="33" t="s">
        <v>457</v>
      </c>
      <c r="D1477" s="5">
        <v>1056</v>
      </c>
      <c r="E1477" s="31" t="s">
        <v>2298</v>
      </c>
      <c r="F1477" s="8" t="s">
        <v>173</v>
      </c>
      <c r="G1477" s="29" t="s">
        <v>266</v>
      </c>
      <c r="H1477" s="6" t="s">
        <v>458</v>
      </c>
      <c r="I1477" s="6" t="str">
        <f>IF("DT"=G1477,TRIM(M1477)&amp;". Type","")&amp;
IF(AND(ISBLANK(F1477),"CC"=G1477),IF(ISTEXT(J1477),TRIM(J1477)&amp;"_ ","")&amp;TRIM(K1477)&amp;". "&amp;IF(ISTEXT(L1477),TRIM(L1477)&amp;"_ ","")&amp;TRIM(M1477),"")&amp;
IF("SC"=G1477,IF(ISTEXT(J1477),TRIM(J1477)&amp;"_ ","")&amp;TRIM(K1477)&amp;". "&amp;IF(ISTEXT(L1477),TRIM(L1477)&amp;"_ ","")&amp;TRIM(M1477)&amp;". "&amp;IF(ISTEXT(N1477),TRIM(N1477)&amp;"_ ","")&amp;TRIM(O1477),"")&amp;
IF(OR(AND("CC"=G1477,ISTEXT(F1477)),"BIE"=G1477),
 IF(ISTEXT(J1477),TRIM(J1477)&amp;"_ ","")&amp;TRIM(K1477)&amp;". "&amp;
IF("ID"=F1477,
"ID",
IF(ISTEXT(L1477),TRIM(L1477)&amp;"_ ","")&amp;TRIM(M1477)&amp;". ")&amp;(
IF("B"=F1477,IF(ISTEXT(N1477),TRIM(N1477)&amp;"_ ","")&amp;TRIM(O1477),"")&amp;
IF("AS"=F1477,IF(ISTEXT(P1477),TRIM(P1477)&amp;"_ ","")&amp;TRIM(Q1477),"")&amp;
IF("RL"=F1477,IF(ISTEXT(R1477),TRIM(R1477)&amp;"_ ","")&amp;TRIM(S1477),"")
),
"")</f>
        <v>Received_ Invoice Line. Recorded. Inventory Product_ List</v>
      </c>
      <c r="J1477" s="12" t="s">
        <v>1185</v>
      </c>
      <c r="K1477" s="9" t="s">
        <v>1828</v>
      </c>
      <c r="L1477" s="23"/>
      <c r="M1477" s="6" t="s">
        <v>2444</v>
      </c>
      <c r="N1477" s="12"/>
      <c r="O1477" s="6"/>
      <c r="P1477" s="12"/>
      <c r="Q1477" s="6"/>
      <c r="R1477" s="12" t="s">
        <v>2423</v>
      </c>
      <c r="S1477" s="6" t="s">
        <v>2411</v>
      </c>
      <c r="T1477" s="9" t="s">
        <v>2617</v>
      </c>
      <c r="U1477" s="29" t="s">
        <v>2333</v>
      </c>
    </row>
    <row r="1478" spans="1:21" s="7" customFormat="1" ht="15.75" customHeight="1">
      <c r="A1478" s="6" t="s">
        <v>528</v>
      </c>
      <c r="B1478" s="6" t="s">
        <v>545</v>
      </c>
      <c r="C1478" s="33" t="s">
        <v>461</v>
      </c>
      <c r="D1478" s="5">
        <v>1057</v>
      </c>
      <c r="E1478" s="31" t="s">
        <v>2298</v>
      </c>
      <c r="F1478" s="8" t="s">
        <v>157</v>
      </c>
      <c r="G1478" s="29" t="s">
        <v>266</v>
      </c>
      <c r="H1478" s="6" t="s">
        <v>546</v>
      </c>
      <c r="I1478" s="6" t="str">
        <f>IF("DT"=G1478,TRIM(M1478)&amp;". Type","")&amp;
IF(AND(ISBLANK(F1478),"CC"=G1478),IF(ISTEXT(J1478),TRIM(J1478)&amp;"_ ","")&amp;TRIM(K1478)&amp;". "&amp;IF(ISTEXT(L1478),TRIM(L1478)&amp;"_ ","")&amp;TRIM(M1478),"")&amp;
IF("SC"=G1478,IF(ISTEXT(J1478),TRIM(J1478)&amp;"_ ","")&amp;TRIM(K1478)&amp;". "&amp;IF(ISTEXT(L1478),TRIM(L1478)&amp;"_ ","")&amp;TRIM(M1478)&amp;". "&amp;IF(ISTEXT(N1478),TRIM(N1478)&amp;"_ ","")&amp;TRIM(O1478),"")&amp;
IF(OR(AND("CC"=G1478,ISTEXT(F1478)),"BIE"=G1478),
 IF(ISTEXT(J1478),TRIM(J1478)&amp;"_ ","")&amp;TRIM(K1478)&amp;". "&amp;
IF("ID"=F1478,
"ID",
IF(ISTEXT(L1478),TRIM(L1478)&amp;"_ ","")&amp;TRIM(M1478)&amp;". ")&amp;(
IF("B"=F1478,IF(ISTEXT(N1478),TRIM(N1478)&amp;"_ ","")&amp;TRIM(O1478),"")&amp;
IF("AS"=F1478,IF(ISTEXT(P1478),TRIM(P1478)&amp;"_ ","")&amp;TRIM(Q1478),"")&amp;
IF("RL"=F1478,IF(ISTEXT(R1478),TRIM(R1478)&amp;"_ ","")&amp;TRIM(S1478),"")
),
"")</f>
        <v>Received_ Invoice Line. Invoice Quantity. Quantity</v>
      </c>
      <c r="J1478" s="12" t="s">
        <v>1185</v>
      </c>
      <c r="K1478" s="9" t="s">
        <v>1828</v>
      </c>
      <c r="L1478" s="23"/>
      <c r="M1478" s="6" t="s">
        <v>2073</v>
      </c>
      <c r="N1478" s="12"/>
      <c r="O1478" s="6" t="s">
        <v>161</v>
      </c>
      <c r="P1478" s="12"/>
      <c r="Q1478" s="6"/>
      <c r="R1478" s="12"/>
      <c r="S1478" s="6"/>
      <c r="T1478" s="9" t="s">
        <v>547</v>
      </c>
      <c r="U1478" s="29" t="s">
        <v>2333</v>
      </c>
    </row>
    <row r="1479" spans="1:21" s="7" customFormat="1" ht="15.75" customHeight="1">
      <c r="A1479" s="6" t="s">
        <v>528</v>
      </c>
      <c r="B1479" s="6" t="s">
        <v>541</v>
      </c>
      <c r="C1479" s="33" t="s">
        <v>461</v>
      </c>
      <c r="D1479" s="5">
        <v>1058</v>
      </c>
      <c r="E1479" s="31" t="s">
        <v>2298</v>
      </c>
      <c r="F1479" s="8" t="s">
        <v>157</v>
      </c>
      <c r="G1479" s="29" t="s">
        <v>266</v>
      </c>
      <c r="H1479" s="6" t="s">
        <v>542</v>
      </c>
      <c r="I1479" s="6" t="str">
        <f>IF("DT"=G1479,TRIM(M1479)&amp;". Type","")&amp;
IF(AND(ISBLANK(F1479),"CC"=G1479),IF(ISTEXT(J1479),TRIM(J1479)&amp;"_ ","")&amp;TRIM(K1479)&amp;". "&amp;IF(ISTEXT(L1479),TRIM(L1479)&amp;"_ ","")&amp;TRIM(M1479),"")&amp;
IF("SC"=G1479,IF(ISTEXT(J1479),TRIM(J1479)&amp;"_ ","")&amp;TRIM(K1479)&amp;". "&amp;IF(ISTEXT(L1479),TRIM(L1479)&amp;"_ ","")&amp;TRIM(M1479)&amp;". "&amp;IF(ISTEXT(N1479),TRIM(N1479)&amp;"_ ","")&amp;TRIM(O1479),"")&amp;
IF(OR(AND("CC"=G1479,ISTEXT(F1479)),"BIE"=G1479),
 IF(ISTEXT(J1479),TRIM(J1479)&amp;"_ ","")&amp;TRIM(K1479)&amp;". "&amp;
IF("ID"=F1479,
"ID",
IF(ISTEXT(L1479),TRIM(L1479)&amp;"_ ","")&amp;TRIM(M1479)&amp;". ")&amp;(
IF("B"=F1479,IF(ISTEXT(N1479),TRIM(N1479)&amp;"_ ","")&amp;TRIM(O1479),"")&amp;
IF("AS"=F1479,IF(ISTEXT(P1479),TRIM(P1479)&amp;"_ ","")&amp;TRIM(Q1479),"")&amp;
IF("RL"=F1479,IF(ISTEXT(R1479),TRIM(R1479)&amp;"_ ","")&amp;TRIM(S1479),"")
),
"")</f>
        <v>Received_ Invoice Line. Basic UOM Quantity. Basic Quantity</v>
      </c>
      <c r="J1479" s="12" t="s">
        <v>1185</v>
      </c>
      <c r="K1479" s="9" t="s">
        <v>1828</v>
      </c>
      <c r="L1479" s="23"/>
      <c r="M1479" s="6" t="s">
        <v>2072</v>
      </c>
      <c r="N1479" s="12"/>
      <c r="O1479" s="6" t="s">
        <v>2747</v>
      </c>
      <c r="P1479" s="12"/>
      <c r="Q1479" s="6"/>
      <c r="R1479" s="12"/>
      <c r="S1479" s="6"/>
      <c r="T1479" s="9" t="s">
        <v>601</v>
      </c>
      <c r="U1479" s="29" t="s">
        <v>2333</v>
      </c>
    </row>
    <row r="1480" spans="1:21" s="7" customFormat="1" ht="15.75" customHeight="1">
      <c r="A1480" s="6"/>
      <c r="B1480" s="6"/>
      <c r="C1480" s="33"/>
      <c r="D1480" s="5">
        <v>1059</v>
      </c>
      <c r="E1480" s="31" t="s">
        <v>2298</v>
      </c>
      <c r="F1480" s="12" t="s">
        <v>2441</v>
      </c>
      <c r="G1480" s="29" t="s">
        <v>266</v>
      </c>
      <c r="H1480" s="6" t="s">
        <v>2841</v>
      </c>
      <c r="I1480" s="6" t="str">
        <f>IF("DT"=G1480,TRIM(M1480)&amp;". Type","")&amp;
IF(AND(ISBLANK(F1480),"CC"=G1480),IF(ISTEXT(J1480),TRIM(J1480)&amp;"_ ","")&amp;TRIM(K1480)&amp;". "&amp;IF(ISTEXT(L1480),TRIM(L1480)&amp;"_ ","")&amp;TRIM(M1480),"")&amp;
IF("SC"=G1480,IF(ISTEXT(J1480),TRIM(J1480)&amp;"_ ","")&amp;TRIM(K1480)&amp;". "&amp;IF(ISTEXT(L1480),TRIM(L1480)&amp;"_ ","")&amp;TRIM(M1480)&amp;". "&amp;IF(ISTEXT(N1480),TRIM(N1480)&amp;"_ ","")&amp;TRIM(O1480),"")&amp;
IF(OR(AND("CC"=G1480,ISTEXT(F1480)),"BIE"=G1480),
 IF(ISTEXT(J1480),TRIM(J1480)&amp;"_ ","")&amp;TRIM(K1480)&amp;". "&amp;
IF("ID"=F1480,
"ID",
IF(ISTEXT(L1480),TRIM(L1480)&amp;"_ ","")&amp;TRIM(M1480)&amp;". ")&amp;(
IF("B"=F1480,IF(ISTEXT(N1480),TRIM(N1480)&amp;"_ ","")&amp;TRIM(O1480),"")&amp;
IF("AS"=F1480,IF(ISTEXT(P1480),TRIM(P1480)&amp;"_ ","")&amp;TRIM(Q1480),"")&amp;
IF("RL"=F1480,IF(ISTEXT(R1480),TRIM(R1480)&amp;"_ ","")&amp;TRIM(S1480),"")
),
"")</f>
        <v>Invoice Line. has a. Tax Related Amount_ List</v>
      </c>
      <c r="J1480" s="12"/>
      <c r="K1480" s="9" t="s">
        <v>1828</v>
      </c>
      <c r="L1480" s="23"/>
      <c r="M1480" s="6" t="s">
        <v>2842</v>
      </c>
      <c r="N1480" s="12"/>
      <c r="O1480" s="6"/>
      <c r="P1480" s="12" t="s">
        <v>2840</v>
      </c>
      <c r="Q1480" s="6" t="s">
        <v>2411</v>
      </c>
      <c r="R1480" s="12"/>
      <c r="S1480" s="6"/>
      <c r="T1480" s="9" t="s">
        <v>2856</v>
      </c>
      <c r="U1480" s="29" t="s">
        <v>2333</v>
      </c>
    </row>
    <row r="1481" spans="1:21" s="7" customFormat="1" ht="15.75" customHeight="1">
      <c r="A1481" s="6" t="s">
        <v>528</v>
      </c>
      <c r="B1481" s="6" t="s">
        <v>548</v>
      </c>
      <c r="C1481" s="33" t="s">
        <v>269</v>
      </c>
      <c r="D1481" s="5">
        <v>1060</v>
      </c>
      <c r="E1481" s="31" t="s">
        <v>2298</v>
      </c>
      <c r="F1481" s="8" t="s">
        <v>157</v>
      </c>
      <c r="G1481" s="29" t="s">
        <v>266</v>
      </c>
      <c r="H1481" s="6" t="s">
        <v>198</v>
      </c>
      <c r="I1481" s="6" t="str">
        <f>IF("DT"=G1481,TRIM(M1481)&amp;". Type","")&amp;
IF(AND(ISBLANK(F1481),"CC"=G1481),IF(ISTEXT(J1481),TRIM(J1481)&amp;"_ ","")&amp;TRIM(K1481)&amp;". "&amp;IF(ISTEXT(L1481),TRIM(L1481)&amp;"_ ","")&amp;TRIM(M1481),"")&amp;
IF("SC"=G1481,IF(ISTEXT(J1481),TRIM(J1481)&amp;"_ ","")&amp;TRIM(K1481)&amp;". "&amp;IF(ISTEXT(L1481),TRIM(L1481)&amp;"_ ","")&amp;TRIM(M1481)&amp;". "&amp;IF(ISTEXT(N1481),TRIM(N1481)&amp;"_ ","")&amp;TRIM(O1481),"")&amp;
IF(OR(AND("CC"=G1481,ISTEXT(F1481)),"BIE"=G1481),
 IF(ISTEXT(J1481),TRIM(J1481)&amp;"_ ","")&amp;TRIM(K1481)&amp;". "&amp;
IF("ID"=F1481,
"ID",
IF(ISTEXT(L1481),TRIM(L1481)&amp;"_ ","")&amp;TRIM(M1481)&amp;". ")&amp;(
IF("B"=F1481,IF(ISTEXT(N1481),TRIM(N1481)&amp;"_ ","")&amp;TRIM(O1481),"")&amp;
IF("AS"=F1481,IF(ISTEXT(P1481),TRIM(P1481)&amp;"_ ","")&amp;TRIM(Q1481),"")&amp;
IF("RL"=F1481,IF(ISTEXT(R1481),TRIM(R1481)&amp;"_ ","")&amp;TRIM(S1481),"")
),
"")</f>
        <v>Received_ Invoice Line. Transaction Amount. Transaction Amount</v>
      </c>
      <c r="J1481" s="12" t="s">
        <v>1185</v>
      </c>
      <c r="K1481" s="9" t="s">
        <v>1828</v>
      </c>
      <c r="L1481" s="23"/>
      <c r="M1481" s="6" t="s">
        <v>76</v>
      </c>
      <c r="N1481" s="12"/>
      <c r="O1481" s="6" t="s">
        <v>198</v>
      </c>
      <c r="P1481" s="12"/>
      <c r="Q1481" s="6"/>
      <c r="R1481" s="12"/>
      <c r="S1481" s="6"/>
      <c r="T1481" s="9" t="s">
        <v>511</v>
      </c>
      <c r="U1481" s="29" t="s">
        <v>2333</v>
      </c>
    </row>
    <row r="1482" spans="1:21" s="7" customFormat="1" ht="15.75" customHeight="1">
      <c r="A1482" s="6" t="s">
        <v>528</v>
      </c>
      <c r="B1482" s="6" t="s">
        <v>524</v>
      </c>
      <c r="C1482" s="33" t="s">
        <v>351</v>
      </c>
      <c r="D1482" s="5">
        <v>1061</v>
      </c>
      <c r="E1482" s="31" t="s">
        <v>2298</v>
      </c>
      <c r="F1482" s="12" t="s">
        <v>157</v>
      </c>
      <c r="G1482" s="29" t="s">
        <v>266</v>
      </c>
      <c r="H1482" s="6" t="s">
        <v>525</v>
      </c>
      <c r="I1482" s="6" t="str">
        <f>IF("DT"=G1482,TRIM(M1482)&amp;". Type","")&amp;
IF(AND(ISBLANK(F1482),"CC"=G1482),IF(ISTEXT(J1482),TRIM(J1482)&amp;"_ ","")&amp;TRIM(K1482)&amp;". "&amp;IF(ISTEXT(L1482),TRIM(L1482)&amp;"_ ","")&amp;TRIM(M1482),"")&amp;
IF("SC"=G1482,IF(ISTEXT(J1482),TRIM(J1482)&amp;"_ ","")&amp;TRIM(K1482)&amp;". "&amp;IF(ISTEXT(L1482),TRIM(L1482)&amp;"_ ","")&amp;TRIM(M1482)&amp;". "&amp;IF(ISTEXT(N1482),TRIM(N1482)&amp;"_ ","")&amp;TRIM(O1482),"")&amp;
IF(OR(AND("CC"=G1482,ISTEXT(F1482)),"BIE"=G1482),
 IF(ISTEXT(J1482),TRIM(J1482)&amp;"_ ","")&amp;TRIM(K1482)&amp;". "&amp;
IF("ID"=F1482,
"ID",
IF(ISTEXT(L1482),TRIM(L1482)&amp;"_ ","")&amp;TRIM(M1482)&amp;". ")&amp;(
IF("B"=F1482,IF(ISTEXT(N1482),TRIM(N1482)&amp;"_ ","")&amp;TRIM(O1482),"")&amp;
IF("AS"=F1482,IF(ISTEXT(P1482),TRIM(P1482)&amp;"_ ","")&amp;TRIM(Q1482),"")&amp;
IF("RL"=F1482,IF(ISTEXT(R1482),TRIM(R1482)&amp;"_ ","")&amp;TRIM(S1482),"")
),
"")</f>
        <v>Received_ Invoice Line. Grouping Code. Text</v>
      </c>
      <c r="J1482" s="12" t="s">
        <v>1185</v>
      </c>
      <c r="K1482" s="9" t="s">
        <v>1828</v>
      </c>
      <c r="L1482" s="23"/>
      <c r="M1482" s="6" t="s">
        <v>525</v>
      </c>
      <c r="N1482" s="12"/>
      <c r="O1482" s="6" t="s">
        <v>160</v>
      </c>
      <c r="P1482" s="12"/>
      <c r="Q1482" s="6"/>
      <c r="R1482" s="12"/>
      <c r="S1482" s="6"/>
      <c r="T1482" s="9" t="s">
        <v>549</v>
      </c>
      <c r="U1482" s="29" t="s">
        <v>2329</v>
      </c>
    </row>
    <row r="1483" spans="1:21" s="7" customFormat="1" ht="15.75" customHeight="1">
      <c r="A1483" s="33" t="s">
        <v>528</v>
      </c>
      <c r="B1483" s="33" t="s">
        <v>484</v>
      </c>
      <c r="C1483" s="33" t="s">
        <v>152</v>
      </c>
      <c r="D1483" s="5">
        <v>1062</v>
      </c>
      <c r="E1483" s="31" t="s">
        <v>2298</v>
      </c>
      <c r="F1483" s="14" t="s">
        <v>177</v>
      </c>
      <c r="G1483" s="29" t="s">
        <v>266</v>
      </c>
      <c r="H1483" s="6" t="s">
        <v>2756</v>
      </c>
      <c r="I1483" s="6" t="str">
        <f>IF("DT"=G1483,TRIM(M1483)&amp;". Type","")&amp;
IF(AND(ISBLANK(F1483),"CC"=G1483),IF(ISTEXT(J1483),TRIM(J1483)&amp;"_ ","")&amp;TRIM(K1483)&amp;". "&amp;IF(ISTEXT(L1483),TRIM(L1483)&amp;"_ ","")&amp;TRIM(M1483),"")&amp;
IF("SC"=G1483,IF(ISTEXT(J1483),TRIM(J1483)&amp;"_ ","")&amp;TRIM(K1483)&amp;". "&amp;IF(ISTEXT(L1483),TRIM(L1483)&amp;"_ ","")&amp;TRIM(M1483)&amp;". "&amp;IF(ISTEXT(N1483),TRIM(N1483)&amp;"_ ","")&amp;TRIM(O1483),"")&amp;
IF(OR(AND("CC"=G1483,ISTEXT(F1483)),"BIE"=G1483),
 IF(ISTEXT(J1483),TRIM(J1483)&amp;"_ ","")&amp;TRIM(K1483)&amp;". "&amp;
IF("ID"=F1483,
"ID",
IF(ISTEXT(L1483),TRIM(L1483)&amp;"_ ","")&amp;TRIM(M1483)&amp;". ")&amp;(
IF("B"=F1483,IF(ISTEXT(N1483),TRIM(N1483)&amp;"_ ","")&amp;TRIM(O1483),"")&amp;
IF("AS"=F1483,IF(ISTEXT(P1483),TRIM(P1483)&amp;"_ ","")&amp;TRIM(Q1483),"")&amp;
IF("RL"=F1483,IF(ISTEXT(R1483),TRIM(R1483)&amp;"_ ","")&amp;TRIM(S1483),"")
),
"")</f>
        <v>Received_ Invoice Line. has a. Transaction Currency Tax_ List</v>
      </c>
      <c r="J1483" s="12" t="s">
        <v>1185</v>
      </c>
      <c r="K1483" s="9" t="s">
        <v>1828</v>
      </c>
      <c r="L1483" s="8"/>
      <c r="M1483" s="6" t="s">
        <v>1044</v>
      </c>
      <c r="N1483" s="8"/>
      <c r="O1483" s="13"/>
      <c r="P1483" s="8" t="s">
        <v>2756</v>
      </c>
      <c r="Q1483" s="7" t="s">
        <v>1717</v>
      </c>
      <c r="R1483" s="8"/>
      <c r="S1483" s="13"/>
      <c r="T1483" s="15" t="s">
        <v>2860</v>
      </c>
      <c r="U1483" s="29" t="s">
        <v>2440</v>
      </c>
    </row>
    <row r="1484" spans="1:21" s="7" customFormat="1" ht="15.75" customHeight="1">
      <c r="A1484" s="6" t="s">
        <v>528</v>
      </c>
      <c r="B1484" s="6" t="s">
        <v>550</v>
      </c>
      <c r="C1484" s="33" t="s">
        <v>551</v>
      </c>
      <c r="D1484" s="5">
        <v>1063</v>
      </c>
      <c r="E1484" s="31" t="s">
        <v>2298</v>
      </c>
      <c r="F1484" s="8" t="s">
        <v>173</v>
      </c>
      <c r="G1484" s="29" t="s">
        <v>266</v>
      </c>
      <c r="H1484" s="6" t="s">
        <v>552</v>
      </c>
      <c r="I1484" s="6" t="str">
        <f>IF("DT"=G1484,TRIM(M1484)&amp;". Type","")&amp;
IF(AND(ISBLANK(F1484),"CC"=G1484),IF(ISTEXT(J1484),TRIM(J1484)&amp;"_ ","")&amp;TRIM(K1484)&amp;". "&amp;IF(ISTEXT(L1484),TRIM(L1484)&amp;"_ ","")&amp;TRIM(M1484),"")&amp;
IF("SC"=G1484,IF(ISTEXT(J1484),TRIM(J1484)&amp;"_ ","")&amp;TRIM(K1484)&amp;". "&amp;IF(ISTEXT(L1484),TRIM(L1484)&amp;"_ ","")&amp;TRIM(M1484)&amp;". "&amp;IF(ISTEXT(N1484),TRIM(N1484)&amp;"_ ","")&amp;TRIM(O1484),"")&amp;
IF(OR(AND("CC"=G1484,ISTEXT(F1484)),"BIE"=G1484),
 IF(ISTEXT(J1484),TRIM(J1484)&amp;"_ ","")&amp;TRIM(K1484)&amp;". "&amp;
IF("ID"=F1484,
"ID",
IF(ISTEXT(L1484),TRIM(L1484)&amp;"_ ","")&amp;TRIM(M1484)&amp;". ")&amp;(
IF("B"=F1484,IF(ISTEXT(N1484),TRIM(N1484)&amp;"_ ","")&amp;TRIM(O1484),"")&amp;
IF("AS"=F1484,IF(ISTEXT(P1484),TRIM(P1484)&amp;"_ ","")&amp;TRIM(Q1484),"")&amp;
IF("RL"=F1484,IF(ISTEXT(R1484),TRIM(R1484)&amp;"_ ","")&amp;TRIM(S1484),"")
),
"")</f>
        <v>Received_ Invoice Line. Debit. Chart Of Accounts_ Accounting Account</v>
      </c>
      <c r="J1484" s="12" t="s">
        <v>1185</v>
      </c>
      <c r="K1484" s="9" t="s">
        <v>1828</v>
      </c>
      <c r="L1484" s="23"/>
      <c r="M1484" s="6" t="s">
        <v>293</v>
      </c>
      <c r="N1484" s="12"/>
      <c r="O1484" s="6"/>
      <c r="P1484" s="12"/>
      <c r="Q1484" s="6"/>
      <c r="R1484" s="12" t="s">
        <v>1988</v>
      </c>
      <c r="S1484" s="7" t="s">
        <v>218</v>
      </c>
      <c r="T1484" s="9" t="s">
        <v>2569</v>
      </c>
      <c r="U1484" s="29" t="s">
        <v>2329</v>
      </c>
    </row>
    <row r="1485" spans="1:21" s="7" customFormat="1" ht="15.75" customHeight="1">
      <c r="A1485" s="6" t="s">
        <v>528</v>
      </c>
      <c r="B1485" s="6" t="s">
        <v>553</v>
      </c>
      <c r="C1485" s="33" t="s">
        <v>551</v>
      </c>
      <c r="D1485" s="5">
        <v>1064</v>
      </c>
      <c r="E1485" s="31" t="s">
        <v>2298</v>
      </c>
      <c r="F1485" s="8" t="s">
        <v>173</v>
      </c>
      <c r="G1485" s="29" t="s">
        <v>266</v>
      </c>
      <c r="H1485" s="6" t="s">
        <v>554</v>
      </c>
      <c r="I1485" s="6" t="str">
        <f>IF("DT"=G1485,TRIM(M1485)&amp;". Type","")&amp;
IF(AND(ISBLANK(F1485),"CC"=G1485),IF(ISTEXT(J1485),TRIM(J1485)&amp;"_ ","")&amp;TRIM(K1485)&amp;". "&amp;IF(ISTEXT(L1485),TRIM(L1485)&amp;"_ ","")&amp;TRIM(M1485),"")&amp;
IF("SC"=G1485,IF(ISTEXT(J1485),TRIM(J1485)&amp;"_ ","")&amp;TRIM(K1485)&amp;". "&amp;IF(ISTEXT(L1485),TRIM(L1485)&amp;"_ ","")&amp;TRIM(M1485)&amp;". "&amp;IF(ISTEXT(N1485),TRIM(N1485)&amp;"_ ","")&amp;TRIM(O1485),"")&amp;
IF(OR(AND("CC"=G1485,ISTEXT(F1485)),"BIE"=G1485),
 IF(ISTEXT(J1485),TRIM(J1485)&amp;"_ ","")&amp;TRIM(K1485)&amp;". "&amp;
IF("ID"=F1485,
"ID",
IF(ISTEXT(L1485),TRIM(L1485)&amp;"_ ","")&amp;TRIM(M1485)&amp;". ")&amp;(
IF("B"=F1485,IF(ISTEXT(N1485),TRIM(N1485)&amp;"_ ","")&amp;TRIM(O1485),"")&amp;
IF("AS"=F1485,IF(ISTEXT(P1485),TRIM(P1485)&amp;"_ ","")&amp;TRIM(Q1485),"")&amp;
IF("RL"=F1485,IF(ISTEXT(R1485),TRIM(R1485)&amp;"_ ","")&amp;TRIM(S1485),"")
),
"")</f>
        <v>Received_ Invoice Line. Credit. Chart Of Accounts_ Accounting Account</v>
      </c>
      <c r="J1485" s="12" t="s">
        <v>1185</v>
      </c>
      <c r="K1485" s="9" t="s">
        <v>1828</v>
      </c>
      <c r="L1485" s="23"/>
      <c r="M1485" s="6" t="s">
        <v>555</v>
      </c>
      <c r="N1485" s="12"/>
      <c r="O1485" s="6"/>
      <c r="P1485" s="12"/>
      <c r="Q1485" s="6"/>
      <c r="R1485" s="12" t="s">
        <v>1988</v>
      </c>
      <c r="S1485" s="7" t="s">
        <v>218</v>
      </c>
      <c r="T1485" s="9" t="s">
        <v>2570</v>
      </c>
      <c r="U1485" s="29" t="s">
        <v>2329</v>
      </c>
    </row>
    <row r="1486" spans="1:21" s="7" customFormat="1" ht="15.75" customHeight="1">
      <c r="A1486" s="6" t="s">
        <v>528</v>
      </c>
      <c r="B1486" s="6" t="s">
        <v>437</v>
      </c>
      <c r="C1486" s="33" t="s">
        <v>438</v>
      </c>
      <c r="D1486" s="5">
        <v>1065</v>
      </c>
      <c r="E1486" s="31" t="s">
        <v>2298</v>
      </c>
      <c r="F1486" s="12" t="s">
        <v>173</v>
      </c>
      <c r="G1486" s="29" t="s">
        <v>266</v>
      </c>
      <c r="H1486" s="6" t="s">
        <v>439</v>
      </c>
      <c r="I1486" s="6" t="str">
        <f>IF("DT"=G1486,TRIM(M1486)&amp;". Type","")&amp;
IF(AND(ISBLANK(F1486),"CC"=G1486),IF(ISTEXT(J1486),TRIM(J1486)&amp;"_ ","")&amp;TRIM(K1486)&amp;". "&amp;IF(ISTEXT(L1486),TRIM(L1486)&amp;"_ ","")&amp;TRIM(M1486),"")&amp;
IF("SC"=G1486,IF(ISTEXT(J1486),TRIM(J1486)&amp;"_ ","")&amp;TRIM(K1486)&amp;". "&amp;IF(ISTEXT(L1486),TRIM(L1486)&amp;"_ ","")&amp;TRIM(M1486)&amp;". "&amp;IF(ISTEXT(N1486),TRIM(N1486)&amp;"_ ","")&amp;TRIM(O1486),"")&amp;
IF(OR(AND("CC"=G1486,ISTEXT(F1486)),"BIE"=G1486),
 IF(ISTEXT(J1486),TRIM(J1486)&amp;"_ ","")&amp;TRIM(K1486)&amp;". "&amp;
IF("ID"=F1486,
"ID",
IF(ISTEXT(L1486),TRIM(L1486)&amp;"_ ","")&amp;TRIM(M1486)&amp;". ")&amp;(
IF("B"=F1486,IF(ISTEXT(N1486),TRIM(N1486)&amp;"_ ","")&amp;TRIM(O1486),"")&amp;
IF("AS"=F1486,IF(ISTEXT(P1486),TRIM(P1486)&amp;"_ ","")&amp;TRIM(Q1486),"")&amp;
IF("RL"=F1486,IF(ISTEXT(R1486),TRIM(R1486)&amp;"_ ","")&amp;TRIM(S1486),"")
),
"")</f>
        <v>Received_ Invoice Line. X. Business Segment_ List</v>
      </c>
      <c r="J1486" s="12" t="s">
        <v>1185</v>
      </c>
      <c r="K1486" s="9" t="s">
        <v>1828</v>
      </c>
      <c r="L1486" s="23"/>
      <c r="M1486" s="6" t="s">
        <v>440</v>
      </c>
      <c r="N1486" s="12"/>
      <c r="O1486" s="6"/>
      <c r="P1486" s="12"/>
      <c r="Q1486" s="6"/>
      <c r="R1486" s="12" t="s">
        <v>685</v>
      </c>
      <c r="S1486" s="6" t="s">
        <v>1717</v>
      </c>
      <c r="T1486" s="9" t="s">
        <v>2257</v>
      </c>
      <c r="U1486" s="29" t="s">
        <v>2333</v>
      </c>
    </row>
    <row r="1487" spans="1:21" s="7" customFormat="1" ht="15.75" customHeight="1">
      <c r="A1487" s="6" t="s">
        <v>1189</v>
      </c>
      <c r="B1487" s="6" t="s">
        <v>1190</v>
      </c>
      <c r="C1487" s="33"/>
      <c r="D1487" s="5">
        <v>1066</v>
      </c>
      <c r="E1487" s="31" t="s">
        <v>2298</v>
      </c>
      <c r="F1487" s="12" t="s">
        <v>149</v>
      </c>
      <c r="G1487" s="29" t="s">
        <v>266</v>
      </c>
      <c r="H1487" s="6" t="s">
        <v>2381</v>
      </c>
      <c r="I1487" s="6" t="str">
        <f>IF("DT"=G1487,TRIM(M1487)&amp;". Type","")&amp;
IF(AND(ISBLANK(F1487),"CC"=G1487),IF(ISTEXT(J1487),TRIM(J1487)&amp;"_ ","")&amp;TRIM(K1487)&amp;". "&amp;IF(ISTEXT(L1487),TRIM(L1487)&amp;"_ ","")&amp;TRIM(M1487),"")&amp;
IF("SC"=G1487,IF(ISTEXT(J1487),TRIM(J1487)&amp;"_ ","")&amp;TRIM(K1487)&amp;". "&amp;IF(ISTEXT(L1487),TRIM(L1487)&amp;"_ ","")&amp;TRIM(M1487)&amp;". "&amp;IF(ISTEXT(N1487),TRIM(N1487)&amp;"_ ","")&amp;TRIM(O1487),"")&amp;
IF(OR(AND("CC"=G1487,ISTEXT(F1487)),"BIE"=G1487),
 IF(ISTEXT(J1487),TRIM(J1487)&amp;"_ ","")&amp;TRIM(K1487)&amp;". "&amp;
IF("ID"=F1487,
"ID",
IF(ISTEXT(L1487),TRIM(L1487)&amp;"_ ","")&amp;TRIM(M1487)&amp;". ")&amp;(
IF("B"=F1487,IF(ISTEXT(N1487),TRIM(N1487)&amp;"_ ","")&amp;TRIM(O1487),"")&amp;
IF("AS"=F1487,IF(ISTEXT(P1487),TRIM(P1487)&amp;"_ ","")&amp;TRIM(Q1487),"")&amp;
IF("RL"=F1487,IF(ISTEXT(R1487),TRIM(R1487)&amp;"_ ","")&amp;TRIM(S1487),"")
),
"")</f>
        <v xml:space="preserve">Materials Received_ Transaction. Detail. </v>
      </c>
      <c r="J1487" s="12" t="s">
        <v>1922</v>
      </c>
      <c r="K1487" s="9" t="s">
        <v>273</v>
      </c>
      <c r="L1487" s="23"/>
      <c r="M1487" s="6" t="s">
        <v>268</v>
      </c>
      <c r="N1487" s="12"/>
      <c r="O1487" s="6"/>
      <c r="P1487" s="12"/>
      <c r="Q1487" s="6"/>
      <c r="R1487" s="12"/>
      <c r="S1487" s="6"/>
      <c r="T1487" s="9" t="s">
        <v>2234</v>
      </c>
      <c r="U1487" s="29"/>
    </row>
    <row r="1488" spans="1:21" s="7" customFormat="1" ht="15.75" customHeight="1">
      <c r="A1488" s="6" t="s">
        <v>1189</v>
      </c>
      <c r="B1488" s="6" t="s">
        <v>1191</v>
      </c>
      <c r="C1488" s="33" t="s">
        <v>406</v>
      </c>
      <c r="D1488" s="5">
        <v>1067</v>
      </c>
      <c r="E1488" s="31" t="s">
        <v>2298</v>
      </c>
      <c r="F1488" s="8" t="s">
        <v>153</v>
      </c>
      <c r="G1488" s="29" t="s">
        <v>266</v>
      </c>
      <c r="H1488" s="6" t="s">
        <v>2397</v>
      </c>
      <c r="I1488" s="6" t="str">
        <f>IF("DT"=G1488,TRIM(M1488)&amp;". Type","")&amp;
IF(AND(ISBLANK(F1488),"CC"=G1488),IF(ISTEXT(J1488),TRIM(J1488)&amp;"_ ","")&amp;TRIM(K1488)&amp;". "&amp;IF(ISTEXT(L1488),TRIM(L1488)&amp;"_ ","")&amp;TRIM(M1488),"")&amp;
IF("SC"=G1488,IF(ISTEXT(J1488),TRIM(J1488)&amp;"_ ","")&amp;TRIM(K1488)&amp;". "&amp;IF(ISTEXT(L1488),TRIM(L1488)&amp;"_ ","")&amp;TRIM(M1488)&amp;". "&amp;IF(ISTEXT(N1488),TRIM(N1488)&amp;"_ ","")&amp;TRIM(O1488),"")&amp;
IF(OR(AND("CC"=G1488,ISTEXT(F1488)),"BIE"=G1488),
 IF(ISTEXT(J1488),TRIM(J1488)&amp;"_ ","")&amp;TRIM(K1488)&amp;". "&amp;
IF("ID"=F1488,
"ID",
IF(ISTEXT(L1488),TRIM(L1488)&amp;"_ ","")&amp;TRIM(M1488)&amp;". ")&amp;(
IF("B"=F1488,IF(ISTEXT(N1488),TRIM(N1488)&amp;"_ ","")&amp;TRIM(O1488),"")&amp;
IF("AS"=F1488,IF(ISTEXT(P1488),TRIM(P1488)&amp;"_ ","")&amp;TRIM(Q1488),"")&amp;
IF("RL"=F1488,IF(ISTEXT(R1488),TRIM(R1488)&amp;"_ ","")&amp;TRIM(S1488),"")
),
"")</f>
        <v>Materials Received_ Transaction. ID</v>
      </c>
      <c r="J1488" s="12" t="s">
        <v>1922</v>
      </c>
      <c r="K1488" s="9" t="s">
        <v>273</v>
      </c>
      <c r="L1488" s="23"/>
      <c r="M1488" s="6" t="s">
        <v>154</v>
      </c>
      <c r="N1488" s="12"/>
      <c r="O1488" s="6" t="s">
        <v>155</v>
      </c>
      <c r="P1488" s="12"/>
      <c r="Q1488" s="6"/>
      <c r="R1488" s="12"/>
      <c r="S1488" s="6"/>
      <c r="T1488" s="9" t="s">
        <v>2663</v>
      </c>
      <c r="U1488" s="29" t="s">
        <v>2333</v>
      </c>
    </row>
    <row r="1489" spans="1:21" s="7" customFormat="1" ht="15.75" customHeight="1">
      <c r="A1489" s="6" t="s">
        <v>1189</v>
      </c>
      <c r="B1489" s="6" t="s">
        <v>1193</v>
      </c>
      <c r="C1489" s="33" t="s">
        <v>351</v>
      </c>
      <c r="D1489" s="5">
        <v>1068</v>
      </c>
      <c r="E1489" s="31" t="s">
        <v>2298</v>
      </c>
      <c r="F1489" s="8" t="s">
        <v>157</v>
      </c>
      <c r="G1489" s="29" t="s">
        <v>266</v>
      </c>
      <c r="H1489" s="6" t="s">
        <v>2433</v>
      </c>
      <c r="I1489" s="6" t="str">
        <f>IF("DT"=G1489,TRIM(M1489)&amp;". Type","")&amp;
IF(AND(ISBLANK(F1489),"CC"=G1489),IF(ISTEXT(J1489),TRIM(J1489)&amp;"_ ","")&amp;TRIM(K1489)&amp;". "&amp;IF(ISTEXT(L1489),TRIM(L1489)&amp;"_ ","")&amp;TRIM(M1489),"")&amp;
IF("SC"=G1489,IF(ISTEXT(J1489),TRIM(J1489)&amp;"_ ","")&amp;TRIM(K1489)&amp;". "&amp;IF(ISTEXT(L1489),TRIM(L1489)&amp;"_ ","")&amp;TRIM(M1489)&amp;". "&amp;IF(ISTEXT(N1489),TRIM(N1489)&amp;"_ ","")&amp;TRIM(O1489),"")&amp;
IF(OR(AND("CC"=G1489,ISTEXT(F1489)),"BIE"=G1489),
 IF(ISTEXT(J1489),TRIM(J1489)&amp;"_ ","")&amp;TRIM(K1489)&amp;". "&amp;
IF("ID"=F1489,
"ID",
IF(ISTEXT(L1489),TRIM(L1489)&amp;"_ ","")&amp;TRIM(M1489)&amp;". ")&amp;(
IF("B"=F1489,IF(ISTEXT(N1489),TRIM(N1489)&amp;"_ ","")&amp;TRIM(O1489),"")&amp;
IF("AS"=F1489,IF(ISTEXT(P1489),TRIM(P1489)&amp;"_ ","")&amp;TRIM(Q1489),"")&amp;
IF("RL"=F1489,IF(ISTEXT(R1489),TRIM(R1489)&amp;"_ ","")&amp;TRIM(S1489),"")
),
"")</f>
        <v>Materials Received_ Transaction. Receipt Number. Identifier</v>
      </c>
      <c r="J1489" s="12" t="s">
        <v>1922</v>
      </c>
      <c r="K1489" s="9" t="s">
        <v>273</v>
      </c>
      <c r="L1489" s="23"/>
      <c r="M1489" s="6" t="s">
        <v>1194</v>
      </c>
      <c r="N1489" s="12"/>
      <c r="O1489" s="6" t="s">
        <v>155</v>
      </c>
      <c r="P1489" s="12"/>
      <c r="Q1489" s="6"/>
      <c r="R1489" s="12"/>
      <c r="S1489" s="6"/>
      <c r="T1489" s="9" t="s">
        <v>1195</v>
      </c>
      <c r="U1489" s="29" t="s">
        <v>2333</v>
      </c>
    </row>
    <row r="1490" spans="1:21" s="7" customFormat="1" ht="15.75" customHeight="1">
      <c r="A1490" s="6" t="s">
        <v>1189</v>
      </c>
      <c r="B1490" s="6" t="s">
        <v>492</v>
      </c>
      <c r="C1490" s="33" t="s">
        <v>493</v>
      </c>
      <c r="D1490" s="5">
        <v>1069</v>
      </c>
      <c r="E1490" s="31" t="s">
        <v>2298</v>
      </c>
      <c r="F1490" s="8" t="s">
        <v>173</v>
      </c>
      <c r="G1490" s="29" t="s">
        <v>266</v>
      </c>
      <c r="H1490" s="6" t="s">
        <v>2144</v>
      </c>
      <c r="I1490" s="6" t="str">
        <f>IF("DT"=G1490,TRIM(M1490)&amp;". Type","")&amp;
IF(AND(ISBLANK(F1490),"CC"=G1490),IF(ISTEXT(J1490),TRIM(J1490)&amp;"_ ","")&amp;TRIM(K1490)&amp;". "&amp;IF(ISTEXT(L1490),TRIM(L1490)&amp;"_ ","")&amp;TRIM(M1490),"")&amp;
IF("SC"=G1490,IF(ISTEXT(J1490),TRIM(J1490)&amp;"_ ","")&amp;TRIM(K1490)&amp;". "&amp;IF(ISTEXT(L1490),TRIM(L1490)&amp;"_ ","")&amp;TRIM(M1490)&amp;". "&amp;IF(ISTEXT(N1490),TRIM(N1490)&amp;"_ ","")&amp;TRIM(O1490),"")&amp;
IF(OR(AND("CC"=G1490,ISTEXT(F1490)),"BIE"=G1490),
 IF(ISTEXT(J1490),TRIM(J1490)&amp;"_ ","")&amp;TRIM(K1490)&amp;". "&amp;
IF("ID"=F1490,
"ID",
IF(ISTEXT(L1490),TRIM(L1490)&amp;"_ ","")&amp;TRIM(M1490)&amp;". ")&amp;(
IF("B"=F1490,IF(ISTEXT(N1490),TRIM(N1490)&amp;"_ ","")&amp;TRIM(O1490),"")&amp;
IF("AS"=F1490,IF(ISTEXT(P1490),TRIM(P1490)&amp;"_ ","")&amp;TRIM(Q1490),"")&amp;
IF("RL"=F1490,IF(ISTEXT(R1490),TRIM(R1490)&amp;"_ ","")&amp;TRIM(S1490),"")
),
"")</f>
        <v>Materials Received_ Transaction. Recorded. Fiscal Period</v>
      </c>
      <c r="J1490" s="12" t="s">
        <v>1922</v>
      </c>
      <c r="K1490" s="9" t="s">
        <v>273</v>
      </c>
      <c r="L1490" s="23"/>
      <c r="M1490" s="6" t="s">
        <v>2437</v>
      </c>
      <c r="N1490" s="12"/>
      <c r="O1490" s="6"/>
      <c r="P1490" s="12"/>
      <c r="Q1490" s="6"/>
      <c r="R1490" s="12"/>
      <c r="S1490" s="6" t="s">
        <v>2144</v>
      </c>
      <c r="T1490" s="9" t="s">
        <v>2798</v>
      </c>
      <c r="U1490" s="29" t="s">
        <v>2333</v>
      </c>
    </row>
    <row r="1491" spans="1:21" s="7" customFormat="1" ht="15.75" customHeight="1">
      <c r="A1491" s="6" t="s">
        <v>1189</v>
      </c>
      <c r="B1491" s="6" t="s">
        <v>453</v>
      </c>
      <c r="C1491" s="33" t="s">
        <v>299</v>
      </c>
      <c r="D1491" s="5">
        <v>1070</v>
      </c>
      <c r="E1491" s="31" t="s">
        <v>2298</v>
      </c>
      <c r="F1491" s="12" t="s">
        <v>173</v>
      </c>
      <c r="G1491" s="29" t="s">
        <v>266</v>
      </c>
      <c r="H1491" s="6" t="s">
        <v>454</v>
      </c>
      <c r="I1491" s="6" t="str">
        <f>IF("DT"=G1491,TRIM(M1491)&amp;". Type","")&amp;
IF(AND(ISBLANK(F1491),"CC"=G1491),IF(ISTEXT(J1491),TRIM(J1491)&amp;"_ ","")&amp;TRIM(K1491)&amp;". "&amp;IF(ISTEXT(L1491),TRIM(L1491)&amp;"_ ","")&amp;TRIM(M1491),"")&amp;
IF("SC"=G1491,IF(ISTEXT(J1491),TRIM(J1491)&amp;"_ ","")&amp;TRIM(K1491)&amp;". "&amp;IF(ISTEXT(L1491),TRIM(L1491)&amp;"_ ","")&amp;TRIM(M1491)&amp;". "&amp;IF(ISTEXT(N1491),TRIM(N1491)&amp;"_ ","")&amp;TRIM(O1491),"")&amp;
IF(OR(AND("CC"=G1491,ISTEXT(F1491)),"BIE"=G1491),
 IF(ISTEXT(J1491),TRIM(J1491)&amp;"_ ","")&amp;TRIM(K1491)&amp;". "&amp;
IF("ID"=F1491,
"ID",
IF(ISTEXT(L1491),TRIM(L1491)&amp;"_ ","")&amp;TRIM(M1491)&amp;". ")&amp;(
IF("B"=F1491,IF(ISTEXT(N1491),TRIM(N1491)&amp;"_ ","")&amp;TRIM(O1491),"")&amp;
IF("AS"=F1491,IF(ISTEXT(P1491),TRIM(P1491)&amp;"_ ","")&amp;TRIM(Q1491),"")&amp;
IF("RL"=F1491,IF(ISTEXT(R1491),TRIM(R1491)&amp;"_ ","")&amp;TRIM(S1491),"")
),
"")</f>
        <v>Materials Received_ Transaction. Receipt Organization. Business Segment_ List</v>
      </c>
      <c r="J1491" s="12" t="s">
        <v>1922</v>
      </c>
      <c r="K1491" s="9" t="s">
        <v>273</v>
      </c>
      <c r="L1491" s="23"/>
      <c r="M1491" s="6" t="s">
        <v>2050</v>
      </c>
      <c r="N1491" s="12"/>
      <c r="O1491" s="6"/>
      <c r="P1491" s="12"/>
      <c r="Q1491" s="6"/>
      <c r="R1491" s="12" t="s">
        <v>685</v>
      </c>
      <c r="S1491" s="6" t="s">
        <v>1717</v>
      </c>
      <c r="T1491" s="9" t="s">
        <v>2602</v>
      </c>
      <c r="U1491" s="29" t="s">
        <v>2333</v>
      </c>
    </row>
    <row r="1492" spans="1:21" s="7" customFormat="1" ht="15.75" customHeight="1">
      <c r="A1492" s="6" t="s">
        <v>1189</v>
      </c>
      <c r="B1492" s="6" t="s">
        <v>1196</v>
      </c>
      <c r="C1492" s="33" t="s">
        <v>302</v>
      </c>
      <c r="D1492" s="5">
        <v>1071</v>
      </c>
      <c r="E1492" s="31" t="s">
        <v>2298</v>
      </c>
      <c r="F1492" s="12" t="s">
        <v>157</v>
      </c>
      <c r="G1492" s="29" t="s">
        <v>266</v>
      </c>
      <c r="H1492" s="6" t="s">
        <v>1197</v>
      </c>
      <c r="I1492" s="6" t="str">
        <f>IF("DT"=G1492,TRIM(M1492)&amp;". Type","")&amp;
IF(AND(ISBLANK(F1492),"CC"=G1492),IF(ISTEXT(J1492),TRIM(J1492)&amp;"_ ","")&amp;TRIM(K1492)&amp;". "&amp;IF(ISTEXT(L1492),TRIM(L1492)&amp;"_ ","")&amp;TRIM(M1492),"")&amp;
IF("SC"=G1492,IF(ISTEXT(J1492),TRIM(J1492)&amp;"_ ","")&amp;TRIM(K1492)&amp;". "&amp;IF(ISTEXT(L1492),TRIM(L1492)&amp;"_ ","")&amp;TRIM(M1492)&amp;". "&amp;IF(ISTEXT(N1492),TRIM(N1492)&amp;"_ ","")&amp;TRIM(O1492),"")&amp;
IF(OR(AND("CC"=G1492,ISTEXT(F1492)),"BIE"=G1492),
 IF(ISTEXT(J1492),TRIM(J1492)&amp;"_ ","")&amp;TRIM(K1492)&amp;". "&amp;
IF("ID"=F1492,
"ID",
IF(ISTEXT(L1492),TRIM(L1492)&amp;"_ ","")&amp;TRIM(M1492)&amp;". ")&amp;(
IF("B"=F1492,IF(ISTEXT(N1492),TRIM(N1492)&amp;"_ ","")&amp;TRIM(O1492),"")&amp;
IF("AS"=F1492,IF(ISTEXT(P1492),TRIM(P1492)&amp;"_ ","")&amp;TRIM(Q1492),"")&amp;
IF("RL"=F1492,IF(ISTEXT(R1492),TRIM(R1492)&amp;"_ ","")&amp;TRIM(S1492),"")
),
"")</f>
        <v>Materials Received_ Transaction. Receipt Date. Date</v>
      </c>
      <c r="J1492" s="12" t="s">
        <v>1922</v>
      </c>
      <c r="K1492" s="9" t="s">
        <v>273</v>
      </c>
      <c r="L1492" s="22"/>
      <c r="M1492" s="9" t="s">
        <v>2068</v>
      </c>
      <c r="N1492" s="23"/>
      <c r="O1492" s="6" t="s">
        <v>171</v>
      </c>
      <c r="P1492" s="12"/>
      <c r="Q1492" s="6"/>
      <c r="R1492" s="12"/>
      <c r="S1492" s="6" t="s">
        <v>1717</v>
      </c>
      <c r="T1492" s="9" t="s">
        <v>1198</v>
      </c>
      <c r="U1492" s="29" t="s">
        <v>2333</v>
      </c>
    </row>
    <row r="1493" spans="1:21" s="7" customFormat="1" ht="15.75" customHeight="1">
      <c r="A1493" s="6" t="s">
        <v>1189</v>
      </c>
      <c r="B1493" s="6" t="s">
        <v>1199</v>
      </c>
      <c r="C1493" s="33" t="s">
        <v>351</v>
      </c>
      <c r="D1493" s="5">
        <v>1072</v>
      </c>
      <c r="E1493" s="31" t="s">
        <v>2298</v>
      </c>
      <c r="F1493" s="8" t="s">
        <v>157</v>
      </c>
      <c r="G1493" s="29" t="s">
        <v>266</v>
      </c>
      <c r="H1493" s="6" t="s">
        <v>2465</v>
      </c>
      <c r="I1493" s="6" t="str">
        <f>IF("DT"=G1493,TRIM(M1493)&amp;". Type","")&amp;
IF(AND(ISBLANK(F1493),"CC"=G1493),IF(ISTEXT(J1493),TRIM(J1493)&amp;"_ ","")&amp;TRIM(K1493)&amp;". "&amp;IF(ISTEXT(L1493),TRIM(L1493)&amp;"_ ","")&amp;TRIM(M1493),"")&amp;
IF("SC"=G1493,IF(ISTEXT(J1493),TRIM(J1493)&amp;"_ ","")&amp;TRIM(K1493)&amp;". "&amp;IF(ISTEXT(L1493),TRIM(L1493)&amp;"_ ","")&amp;TRIM(M1493)&amp;". "&amp;IF(ISTEXT(N1493),TRIM(N1493)&amp;"_ ","")&amp;TRIM(O1493),"")&amp;
IF(OR(AND("CC"=G1493,ISTEXT(F1493)),"BIE"=G1493),
 IF(ISTEXT(J1493),TRIM(J1493)&amp;"_ ","")&amp;TRIM(K1493)&amp;". "&amp;
IF("ID"=F1493,
"ID",
IF(ISTEXT(L1493),TRIM(L1493)&amp;"_ ","")&amp;TRIM(M1493)&amp;". ")&amp;(
IF("B"=F1493,IF(ISTEXT(N1493),TRIM(N1493)&amp;"_ ","")&amp;TRIM(O1493),"")&amp;
IF("AS"=F1493,IF(ISTEXT(P1493),TRIM(P1493)&amp;"_ ","")&amp;TRIM(Q1493),"")&amp;
IF("RL"=F1493,IF(ISTEXT(R1493),TRIM(R1493)&amp;"_ ","")&amp;TRIM(S1493),"")
),
"")</f>
        <v>Materials Received_ Transaction. Receipt Reference Number. Identifier</v>
      </c>
      <c r="J1493" s="12" t="s">
        <v>1922</v>
      </c>
      <c r="K1493" s="9" t="s">
        <v>273</v>
      </c>
      <c r="L1493" s="23"/>
      <c r="M1493" s="6" t="s">
        <v>1200</v>
      </c>
      <c r="N1493" s="12"/>
      <c r="O1493" s="6" t="s">
        <v>155</v>
      </c>
      <c r="P1493" s="12"/>
      <c r="Q1493" s="6"/>
      <c r="R1493" s="12"/>
      <c r="S1493" s="6" t="s">
        <v>1717</v>
      </c>
      <c r="T1493" s="9" t="s">
        <v>1201</v>
      </c>
      <c r="U1493" s="29" t="s">
        <v>2333</v>
      </c>
    </row>
    <row r="1494" spans="1:21" s="7" customFormat="1" ht="15.75" customHeight="1">
      <c r="A1494" s="6" t="s">
        <v>1189</v>
      </c>
      <c r="B1494" s="6" t="s">
        <v>1202</v>
      </c>
      <c r="C1494" s="33" t="s">
        <v>269</v>
      </c>
      <c r="D1494" s="5">
        <v>1073</v>
      </c>
      <c r="E1494" s="31" t="s">
        <v>2298</v>
      </c>
      <c r="F1494" s="8" t="s">
        <v>157</v>
      </c>
      <c r="G1494" s="29" t="s">
        <v>266</v>
      </c>
      <c r="H1494" s="6" t="s">
        <v>198</v>
      </c>
      <c r="I1494" s="6" t="str">
        <f>IF("DT"=G1494,TRIM(M1494)&amp;". Type","")&amp;
IF(AND(ISBLANK(F1494),"CC"=G1494),IF(ISTEXT(J1494),TRIM(J1494)&amp;"_ ","")&amp;TRIM(K1494)&amp;". "&amp;IF(ISTEXT(L1494),TRIM(L1494)&amp;"_ ","")&amp;TRIM(M1494),"")&amp;
IF("SC"=G1494,IF(ISTEXT(J1494),TRIM(J1494)&amp;"_ ","")&amp;TRIM(K1494)&amp;". "&amp;IF(ISTEXT(L1494),TRIM(L1494)&amp;"_ ","")&amp;TRIM(M1494)&amp;". "&amp;IF(ISTEXT(N1494),TRIM(N1494)&amp;"_ ","")&amp;TRIM(O1494),"")&amp;
IF(OR(AND("CC"=G1494,ISTEXT(F1494)),"BIE"=G1494),
 IF(ISTEXT(J1494),TRIM(J1494)&amp;"_ ","")&amp;TRIM(K1494)&amp;". "&amp;
IF("ID"=F1494,
"ID",
IF(ISTEXT(L1494),TRIM(L1494)&amp;"_ ","")&amp;TRIM(M1494)&amp;". ")&amp;(
IF("B"=F1494,IF(ISTEXT(N1494),TRIM(N1494)&amp;"_ ","")&amp;TRIM(O1494),"")&amp;
IF("AS"=F1494,IF(ISTEXT(P1494),TRIM(P1494)&amp;"_ ","")&amp;TRIM(Q1494),"")&amp;
IF("RL"=F1494,IF(ISTEXT(R1494),TRIM(R1494)&amp;"_ ","")&amp;TRIM(S1494),"")
),
"")</f>
        <v>Materials Received_ Transaction. Transaction Amount. Transaction Amount</v>
      </c>
      <c r="J1494" s="12" t="s">
        <v>1922</v>
      </c>
      <c r="K1494" s="9" t="s">
        <v>273</v>
      </c>
      <c r="L1494" s="23"/>
      <c r="M1494" s="6" t="s">
        <v>76</v>
      </c>
      <c r="N1494" s="8"/>
      <c r="O1494" s="6" t="s">
        <v>198</v>
      </c>
      <c r="P1494" s="12"/>
      <c r="Q1494" s="6"/>
      <c r="R1494" s="12"/>
      <c r="S1494" s="6"/>
      <c r="T1494" s="9" t="s">
        <v>1203</v>
      </c>
      <c r="U1494" s="29" t="s">
        <v>2329</v>
      </c>
    </row>
    <row r="1495" spans="1:21" s="7" customFormat="1" ht="15.75" customHeight="1">
      <c r="A1495" s="6" t="s">
        <v>1189</v>
      </c>
      <c r="B1495" s="6" t="s">
        <v>1204</v>
      </c>
      <c r="C1495" s="33" t="s">
        <v>502</v>
      </c>
      <c r="D1495" s="5">
        <v>1074</v>
      </c>
      <c r="E1495" s="31" t="s">
        <v>2298</v>
      </c>
      <c r="F1495" s="8" t="s">
        <v>157</v>
      </c>
      <c r="G1495" s="29" t="s">
        <v>266</v>
      </c>
      <c r="H1495" s="6" t="s">
        <v>1205</v>
      </c>
      <c r="I1495" s="6" t="str">
        <f>IF("DT"=G1495,TRIM(M1495)&amp;". Type","")&amp;
IF(AND(ISBLANK(F1495),"CC"=G1495),IF(ISTEXT(J1495),TRIM(J1495)&amp;"_ ","")&amp;TRIM(K1495)&amp;". "&amp;IF(ISTEXT(L1495),TRIM(L1495)&amp;"_ ","")&amp;TRIM(M1495),"")&amp;
IF("SC"=G1495,IF(ISTEXT(J1495),TRIM(J1495)&amp;"_ ","")&amp;TRIM(K1495)&amp;". "&amp;IF(ISTEXT(L1495),TRIM(L1495)&amp;"_ ","")&amp;TRIM(M1495)&amp;". "&amp;IF(ISTEXT(N1495),TRIM(N1495)&amp;"_ ","")&amp;TRIM(O1495),"")&amp;
IF(OR(AND("CC"=G1495,ISTEXT(F1495)),"BIE"=G1495),
 IF(ISTEXT(J1495),TRIM(J1495)&amp;"_ ","")&amp;TRIM(K1495)&amp;". "&amp;
IF("ID"=F1495,
"ID",
IF(ISTEXT(L1495),TRIM(L1495)&amp;"_ ","")&amp;TRIM(M1495)&amp;". ")&amp;(
IF("B"=F1495,IF(ISTEXT(N1495),TRIM(N1495)&amp;"_ ","")&amp;TRIM(O1495),"")&amp;
IF("AS"=F1495,IF(ISTEXT(P1495),TRIM(P1495)&amp;"_ ","")&amp;TRIM(Q1495),"")&amp;
IF("RL"=F1495,IF(ISTEXT(R1495),TRIM(R1495)&amp;"_ ","")&amp;TRIM(S1495),"")
),
"")</f>
        <v>Materials Received_ Transaction. Shipping Method. Identifier</v>
      </c>
      <c r="J1495" s="12" t="s">
        <v>1922</v>
      </c>
      <c r="K1495" s="9" t="s">
        <v>273</v>
      </c>
      <c r="L1495" s="23"/>
      <c r="M1495" s="6" t="s">
        <v>1205</v>
      </c>
      <c r="N1495" s="12"/>
      <c r="O1495" s="6" t="s">
        <v>155</v>
      </c>
      <c r="P1495" s="12"/>
      <c r="Q1495" s="6"/>
      <c r="R1495" s="12"/>
      <c r="S1495" s="6" t="s">
        <v>1717</v>
      </c>
      <c r="T1495" s="9" t="s">
        <v>1206</v>
      </c>
      <c r="U1495" s="29" t="s">
        <v>2329</v>
      </c>
    </row>
    <row r="1496" spans="1:21" s="7" customFormat="1" ht="15.75" customHeight="1">
      <c r="A1496" s="6" t="s">
        <v>1189</v>
      </c>
      <c r="B1496" s="6" t="s">
        <v>1207</v>
      </c>
      <c r="C1496" s="33" t="s">
        <v>438</v>
      </c>
      <c r="D1496" s="5">
        <v>1075</v>
      </c>
      <c r="E1496" s="31" t="s">
        <v>2298</v>
      </c>
      <c r="F1496" s="8" t="s">
        <v>157</v>
      </c>
      <c r="G1496" s="29" t="s">
        <v>266</v>
      </c>
      <c r="H1496" s="6" t="s">
        <v>1208</v>
      </c>
      <c r="I1496" s="6" t="str">
        <f>IF("DT"=G1496,TRIM(M1496)&amp;". Type","")&amp;
IF(AND(ISBLANK(F1496),"CC"=G1496),IF(ISTEXT(J1496),TRIM(J1496)&amp;"_ ","")&amp;TRIM(K1496)&amp;". "&amp;IF(ISTEXT(L1496),TRIM(L1496)&amp;"_ ","")&amp;TRIM(M1496),"")&amp;
IF("SC"=G1496,IF(ISTEXT(J1496),TRIM(J1496)&amp;"_ ","")&amp;TRIM(K1496)&amp;". "&amp;IF(ISTEXT(L1496),TRIM(L1496)&amp;"_ ","")&amp;TRIM(M1496)&amp;". "&amp;IF(ISTEXT(N1496),TRIM(N1496)&amp;"_ ","")&amp;TRIM(O1496),"")&amp;
IF(OR(AND("CC"=G1496,ISTEXT(F1496)),"BIE"=G1496),
 IF(ISTEXT(J1496),TRIM(J1496)&amp;"_ ","")&amp;TRIM(K1496)&amp;". "&amp;
IF("ID"=F1496,
"ID",
IF(ISTEXT(L1496),TRIM(L1496)&amp;"_ ","")&amp;TRIM(M1496)&amp;". ")&amp;(
IF("B"=F1496,IF(ISTEXT(N1496),TRIM(N1496)&amp;"_ ","")&amp;TRIM(O1496),"")&amp;
IF("AS"=F1496,IF(ISTEXT(P1496),TRIM(P1496)&amp;"_ ","")&amp;TRIM(Q1496),"")&amp;
IF("RL"=F1496,IF(ISTEXT(R1496),TRIM(R1496)&amp;"_ ","")&amp;TRIM(S1496),"")
),
"")</f>
        <v>Materials Received_ Transaction. Shipper. Identifier</v>
      </c>
      <c r="J1496" s="12" t="s">
        <v>1922</v>
      </c>
      <c r="K1496" s="9" t="s">
        <v>273</v>
      </c>
      <c r="L1496" s="23"/>
      <c r="M1496" s="6" t="s">
        <v>1208</v>
      </c>
      <c r="N1496" s="12"/>
      <c r="O1496" s="6" t="s">
        <v>155</v>
      </c>
      <c r="P1496" s="12"/>
      <c r="Q1496" s="6"/>
      <c r="R1496" s="12"/>
      <c r="S1496" s="6" t="s">
        <v>1717</v>
      </c>
      <c r="T1496" s="9" t="s">
        <v>1209</v>
      </c>
      <c r="U1496" s="29" t="s">
        <v>2329</v>
      </c>
    </row>
    <row r="1497" spans="1:21" s="7" customFormat="1" ht="15.75" customHeight="1">
      <c r="A1497" s="6" t="s">
        <v>1189</v>
      </c>
      <c r="B1497" s="6" t="s">
        <v>1210</v>
      </c>
      <c r="C1497" s="33" t="s">
        <v>1210</v>
      </c>
      <c r="D1497" s="5">
        <v>1076</v>
      </c>
      <c r="E1497" s="31" t="s">
        <v>2298</v>
      </c>
      <c r="F1497" s="8" t="s">
        <v>157</v>
      </c>
      <c r="G1497" s="29" t="s">
        <v>266</v>
      </c>
      <c r="H1497" s="6" t="s">
        <v>1211</v>
      </c>
      <c r="I1497" s="6" t="str">
        <f>IF("DT"=G1497,TRIM(M1497)&amp;". Type","")&amp;
IF(AND(ISBLANK(F1497),"CC"=G1497),IF(ISTEXT(J1497),TRIM(J1497)&amp;"_ ","")&amp;TRIM(K1497)&amp;". "&amp;IF(ISTEXT(L1497),TRIM(L1497)&amp;"_ ","")&amp;TRIM(M1497),"")&amp;
IF("SC"=G1497,IF(ISTEXT(J1497),TRIM(J1497)&amp;"_ ","")&amp;TRIM(K1497)&amp;". "&amp;IF(ISTEXT(L1497),TRIM(L1497)&amp;"_ ","")&amp;TRIM(M1497)&amp;". "&amp;IF(ISTEXT(N1497),TRIM(N1497)&amp;"_ ","")&amp;TRIM(O1497),"")&amp;
IF(OR(AND("CC"=G1497,ISTEXT(F1497)),"BIE"=G1497),
 IF(ISTEXT(J1497),TRIM(J1497)&amp;"_ ","")&amp;TRIM(K1497)&amp;". "&amp;
IF("ID"=F1497,
"ID",
IF(ISTEXT(L1497),TRIM(L1497)&amp;"_ ","")&amp;TRIM(M1497)&amp;". ")&amp;(
IF("B"=F1497,IF(ISTEXT(N1497),TRIM(N1497)&amp;"_ ","")&amp;TRIM(O1497),"")&amp;
IF("AS"=F1497,IF(ISTEXT(P1497),TRIM(P1497)&amp;"_ ","")&amp;TRIM(Q1497),"")&amp;
IF("RL"=F1497,IF(ISTEXT(R1497),TRIM(R1497)&amp;"_ ","")&amp;TRIM(S1497),"")
),
"")</f>
        <v>Materials Received_ Transaction. Adjustment Indicator. Indicator</v>
      </c>
      <c r="J1497" s="12" t="s">
        <v>1922</v>
      </c>
      <c r="K1497" s="9" t="s">
        <v>273</v>
      </c>
      <c r="L1497" s="23"/>
      <c r="M1497" s="6" t="s">
        <v>1212</v>
      </c>
      <c r="N1497" s="12"/>
      <c r="O1497" s="6" t="s">
        <v>1997</v>
      </c>
      <c r="P1497" s="12"/>
      <c r="Q1497" s="6"/>
      <c r="R1497" s="12"/>
      <c r="S1497" s="6" t="s">
        <v>1717</v>
      </c>
      <c r="T1497" s="9" t="s">
        <v>1213</v>
      </c>
      <c r="U1497" s="29" t="s">
        <v>2329</v>
      </c>
    </row>
    <row r="1498" spans="1:21" s="7" customFormat="1" ht="15.75" customHeight="1">
      <c r="A1498" s="6" t="s">
        <v>1189</v>
      </c>
      <c r="B1498" s="6" t="s">
        <v>1214</v>
      </c>
      <c r="C1498" s="33" t="s">
        <v>715</v>
      </c>
      <c r="D1498" s="5">
        <v>1077</v>
      </c>
      <c r="E1498" s="31" t="s">
        <v>2298</v>
      </c>
      <c r="F1498" s="8" t="s">
        <v>157</v>
      </c>
      <c r="G1498" s="29" t="s">
        <v>266</v>
      </c>
      <c r="H1498" s="6" t="s">
        <v>1215</v>
      </c>
      <c r="I1498" s="6" t="str">
        <f>IF("DT"=G1498,TRIM(M1498)&amp;". Type","")&amp;
IF(AND(ISBLANK(F1498),"CC"=G1498),IF(ISTEXT(J1498),TRIM(J1498)&amp;"_ ","")&amp;TRIM(K1498)&amp;". "&amp;IF(ISTEXT(L1498),TRIM(L1498)&amp;"_ ","")&amp;TRIM(M1498),"")&amp;
IF("SC"=G1498,IF(ISTEXT(J1498),TRIM(J1498)&amp;"_ ","")&amp;TRIM(K1498)&amp;". "&amp;IF(ISTEXT(L1498),TRIM(L1498)&amp;"_ ","")&amp;TRIM(M1498)&amp;". "&amp;IF(ISTEXT(N1498),TRIM(N1498)&amp;"_ ","")&amp;TRIM(O1498),"")&amp;
IF(OR(AND("CC"=G1498,ISTEXT(F1498)),"BIE"=G1498),
 IF(ISTEXT(J1498),TRIM(J1498)&amp;"_ ","")&amp;TRIM(K1498)&amp;". "&amp;
IF("ID"=F1498,
"ID",
IF(ISTEXT(L1498),TRIM(L1498)&amp;"_ ","")&amp;TRIM(M1498)&amp;". ")&amp;(
IF("B"=F1498,IF(ISTEXT(N1498),TRIM(N1498)&amp;"_ ","")&amp;TRIM(O1498),"")&amp;
IF("AS"=F1498,IF(ISTEXT(P1498),TRIM(P1498)&amp;"_ ","")&amp;TRIM(Q1498),"")&amp;
IF("RL"=F1498,IF(ISTEXT(R1498),TRIM(R1498)&amp;"_ ","")&amp;TRIM(S1498),"")
),
"")</f>
        <v>Materials Received_ Transaction. Adjustment Description. Text</v>
      </c>
      <c r="J1498" s="12" t="s">
        <v>1922</v>
      </c>
      <c r="K1498" s="9" t="s">
        <v>273</v>
      </c>
      <c r="L1498" s="23"/>
      <c r="M1498" s="6" t="s">
        <v>1215</v>
      </c>
      <c r="N1498" s="12"/>
      <c r="O1498" s="6" t="s">
        <v>160</v>
      </c>
      <c r="P1498" s="12"/>
      <c r="Q1498" s="6"/>
      <c r="R1498" s="12"/>
      <c r="S1498" s="6" t="s">
        <v>1717</v>
      </c>
      <c r="T1498" s="9" t="s">
        <v>1216</v>
      </c>
      <c r="U1498" s="29" t="s">
        <v>2329</v>
      </c>
    </row>
    <row r="1499" spans="1:21" s="7" customFormat="1" ht="15.75" customHeight="1">
      <c r="A1499" s="6" t="s">
        <v>1189</v>
      </c>
      <c r="B1499" s="6" t="s">
        <v>409</v>
      </c>
      <c r="C1499" s="33" t="s">
        <v>406</v>
      </c>
      <c r="D1499" s="5">
        <v>1078</v>
      </c>
      <c r="E1499" s="31" t="s">
        <v>2298</v>
      </c>
      <c r="F1499" s="8" t="s">
        <v>173</v>
      </c>
      <c r="G1499" s="29" t="s">
        <v>266</v>
      </c>
      <c r="H1499" s="6" t="s">
        <v>410</v>
      </c>
      <c r="I1499" s="6" t="str">
        <f>IF("DT"=G1499,TRIM(M1499)&amp;". Type","")&amp;
IF(AND(ISBLANK(F1499),"CC"=G1499),IF(ISTEXT(J1499),TRIM(J1499)&amp;"_ ","")&amp;TRIM(K1499)&amp;". "&amp;IF(ISTEXT(L1499),TRIM(L1499)&amp;"_ ","")&amp;TRIM(M1499),"")&amp;
IF("SC"=G1499,IF(ISTEXT(J1499),TRIM(J1499)&amp;"_ ","")&amp;TRIM(K1499)&amp;". "&amp;IF(ISTEXT(L1499),TRIM(L1499)&amp;"_ ","")&amp;TRIM(M1499)&amp;". "&amp;IF(ISTEXT(N1499),TRIM(N1499)&amp;"_ ","")&amp;TRIM(O1499),"")&amp;
IF(OR(AND("CC"=G1499,ISTEXT(F1499)),"BIE"=G1499),
 IF(ISTEXT(J1499),TRIM(J1499)&amp;"_ ","")&amp;TRIM(K1499)&amp;". "&amp;
IF("ID"=F1499,
"ID",
IF(ISTEXT(L1499),TRIM(L1499)&amp;"_ ","")&amp;TRIM(M1499)&amp;". ")&amp;(
IF("B"=F1499,IF(ISTEXT(N1499),TRIM(N1499)&amp;"_ ","")&amp;TRIM(O1499),"")&amp;
IF("AS"=F1499,IF(ISTEXT(P1499),TRIM(P1499)&amp;"_ ","")&amp;TRIM(Q1499),"")&amp;
IF("RL"=F1499,IF(ISTEXT(R1499),TRIM(R1499)&amp;"_ ","")&amp;TRIM(S1499),"")
),
"")</f>
        <v>Materials Received_ Transaction. Recorded. Supplier_ List</v>
      </c>
      <c r="J1499" s="12" t="s">
        <v>1922</v>
      </c>
      <c r="K1499" s="9" t="s">
        <v>273</v>
      </c>
      <c r="L1499" s="23"/>
      <c r="M1499" s="6" t="s">
        <v>2437</v>
      </c>
      <c r="N1499" s="12"/>
      <c r="O1499" s="6"/>
      <c r="P1499" s="12"/>
      <c r="Q1499" s="6"/>
      <c r="R1499" s="12" t="s">
        <v>934</v>
      </c>
      <c r="S1499" s="6" t="s">
        <v>1717</v>
      </c>
      <c r="T1499" s="9" t="s">
        <v>2626</v>
      </c>
      <c r="U1499" s="29" t="s">
        <v>2333</v>
      </c>
    </row>
    <row r="1500" spans="1:21" s="7" customFormat="1" ht="15.75" customHeight="1">
      <c r="A1500" s="6" t="s">
        <v>1189</v>
      </c>
      <c r="B1500" s="6" t="s">
        <v>1217</v>
      </c>
      <c r="C1500" s="33" t="s">
        <v>406</v>
      </c>
      <c r="D1500" s="5">
        <v>1079</v>
      </c>
      <c r="E1500" s="31" t="s">
        <v>2298</v>
      </c>
      <c r="F1500" s="8" t="s">
        <v>173</v>
      </c>
      <c r="G1500" s="29" t="s">
        <v>266</v>
      </c>
      <c r="H1500" s="6" t="s">
        <v>1218</v>
      </c>
      <c r="I1500" s="6" t="str">
        <f>IF("DT"=G1500,TRIM(M1500)&amp;". Type","")&amp;
IF(AND(ISBLANK(F1500),"CC"=G1500),IF(ISTEXT(J1500),TRIM(J1500)&amp;"_ ","")&amp;TRIM(K1500)&amp;". "&amp;IF(ISTEXT(L1500),TRIM(L1500)&amp;"_ ","")&amp;TRIM(M1500),"")&amp;
IF("SC"=G1500,IF(ISTEXT(J1500),TRIM(J1500)&amp;"_ ","")&amp;TRIM(K1500)&amp;". "&amp;IF(ISTEXT(L1500),TRIM(L1500)&amp;"_ ","")&amp;TRIM(M1500)&amp;". "&amp;IF(ISTEXT(N1500),TRIM(N1500)&amp;"_ ","")&amp;TRIM(O1500),"")&amp;
IF(OR(AND("CC"=G1500,ISTEXT(F1500)),"BIE"=G1500),
 IF(ISTEXT(J1500),TRIM(J1500)&amp;"_ ","")&amp;TRIM(K1500)&amp;". "&amp;
IF("ID"=F1500,
"ID",
IF(ISTEXT(L1500),TRIM(L1500)&amp;"_ ","")&amp;TRIM(M1500)&amp;". ")&amp;(
IF("B"=F1500,IF(ISTEXT(N1500),TRIM(N1500)&amp;"_ ","")&amp;TRIM(O1500),"")&amp;
IF("AS"=F1500,IF(ISTEXT(P1500),TRIM(P1500)&amp;"_ ","")&amp;TRIM(Q1500),"")&amp;
IF("RL"=F1500,IF(ISTEXT(R1500),TRIM(R1500)&amp;"_ ","")&amp;TRIM(S1500),"")
),
"")</f>
        <v>Materials Received_ Transaction. Recorded. Purchase_ List</v>
      </c>
      <c r="J1500" s="12" t="s">
        <v>1922</v>
      </c>
      <c r="K1500" s="9" t="s">
        <v>273</v>
      </c>
      <c r="L1500" s="23"/>
      <c r="M1500" s="6" t="s">
        <v>2437</v>
      </c>
      <c r="N1500" s="12"/>
      <c r="O1500" s="6"/>
      <c r="P1500" s="12"/>
      <c r="Q1500" s="6"/>
      <c r="R1500" s="12" t="s">
        <v>2040</v>
      </c>
      <c r="S1500" s="6" t="s">
        <v>1717</v>
      </c>
      <c r="T1500" s="9" t="s">
        <v>2692</v>
      </c>
      <c r="U1500" s="29" t="s">
        <v>2333</v>
      </c>
    </row>
    <row r="1501" spans="1:21" s="7" customFormat="1" ht="15.75" customHeight="1">
      <c r="A1501" s="33" t="s">
        <v>1189</v>
      </c>
      <c r="B1501" s="33" t="s">
        <v>308</v>
      </c>
      <c r="C1501" s="33" t="s">
        <v>778</v>
      </c>
      <c r="D1501" s="5">
        <v>1080</v>
      </c>
      <c r="E1501" s="31" t="s">
        <v>2298</v>
      </c>
      <c r="F1501" s="12" t="s">
        <v>177</v>
      </c>
      <c r="G1501" s="29" t="s">
        <v>266</v>
      </c>
      <c r="H1501" s="13" t="s">
        <v>779</v>
      </c>
      <c r="I1501" s="6" t="str">
        <f>IF("DT"=G1501,TRIM(M1501)&amp;". Type","")&amp;
IF(AND(ISBLANK(F1501),"CC"=G1501),IF(ISTEXT(J1501),TRIM(J1501)&amp;"_ ","")&amp;TRIM(K1501)&amp;". "&amp;IF(ISTEXT(L1501),TRIM(L1501)&amp;"_ ","")&amp;TRIM(M1501),"")&amp;
IF("SC"=G1501,IF(ISTEXT(J1501),TRIM(J1501)&amp;"_ ","")&amp;TRIM(K1501)&amp;". "&amp;IF(ISTEXT(L1501),TRIM(L1501)&amp;"_ ","")&amp;TRIM(M1501)&amp;". "&amp;IF(ISTEXT(N1501),TRIM(N1501)&amp;"_ ","")&amp;TRIM(O1501),"")&amp;
IF(OR(AND("CC"=G1501,ISTEXT(F1501)),"BIE"=G1501),
 IF(ISTEXT(J1501),TRIM(J1501)&amp;"_ ","")&amp;TRIM(K1501)&amp;". "&amp;
IF("ID"=F1501,
"ID",
IF(ISTEXT(L1501),TRIM(L1501)&amp;"_ ","")&amp;TRIM(M1501)&amp;". ")&amp;(
IF("B"=F1501,IF(ISTEXT(N1501),TRIM(N1501)&amp;"_ ","")&amp;TRIM(O1501),"")&amp;
IF("AS"=F1501,IF(ISTEXT(P1501),TRIM(P1501)&amp;"_ ","")&amp;TRIM(Q1501),"")&amp;
IF("RL"=F1501,IF(ISTEXT(R1501),TRIM(R1501)&amp;"_ ","")&amp;TRIM(S1501),"")
),
"")</f>
        <v>Materials Received_ Transaction. was. Created_ Handling</v>
      </c>
      <c r="J1501" s="8" t="s">
        <v>1922</v>
      </c>
      <c r="K1501" s="9" t="s">
        <v>273</v>
      </c>
      <c r="L1501" s="8"/>
      <c r="M1501" s="13" t="s">
        <v>780</v>
      </c>
      <c r="N1501" s="8"/>
      <c r="O1501" s="13"/>
      <c r="P1501" s="8" t="s">
        <v>779</v>
      </c>
      <c r="Q1501" s="13" t="s">
        <v>298</v>
      </c>
      <c r="R1501" s="8"/>
      <c r="S1501" s="13"/>
      <c r="T1501" s="15" t="s">
        <v>2271</v>
      </c>
      <c r="U1501" s="29" t="s">
        <v>2333</v>
      </c>
    </row>
    <row r="1502" spans="1:21" s="7" customFormat="1" ht="15.75" customHeight="1">
      <c r="A1502" s="33" t="s">
        <v>1189</v>
      </c>
      <c r="B1502" s="33" t="s">
        <v>328</v>
      </c>
      <c r="C1502" s="33" t="s">
        <v>778</v>
      </c>
      <c r="D1502" s="5">
        <v>1081</v>
      </c>
      <c r="E1502" s="31" t="s">
        <v>2298</v>
      </c>
      <c r="F1502" s="12" t="s">
        <v>177</v>
      </c>
      <c r="G1502" s="29" t="s">
        <v>266</v>
      </c>
      <c r="H1502" s="13" t="s">
        <v>781</v>
      </c>
      <c r="I1502" s="6" t="str">
        <f>IF("DT"=G1502,TRIM(M1502)&amp;". Type","")&amp;
IF(AND(ISBLANK(F1502),"CC"=G1502),IF(ISTEXT(J1502),TRIM(J1502)&amp;"_ ","")&amp;TRIM(K1502)&amp;". "&amp;IF(ISTEXT(L1502),TRIM(L1502)&amp;"_ ","")&amp;TRIM(M1502),"")&amp;
IF("SC"=G1502,IF(ISTEXT(J1502),TRIM(J1502)&amp;"_ ","")&amp;TRIM(K1502)&amp;". "&amp;IF(ISTEXT(L1502),TRIM(L1502)&amp;"_ ","")&amp;TRIM(M1502)&amp;". "&amp;IF(ISTEXT(N1502),TRIM(N1502)&amp;"_ ","")&amp;TRIM(O1502),"")&amp;
IF(OR(AND("CC"=G1502,ISTEXT(F1502)),"BIE"=G1502),
 IF(ISTEXT(J1502),TRIM(J1502)&amp;"_ ","")&amp;TRIM(K1502)&amp;". "&amp;
IF("ID"=F1502,
"ID",
IF(ISTEXT(L1502),TRIM(L1502)&amp;"_ ","")&amp;TRIM(M1502)&amp;". ")&amp;(
IF("B"=F1502,IF(ISTEXT(N1502),TRIM(N1502)&amp;"_ ","")&amp;TRIM(O1502),"")&amp;
IF("AS"=F1502,IF(ISTEXT(P1502),TRIM(P1502)&amp;"_ ","")&amp;TRIM(Q1502),"")&amp;
IF("RL"=F1502,IF(ISTEXT(R1502),TRIM(R1502)&amp;"_ ","")&amp;TRIM(S1502),"")
),
"")</f>
        <v>Materials Received_ Transaction. was. Approved_ Handling</v>
      </c>
      <c r="J1502" s="8" t="s">
        <v>1922</v>
      </c>
      <c r="K1502" s="9" t="s">
        <v>273</v>
      </c>
      <c r="L1502" s="8"/>
      <c r="M1502" s="13" t="s">
        <v>780</v>
      </c>
      <c r="N1502" s="8"/>
      <c r="O1502" s="13"/>
      <c r="P1502" s="8" t="s">
        <v>781</v>
      </c>
      <c r="Q1502" s="13" t="s">
        <v>298</v>
      </c>
      <c r="R1502" s="8"/>
      <c r="S1502" s="13"/>
      <c r="T1502" s="15" t="s">
        <v>2267</v>
      </c>
      <c r="U1502" s="30" t="s">
        <v>2329</v>
      </c>
    </row>
    <row r="1503" spans="1:21" s="7" customFormat="1" ht="15.75" customHeight="1">
      <c r="A1503" s="33" t="s">
        <v>1189</v>
      </c>
      <c r="B1503" s="33" t="s">
        <v>334</v>
      </c>
      <c r="C1503" s="33" t="s">
        <v>778</v>
      </c>
      <c r="D1503" s="5">
        <v>1082</v>
      </c>
      <c r="E1503" s="31" t="s">
        <v>2298</v>
      </c>
      <c r="F1503" s="12" t="s">
        <v>177</v>
      </c>
      <c r="G1503" s="29" t="s">
        <v>266</v>
      </c>
      <c r="H1503" s="13" t="s">
        <v>782</v>
      </c>
      <c r="I1503" s="6" t="str">
        <f>IF("DT"=G1503,TRIM(M1503)&amp;". Type","")&amp;
IF(AND(ISBLANK(F1503),"CC"=G1503),IF(ISTEXT(J1503),TRIM(J1503)&amp;"_ ","")&amp;TRIM(K1503)&amp;". "&amp;IF(ISTEXT(L1503),TRIM(L1503)&amp;"_ ","")&amp;TRIM(M1503),"")&amp;
IF("SC"=G1503,IF(ISTEXT(J1503),TRIM(J1503)&amp;"_ ","")&amp;TRIM(K1503)&amp;". "&amp;IF(ISTEXT(L1503),TRIM(L1503)&amp;"_ ","")&amp;TRIM(M1503)&amp;". "&amp;IF(ISTEXT(N1503),TRIM(N1503)&amp;"_ ","")&amp;TRIM(O1503),"")&amp;
IF(OR(AND("CC"=G1503,ISTEXT(F1503)),"BIE"=G1503),
 IF(ISTEXT(J1503),TRIM(J1503)&amp;"_ ","")&amp;TRIM(K1503)&amp;". "&amp;
IF("ID"=F1503,
"ID",
IF(ISTEXT(L1503),TRIM(L1503)&amp;"_ ","")&amp;TRIM(M1503)&amp;". ")&amp;(
IF("B"=F1503,IF(ISTEXT(N1503),TRIM(N1503)&amp;"_ ","")&amp;TRIM(O1503),"")&amp;
IF("AS"=F1503,IF(ISTEXT(P1503),TRIM(P1503)&amp;"_ ","")&amp;TRIM(Q1503),"")&amp;
IF("RL"=F1503,IF(ISTEXT(R1503),TRIM(R1503)&amp;"_ ","")&amp;TRIM(S1503),"")
),
"")</f>
        <v>Materials Received_ Transaction. was. Last Modified_ Handling</v>
      </c>
      <c r="J1503" s="8" t="s">
        <v>1922</v>
      </c>
      <c r="K1503" s="9" t="s">
        <v>273</v>
      </c>
      <c r="L1503" s="8"/>
      <c r="M1503" s="13" t="s">
        <v>780</v>
      </c>
      <c r="N1503" s="8"/>
      <c r="O1503" s="13"/>
      <c r="P1503" s="8" t="s">
        <v>782</v>
      </c>
      <c r="Q1503" s="13" t="s">
        <v>298</v>
      </c>
      <c r="R1503" s="8"/>
      <c r="S1503" s="13"/>
      <c r="T1503" s="15" t="s">
        <v>2273</v>
      </c>
      <c r="U1503" s="30" t="s">
        <v>2329</v>
      </c>
    </row>
    <row r="1504" spans="1:21" s="7" customFormat="1" ht="15.75" customHeight="1">
      <c r="A1504" s="6" t="s">
        <v>1189</v>
      </c>
      <c r="B1504" s="6" t="s">
        <v>437</v>
      </c>
      <c r="C1504" s="33" t="s">
        <v>438</v>
      </c>
      <c r="D1504" s="5">
        <v>1083</v>
      </c>
      <c r="E1504" s="31" t="s">
        <v>2298</v>
      </c>
      <c r="F1504" s="12" t="s">
        <v>173</v>
      </c>
      <c r="G1504" s="29" t="s">
        <v>266</v>
      </c>
      <c r="H1504" s="6" t="s">
        <v>439</v>
      </c>
      <c r="I1504" s="6" t="str">
        <f>IF("DT"=G1504,TRIM(M1504)&amp;". Type","")&amp;
IF(AND(ISBLANK(F1504),"CC"=G1504),IF(ISTEXT(J1504),TRIM(J1504)&amp;"_ ","")&amp;TRIM(K1504)&amp;". "&amp;IF(ISTEXT(L1504),TRIM(L1504)&amp;"_ ","")&amp;TRIM(M1504),"")&amp;
IF("SC"=G1504,IF(ISTEXT(J1504),TRIM(J1504)&amp;"_ ","")&amp;TRIM(K1504)&amp;". "&amp;IF(ISTEXT(L1504),TRIM(L1504)&amp;"_ ","")&amp;TRIM(M1504)&amp;". "&amp;IF(ISTEXT(N1504),TRIM(N1504)&amp;"_ ","")&amp;TRIM(O1504),"")&amp;
IF(OR(AND("CC"=G1504,ISTEXT(F1504)),"BIE"=G1504),
 IF(ISTEXT(J1504),TRIM(J1504)&amp;"_ ","")&amp;TRIM(K1504)&amp;". "&amp;
IF("ID"=F1504,
"ID",
IF(ISTEXT(L1504),TRIM(L1504)&amp;"_ ","")&amp;TRIM(M1504)&amp;". ")&amp;(
IF("B"=F1504,IF(ISTEXT(N1504),TRIM(N1504)&amp;"_ ","")&amp;TRIM(O1504),"")&amp;
IF("AS"=F1504,IF(ISTEXT(P1504),TRIM(P1504)&amp;"_ ","")&amp;TRIM(Q1504),"")&amp;
IF("RL"=F1504,IF(ISTEXT(R1504),TRIM(R1504)&amp;"_ ","")&amp;TRIM(S1504),"")
),
"")</f>
        <v>Materials Received_ Transaction. X. Business Segment_ List</v>
      </c>
      <c r="J1504" s="12" t="s">
        <v>1922</v>
      </c>
      <c r="K1504" s="9" t="s">
        <v>273</v>
      </c>
      <c r="L1504" s="23"/>
      <c r="M1504" s="6" t="s">
        <v>2005</v>
      </c>
      <c r="N1504" s="12"/>
      <c r="O1504" s="6"/>
      <c r="P1504" s="12"/>
      <c r="Q1504" s="6"/>
      <c r="R1504" s="12" t="s">
        <v>685</v>
      </c>
      <c r="S1504" s="6" t="s">
        <v>1717</v>
      </c>
      <c r="T1504" s="9" t="s">
        <v>2257</v>
      </c>
      <c r="U1504" s="29" t="s">
        <v>2332</v>
      </c>
    </row>
    <row r="1505" spans="1:21" s="7" customFormat="1" ht="15.75" customHeight="1">
      <c r="A1505" s="6" t="s">
        <v>1219</v>
      </c>
      <c r="B1505" s="6" t="s">
        <v>1220</v>
      </c>
      <c r="C1505" s="33"/>
      <c r="D1505" s="5">
        <v>1084</v>
      </c>
      <c r="E1505" s="31" t="s">
        <v>2298</v>
      </c>
      <c r="F1505" s="12" t="s">
        <v>149</v>
      </c>
      <c r="G1505" s="29" t="s">
        <v>266</v>
      </c>
      <c r="H1505" s="6" t="s">
        <v>1221</v>
      </c>
      <c r="I1505" s="6" t="str">
        <f>IF("DT"=G1505,TRIM(M1505)&amp;". Type","")&amp;
IF(AND(ISBLANK(F1505),"CC"=G1505),IF(ISTEXT(J1505),TRIM(J1505)&amp;"_ ","")&amp;TRIM(K1505)&amp;". "&amp;IF(ISTEXT(L1505),TRIM(L1505)&amp;"_ ","")&amp;TRIM(M1505),"")&amp;
IF("SC"=G1505,IF(ISTEXT(J1505),TRIM(J1505)&amp;"_ ","")&amp;TRIM(K1505)&amp;". "&amp;IF(ISTEXT(L1505),TRIM(L1505)&amp;"_ ","")&amp;TRIM(M1505)&amp;". "&amp;IF(ISTEXT(N1505),TRIM(N1505)&amp;"_ ","")&amp;TRIM(O1505),"")&amp;
IF(OR(AND("CC"=G1505,ISTEXT(F1505)),"BIE"=G1505),
 IF(ISTEXT(J1505),TRIM(J1505)&amp;"_ ","")&amp;TRIM(K1505)&amp;". "&amp;
IF("ID"=F1505,
"ID",
IF(ISTEXT(L1505),TRIM(L1505)&amp;"_ ","")&amp;TRIM(M1505)&amp;". ")&amp;(
IF("B"=F1505,IF(ISTEXT(N1505),TRIM(N1505)&amp;"_ ","")&amp;TRIM(O1505),"")&amp;
IF("AS"=F1505,IF(ISTEXT(P1505),TRIM(P1505)&amp;"_ ","")&amp;TRIM(Q1505),"")&amp;
IF("RL"=F1505,IF(ISTEXT(R1505),TRIM(R1505)&amp;"_ ","")&amp;TRIM(S1505),"")
),
"")</f>
        <v xml:space="preserve">Materials Received Details_ Transaction Line. Detail. </v>
      </c>
      <c r="J1505" s="12" t="s">
        <v>1923</v>
      </c>
      <c r="K1505" s="9" t="s">
        <v>1811</v>
      </c>
      <c r="L1505" s="23"/>
      <c r="M1505" s="6" t="s">
        <v>268</v>
      </c>
      <c r="N1505" s="12"/>
      <c r="O1505" s="6"/>
      <c r="P1505" s="12"/>
      <c r="Q1505" s="6"/>
      <c r="R1505" s="12"/>
      <c r="S1505" s="6"/>
      <c r="T1505" s="9" t="s">
        <v>2235</v>
      </c>
      <c r="U1505" s="29"/>
    </row>
    <row r="1506" spans="1:21" s="7" customFormat="1" ht="15.75" customHeight="1">
      <c r="A1506" s="6" t="s">
        <v>1219</v>
      </c>
      <c r="B1506" s="6" t="s">
        <v>1191</v>
      </c>
      <c r="C1506" s="33" t="s">
        <v>406</v>
      </c>
      <c r="D1506" s="5">
        <v>1085</v>
      </c>
      <c r="E1506" s="31" t="s">
        <v>2298</v>
      </c>
      <c r="F1506" s="8" t="s">
        <v>173</v>
      </c>
      <c r="G1506" s="29" t="s">
        <v>266</v>
      </c>
      <c r="H1506" s="6" t="s">
        <v>2397</v>
      </c>
      <c r="I1506" s="6" t="str">
        <f>IF("DT"=G1506,TRIM(M1506)&amp;". Type","")&amp;
IF(AND(ISBLANK(F1506),"CC"=G1506),IF(ISTEXT(J1506),TRIM(J1506)&amp;"_ ","")&amp;TRIM(K1506)&amp;". "&amp;IF(ISTEXT(L1506),TRIM(L1506)&amp;"_ ","")&amp;TRIM(M1506),"")&amp;
IF("SC"=G1506,IF(ISTEXT(J1506),TRIM(J1506)&amp;"_ ","")&amp;TRIM(K1506)&amp;". "&amp;IF(ISTEXT(L1506),TRIM(L1506)&amp;"_ ","")&amp;TRIM(M1506)&amp;". "&amp;IF(ISTEXT(N1506),TRIM(N1506)&amp;"_ ","")&amp;TRIM(O1506),"")&amp;
IF(OR(AND("CC"=G1506,ISTEXT(F1506)),"BIE"=G1506),
 IF(ISTEXT(J1506),TRIM(J1506)&amp;"_ ","")&amp;TRIM(K1506)&amp;". "&amp;
IF("ID"=F1506,
"ID",
IF(ISTEXT(L1506),TRIM(L1506)&amp;"_ ","")&amp;TRIM(M1506)&amp;". ")&amp;(
IF("B"=F1506,IF(ISTEXT(N1506),TRIM(N1506)&amp;"_ ","")&amp;TRIM(O1506),"")&amp;
IF("AS"=F1506,IF(ISTEXT(P1506),TRIM(P1506)&amp;"_ ","")&amp;TRIM(Q1506),"")&amp;
IF("RL"=F1506,IF(ISTEXT(R1506),TRIM(R1506)&amp;"_ ","")&amp;TRIM(S1506),"")
),
"")</f>
        <v>Materials Received Details_ Transaction Line. Header. Materials Received_ Transaction</v>
      </c>
      <c r="J1506" s="12" t="s">
        <v>1923</v>
      </c>
      <c r="K1506" s="9" t="s">
        <v>1811</v>
      </c>
      <c r="L1506" s="23"/>
      <c r="M1506" s="6" t="s">
        <v>244</v>
      </c>
      <c r="N1506" s="12"/>
      <c r="O1506" s="6"/>
      <c r="P1506" s="12"/>
      <c r="Q1506" s="6"/>
      <c r="R1506" s="12" t="s">
        <v>1922</v>
      </c>
      <c r="S1506" s="6" t="s">
        <v>273</v>
      </c>
      <c r="T1506" s="9" t="s">
        <v>2664</v>
      </c>
      <c r="U1506" s="29" t="s">
        <v>2333</v>
      </c>
    </row>
    <row r="1507" spans="1:21" s="7" customFormat="1" ht="15.75" customHeight="1">
      <c r="A1507" s="6" t="s">
        <v>1219</v>
      </c>
      <c r="B1507" s="6" t="s">
        <v>1222</v>
      </c>
      <c r="C1507" s="33" t="s">
        <v>389</v>
      </c>
      <c r="D1507" s="5">
        <v>1086</v>
      </c>
      <c r="E1507" s="31" t="s">
        <v>2298</v>
      </c>
      <c r="F1507" s="8" t="s">
        <v>153</v>
      </c>
      <c r="G1507" s="29" t="s">
        <v>266</v>
      </c>
      <c r="H1507" s="6" t="s">
        <v>2398</v>
      </c>
      <c r="I1507" s="6" t="str">
        <f>IF("DT"=G1507,TRIM(M1507)&amp;". Type","")&amp;
IF(AND(ISBLANK(F1507),"CC"=G1507),IF(ISTEXT(J1507),TRIM(J1507)&amp;"_ ","")&amp;TRIM(K1507)&amp;". "&amp;IF(ISTEXT(L1507),TRIM(L1507)&amp;"_ ","")&amp;TRIM(M1507),"")&amp;
IF("SC"=G1507,IF(ISTEXT(J1507),TRIM(J1507)&amp;"_ ","")&amp;TRIM(K1507)&amp;". "&amp;IF(ISTEXT(L1507),TRIM(L1507)&amp;"_ ","")&amp;TRIM(M1507)&amp;". "&amp;IF(ISTEXT(N1507),TRIM(N1507)&amp;"_ ","")&amp;TRIM(O1507),"")&amp;
IF(OR(AND("CC"=G1507,ISTEXT(F1507)),"BIE"=G1507),
 IF(ISTEXT(J1507),TRIM(J1507)&amp;"_ ","")&amp;TRIM(K1507)&amp;". "&amp;
IF("ID"=F1507,
"ID",
IF(ISTEXT(L1507),TRIM(L1507)&amp;"_ ","")&amp;TRIM(M1507)&amp;". ")&amp;(
IF("B"=F1507,IF(ISTEXT(N1507),TRIM(N1507)&amp;"_ ","")&amp;TRIM(O1507),"")&amp;
IF("AS"=F1507,IF(ISTEXT(P1507),TRIM(P1507)&amp;"_ ","")&amp;TRIM(Q1507),"")&amp;
IF("RL"=F1507,IF(ISTEXT(R1507),TRIM(R1507)&amp;"_ ","")&amp;TRIM(S1507),"")
),
"")</f>
        <v>Materials Received Details_ Transaction Line. ID</v>
      </c>
      <c r="J1507" s="12" t="s">
        <v>1923</v>
      </c>
      <c r="K1507" s="9" t="s">
        <v>1811</v>
      </c>
      <c r="L1507" s="23"/>
      <c r="M1507" s="6" t="s">
        <v>154</v>
      </c>
      <c r="N1507" s="12"/>
      <c r="O1507" s="6" t="s">
        <v>155</v>
      </c>
      <c r="P1507" s="12"/>
      <c r="Q1507" s="6"/>
      <c r="R1507" s="12"/>
      <c r="S1507" s="6"/>
      <c r="T1507" s="9" t="s">
        <v>2665</v>
      </c>
      <c r="U1507" s="29" t="s">
        <v>2333</v>
      </c>
    </row>
    <row r="1508" spans="1:21" s="7" customFormat="1" ht="15.75" customHeight="1">
      <c r="A1508" s="6" t="s">
        <v>1219</v>
      </c>
      <c r="B1508" s="6" t="s">
        <v>1223</v>
      </c>
      <c r="C1508" s="33" t="s">
        <v>351</v>
      </c>
      <c r="D1508" s="5">
        <v>1087</v>
      </c>
      <c r="E1508" s="31" t="s">
        <v>2298</v>
      </c>
      <c r="F1508" s="8" t="s">
        <v>157</v>
      </c>
      <c r="G1508" s="29" t="s">
        <v>266</v>
      </c>
      <c r="H1508" s="6" t="s">
        <v>2355</v>
      </c>
      <c r="I1508" s="6" t="str">
        <f>IF("DT"=G1508,TRIM(M1508)&amp;". Type","")&amp;
IF(AND(ISBLANK(F1508),"CC"=G1508),IF(ISTEXT(J1508),TRIM(J1508)&amp;"_ ","")&amp;TRIM(K1508)&amp;". "&amp;IF(ISTEXT(L1508),TRIM(L1508)&amp;"_ ","")&amp;TRIM(M1508),"")&amp;
IF("SC"=G1508,IF(ISTEXT(J1508),TRIM(J1508)&amp;"_ ","")&amp;TRIM(K1508)&amp;". "&amp;IF(ISTEXT(L1508),TRIM(L1508)&amp;"_ ","")&amp;TRIM(M1508)&amp;". "&amp;IF(ISTEXT(N1508),TRIM(N1508)&amp;"_ ","")&amp;TRIM(O1508),"")&amp;
IF(OR(AND("CC"=G1508,ISTEXT(F1508)),"BIE"=G1508),
 IF(ISTEXT(J1508),TRIM(J1508)&amp;"_ ","")&amp;TRIM(K1508)&amp;". "&amp;
IF("ID"=F1508,
"ID",
IF(ISTEXT(L1508),TRIM(L1508)&amp;"_ ","")&amp;TRIM(M1508)&amp;". ")&amp;(
IF("B"=F1508,IF(ISTEXT(N1508),TRIM(N1508)&amp;"_ ","")&amp;TRIM(O1508),"")&amp;
IF("AS"=F1508,IF(ISTEXT(P1508),TRIM(P1508)&amp;"_ ","")&amp;TRIM(Q1508),"")&amp;
IF("RL"=F1508,IF(ISTEXT(R1508),TRIM(R1508)&amp;"_ ","")&amp;TRIM(S1508),"")
),
"")</f>
        <v>Materials Received Details_ Transaction Line. Receipt Line Number. Code</v>
      </c>
      <c r="J1508" s="12" t="s">
        <v>1923</v>
      </c>
      <c r="K1508" s="9" t="s">
        <v>1811</v>
      </c>
      <c r="L1508" s="23"/>
      <c r="M1508" s="6" t="s">
        <v>1224</v>
      </c>
      <c r="N1508" s="12"/>
      <c r="O1508" s="6" t="s">
        <v>100</v>
      </c>
      <c r="P1508" s="12"/>
      <c r="Q1508" s="6"/>
      <c r="R1508" s="12"/>
      <c r="S1508" s="6"/>
      <c r="T1508" s="9" t="s">
        <v>1225</v>
      </c>
      <c r="U1508" s="29" t="s">
        <v>2333</v>
      </c>
    </row>
    <row r="1509" spans="1:21" s="7" customFormat="1" ht="15.75" customHeight="1">
      <c r="A1509" s="6" t="s">
        <v>1219</v>
      </c>
      <c r="B1509" s="6" t="s">
        <v>456</v>
      </c>
      <c r="C1509" s="33" t="s">
        <v>457</v>
      </c>
      <c r="D1509" s="5">
        <v>1088</v>
      </c>
      <c r="E1509" s="31" t="s">
        <v>2298</v>
      </c>
      <c r="F1509" s="8" t="s">
        <v>173</v>
      </c>
      <c r="G1509" s="29" t="s">
        <v>266</v>
      </c>
      <c r="H1509" s="6" t="s">
        <v>458</v>
      </c>
      <c r="I1509" s="6" t="str">
        <f>IF("DT"=G1509,TRIM(M1509)&amp;". Type","")&amp;
IF(AND(ISBLANK(F1509),"CC"=G1509),IF(ISTEXT(J1509),TRIM(J1509)&amp;"_ ","")&amp;TRIM(K1509)&amp;". "&amp;IF(ISTEXT(L1509),TRIM(L1509)&amp;"_ ","")&amp;TRIM(M1509),"")&amp;
IF("SC"=G1509,IF(ISTEXT(J1509),TRIM(J1509)&amp;"_ ","")&amp;TRIM(K1509)&amp;". "&amp;IF(ISTEXT(L1509),TRIM(L1509)&amp;"_ ","")&amp;TRIM(M1509)&amp;". "&amp;IF(ISTEXT(N1509),TRIM(N1509)&amp;"_ ","")&amp;TRIM(O1509),"")&amp;
IF(OR(AND("CC"=G1509,ISTEXT(F1509)),"BIE"=G1509),
 IF(ISTEXT(J1509),TRIM(J1509)&amp;"_ ","")&amp;TRIM(K1509)&amp;". "&amp;
IF("ID"=F1509,
"ID",
IF(ISTEXT(L1509),TRIM(L1509)&amp;"_ ","")&amp;TRIM(M1509)&amp;". ")&amp;(
IF("B"=F1509,IF(ISTEXT(N1509),TRIM(N1509)&amp;"_ ","")&amp;TRIM(O1509),"")&amp;
IF("AS"=F1509,IF(ISTEXT(P1509),TRIM(P1509)&amp;"_ ","")&amp;TRIM(Q1509),"")&amp;
IF("RL"=F1509,IF(ISTEXT(R1509),TRIM(R1509)&amp;"_ ","")&amp;TRIM(S1509),"")
),
"")</f>
        <v>Materials Received Details_ Transaction Line. Recorded. Inventory Product_ List</v>
      </c>
      <c r="J1509" s="12" t="s">
        <v>1923</v>
      </c>
      <c r="K1509" s="9" t="s">
        <v>1811</v>
      </c>
      <c r="L1509" s="23"/>
      <c r="M1509" s="6" t="s">
        <v>2437</v>
      </c>
      <c r="N1509" s="12"/>
      <c r="O1509" s="6"/>
      <c r="P1509" s="12"/>
      <c r="Q1509" s="6"/>
      <c r="R1509" s="12" t="s">
        <v>1933</v>
      </c>
      <c r="S1509" s="6" t="s">
        <v>1717</v>
      </c>
      <c r="T1509" s="9" t="s">
        <v>2666</v>
      </c>
      <c r="U1509" s="29" t="s">
        <v>2333</v>
      </c>
    </row>
    <row r="1510" spans="1:21" s="7" customFormat="1" ht="15.75" customHeight="1">
      <c r="A1510" s="6" t="s">
        <v>1219</v>
      </c>
      <c r="B1510" s="6" t="s">
        <v>1226</v>
      </c>
      <c r="C1510" s="33" t="s">
        <v>461</v>
      </c>
      <c r="D1510" s="5">
        <v>1089</v>
      </c>
      <c r="E1510" s="31" t="s">
        <v>2298</v>
      </c>
      <c r="F1510" s="8" t="s">
        <v>157</v>
      </c>
      <c r="G1510" s="29" t="s">
        <v>266</v>
      </c>
      <c r="H1510" s="6" t="s">
        <v>1227</v>
      </c>
      <c r="I1510" s="6" t="str">
        <f>IF("DT"=G1510,TRIM(M1510)&amp;". Type","")&amp;
IF(AND(ISBLANK(F1510),"CC"=G1510),IF(ISTEXT(J1510),TRIM(J1510)&amp;"_ ","")&amp;TRIM(K1510)&amp;". "&amp;IF(ISTEXT(L1510),TRIM(L1510)&amp;"_ ","")&amp;TRIM(M1510),"")&amp;
IF("SC"=G1510,IF(ISTEXT(J1510),TRIM(J1510)&amp;"_ ","")&amp;TRIM(K1510)&amp;". "&amp;IF(ISTEXT(L1510),TRIM(L1510)&amp;"_ ","")&amp;TRIM(M1510)&amp;". "&amp;IF(ISTEXT(N1510),TRIM(N1510)&amp;"_ ","")&amp;TRIM(O1510),"")&amp;
IF(OR(AND("CC"=G1510,ISTEXT(F1510)),"BIE"=G1510),
 IF(ISTEXT(J1510),TRIM(J1510)&amp;"_ ","")&amp;TRIM(K1510)&amp;". "&amp;
IF("ID"=F1510,
"ID",
IF(ISTEXT(L1510),TRIM(L1510)&amp;"_ ","")&amp;TRIM(M1510)&amp;". ")&amp;(
IF("B"=F1510,IF(ISTEXT(N1510),TRIM(N1510)&amp;"_ ","")&amp;TRIM(O1510),"")&amp;
IF("AS"=F1510,IF(ISTEXT(P1510),TRIM(P1510)&amp;"_ ","")&amp;TRIM(Q1510),"")&amp;
IF("RL"=F1510,IF(ISTEXT(R1510),TRIM(R1510)&amp;"_ ","")&amp;TRIM(S1510),"")
),
"")</f>
        <v>Materials Received Details_ Transaction Line. Receipt Quantity. Quantity</v>
      </c>
      <c r="J1510" s="12" t="s">
        <v>1923</v>
      </c>
      <c r="K1510" s="9" t="s">
        <v>1811</v>
      </c>
      <c r="L1510" s="23"/>
      <c r="M1510" s="6" t="s">
        <v>1228</v>
      </c>
      <c r="N1510" s="12"/>
      <c r="O1510" s="6" t="s">
        <v>161</v>
      </c>
      <c r="P1510" s="12"/>
      <c r="Q1510" s="6"/>
      <c r="R1510" s="12"/>
      <c r="S1510" s="6"/>
      <c r="T1510" s="9" t="s">
        <v>1229</v>
      </c>
      <c r="U1510" s="29" t="s">
        <v>2333</v>
      </c>
    </row>
    <row r="1511" spans="1:21" s="7" customFormat="1" ht="15.75" customHeight="1">
      <c r="A1511" s="6" t="s">
        <v>1219</v>
      </c>
      <c r="B1511" s="6" t="s">
        <v>1230</v>
      </c>
      <c r="C1511" s="33" t="s">
        <v>468</v>
      </c>
      <c r="D1511" s="5">
        <v>1090</v>
      </c>
      <c r="E1511" s="31" t="s">
        <v>2298</v>
      </c>
      <c r="F1511" s="8" t="s">
        <v>157</v>
      </c>
      <c r="G1511" s="29" t="s">
        <v>266</v>
      </c>
      <c r="H1511" s="6" t="s">
        <v>1231</v>
      </c>
      <c r="I1511" s="6" t="str">
        <f>IF("DT"=G1511,TRIM(M1511)&amp;". Type","")&amp;
IF(AND(ISBLANK(F1511),"CC"=G1511),IF(ISTEXT(J1511),TRIM(J1511)&amp;"_ ","")&amp;TRIM(K1511)&amp;". "&amp;IF(ISTEXT(L1511),TRIM(L1511)&amp;"_ ","")&amp;TRIM(M1511),"")&amp;
IF("SC"=G1511,IF(ISTEXT(J1511),TRIM(J1511)&amp;"_ ","")&amp;TRIM(K1511)&amp;". "&amp;IF(ISTEXT(L1511),TRIM(L1511)&amp;"_ ","")&amp;TRIM(M1511)&amp;". "&amp;IF(ISTEXT(N1511),TRIM(N1511)&amp;"_ ","")&amp;TRIM(O1511),"")&amp;
IF(OR(AND("CC"=G1511,ISTEXT(F1511)),"BIE"=G1511),
 IF(ISTEXT(J1511),TRIM(J1511)&amp;"_ ","")&amp;TRIM(K1511)&amp;". "&amp;
IF("ID"=F1511,
"ID",
IF(ISTEXT(L1511),TRIM(L1511)&amp;"_ ","")&amp;TRIM(M1511)&amp;". ")&amp;(
IF("B"=F1511,IF(ISTEXT(N1511),TRIM(N1511)&amp;"_ ","")&amp;TRIM(O1511),"")&amp;
IF("AS"=F1511,IF(ISTEXT(P1511),TRIM(P1511)&amp;"_ ","")&amp;TRIM(Q1511),"")&amp;
IF("RL"=F1511,IF(ISTEXT(R1511),TRIM(R1511)&amp;"_ ","")&amp;TRIM(S1511),"")
),
"")</f>
        <v>Materials Received Details_ Transaction Line. Receipt Unit Price. Identifier</v>
      </c>
      <c r="J1511" s="12" t="s">
        <v>1923</v>
      </c>
      <c r="K1511" s="9" t="s">
        <v>1811</v>
      </c>
      <c r="L1511" s="23"/>
      <c r="M1511" s="6" t="s">
        <v>1231</v>
      </c>
      <c r="N1511" s="12"/>
      <c r="O1511" s="6" t="s">
        <v>155</v>
      </c>
      <c r="P1511" s="12"/>
      <c r="Q1511" s="6"/>
      <c r="R1511" s="12"/>
      <c r="S1511" s="6"/>
      <c r="T1511" s="9" t="s">
        <v>1232</v>
      </c>
      <c r="U1511" s="29" t="s">
        <v>2329</v>
      </c>
    </row>
    <row r="1512" spans="1:21" s="7" customFormat="1" ht="15.75" customHeight="1">
      <c r="A1512" s="6" t="s">
        <v>1219</v>
      </c>
      <c r="B1512" s="6" t="s">
        <v>1233</v>
      </c>
      <c r="C1512" s="33" t="s">
        <v>269</v>
      </c>
      <c r="D1512" s="5">
        <v>1091</v>
      </c>
      <c r="E1512" s="31" t="s">
        <v>2298</v>
      </c>
      <c r="F1512" s="8" t="s">
        <v>157</v>
      </c>
      <c r="G1512" s="29" t="s">
        <v>266</v>
      </c>
      <c r="H1512" s="6" t="s">
        <v>198</v>
      </c>
      <c r="I1512" s="6" t="str">
        <f>IF("DT"=G1512,TRIM(M1512)&amp;". Type","")&amp;
IF(AND(ISBLANK(F1512),"CC"=G1512),IF(ISTEXT(J1512),TRIM(J1512)&amp;"_ ","")&amp;TRIM(K1512)&amp;". "&amp;IF(ISTEXT(L1512),TRIM(L1512)&amp;"_ ","")&amp;TRIM(M1512),"")&amp;
IF("SC"=G1512,IF(ISTEXT(J1512),TRIM(J1512)&amp;"_ ","")&amp;TRIM(K1512)&amp;". "&amp;IF(ISTEXT(L1512),TRIM(L1512)&amp;"_ ","")&amp;TRIM(M1512)&amp;". "&amp;IF(ISTEXT(N1512),TRIM(N1512)&amp;"_ ","")&amp;TRIM(O1512),"")&amp;
IF(OR(AND("CC"=G1512,ISTEXT(F1512)),"BIE"=G1512),
 IF(ISTEXT(J1512),TRIM(J1512)&amp;"_ ","")&amp;TRIM(K1512)&amp;". "&amp;
IF("ID"=F1512,
"ID",
IF(ISTEXT(L1512),TRIM(L1512)&amp;"_ ","")&amp;TRIM(M1512)&amp;". ")&amp;(
IF("B"=F1512,IF(ISTEXT(N1512),TRIM(N1512)&amp;"_ ","")&amp;TRIM(O1512),"")&amp;
IF("AS"=F1512,IF(ISTEXT(P1512),TRIM(P1512)&amp;"_ ","")&amp;TRIM(Q1512),"")&amp;
IF("RL"=F1512,IF(ISTEXT(R1512),TRIM(R1512)&amp;"_ ","")&amp;TRIM(S1512),"")
),
"")</f>
        <v>Materials Received Details_ Transaction Line. Transaction Amount. Transaction Amount</v>
      </c>
      <c r="J1512" s="12" t="s">
        <v>1923</v>
      </c>
      <c r="K1512" s="9" t="s">
        <v>1811</v>
      </c>
      <c r="L1512" s="23"/>
      <c r="M1512" s="6" t="s">
        <v>76</v>
      </c>
      <c r="N1512" s="8"/>
      <c r="O1512" s="6" t="s">
        <v>198</v>
      </c>
      <c r="P1512" s="12"/>
      <c r="Q1512" s="6"/>
      <c r="R1512" s="12"/>
      <c r="S1512" s="6"/>
      <c r="T1512" s="9" t="s">
        <v>1832</v>
      </c>
      <c r="U1512" s="29" t="s">
        <v>2329</v>
      </c>
    </row>
    <row r="1513" spans="1:21" s="7" customFormat="1" ht="15.75" customHeight="1">
      <c r="A1513" s="6" t="s">
        <v>1219</v>
      </c>
      <c r="B1513" s="6" t="s">
        <v>1234</v>
      </c>
      <c r="C1513" s="33" t="s">
        <v>389</v>
      </c>
      <c r="D1513" s="5">
        <v>1092</v>
      </c>
      <c r="E1513" s="31" t="s">
        <v>2298</v>
      </c>
      <c r="F1513" s="8" t="s">
        <v>173</v>
      </c>
      <c r="G1513" s="29" t="s">
        <v>266</v>
      </c>
      <c r="H1513" s="6" t="s">
        <v>1235</v>
      </c>
      <c r="I1513" s="6" t="str">
        <f>IF("DT"=G1513,TRIM(M1513)&amp;". Type","")&amp;
IF(AND(ISBLANK(F1513),"CC"=G1513),IF(ISTEXT(J1513),TRIM(J1513)&amp;"_ ","")&amp;TRIM(K1513)&amp;". "&amp;IF(ISTEXT(L1513),TRIM(L1513)&amp;"_ ","")&amp;TRIM(M1513),"")&amp;
IF("SC"=G1513,IF(ISTEXT(J1513),TRIM(J1513)&amp;"_ ","")&amp;TRIM(K1513)&amp;". "&amp;IF(ISTEXT(L1513),TRIM(L1513)&amp;"_ ","")&amp;TRIM(M1513)&amp;". "&amp;IF(ISTEXT(N1513),TRIM(N1513)&amp;"_ ","")&amp;TRIM(O1513),"")&amp;
IF(OR(AND("CC"=G1513,ISTEXT(F1513)),"BIE"=G1513),
 IF(ISTEXT(J1513),TRIM(J1513)&amp;"_ ","")&amp;TRIM(K1513)&amp;". "&amp;
IF("ID"=F1513,
"ID",
IF(ISTEXT(L1513),TRIM(L1513)&amp;"_ ","")&amp;TRIM(M1513)&amp;". ")&amp;(
IF("B"=F1513,IF(ISTEXT(N1513),TRIM(N1513)&amp;"_ ","")&amp;TRIM(O1513),"")&amp;
IF("AS"=F1513,IF(ISTEXT(P1513),TRIM(P1513)&amp;"_ ","")&amp;TRIM(Q1513),"")&amp;
IF("RL"=F1513,IF(ISTEXT(R1513),TRIM(R1513)&amp;"_ ","")&amp;TRIM(S1513),"")
),
"")</f>
        <v>Materials Received Details_ Transaction Line. Recorded. Purchase_ Order Line</v>
      </c>
      <c r="J1513" s="12" t="s">
        <v>1923</v>
      </c>
      <c r="K1513" s="9" t="s">
        <v>1811</v>
      </c>
      <c r="L1513" s="23"/>
      <c r="M1513" s="6" t="s">
        <v>2437</v>
      </c>
      <c r="N1513" s="12"/>
      <c r="O1513" s="6"/>
      <c r="P1513" s="12"/>
      <c r="Q1513" s="6"/>
      <c r="R1513" s="12" t="s">
        <v>2040</v>
      </c>
      <c r="S1513" s="6" t="s">
        <v>2051</v>
      </c>
      <c r="T1513" s="9" t="s">
        <v>2693</v>
      </c>
      <c r="U1513" s="29" t="s">
        <v>2329</v>
      </c>
    </row>
    <row r="1514" spans="1:21" s="7" customFormat="1" ht="16.5" customHeight="1">
      <c r="A1514" s="6" t="s">
        <v>1219</v>
      </c>
      <c r="B1514" s="6" t="s">
        <v>1236</v>
      </c>
      <c r="C1514" s="33" t="s">
        <v>461</v>
      </c>
      <c r="D1514" s="5">
        <v>1093</v>
      </c>
      <c r="E1514" s="31" t="s">
        <v>2298</v>
      </c>
      <c r="F1514" s="8" t="s">
        <v>157</v>
      </c>
      <c r="G1514" s="29" t="s">
        <v>266</v>
      </c>
      <c r="H1514" s="6" t="s">
        <v>2482</v>
      </c>
      <c r="I1514" s="6" t="str">
        <f>IF("DT"=G1514,TRIM(M1514)&amp;". Type","")&amp;
IF(AND(ISBLANK(F1514),"CC"=G1514),IF(ISTEXT(J1514),TRIM(J1514)&amp;"_ ","")&amp;TRIM(K1514)&amp;". "&amp;IF(ISTEXT(L1514),TRIM(L1514)&amp;"_ ","")&amp;TRIM(M1514),"")&amp;
IF("SC"=G1514,IF(ISTEXT(J1514),TRIM(J1514)&amp;"_ ","")&amp;TRIM(K1514)&amp;". "&amp;IF(ISTEXT(L1514),TRIM(L1514)&amp;"_ ","")&amp;TRIM(M1514)&amp;". "&amp;IF(ISTEXT(N1514),TRIM(N1514)&amp;"_ ","")&amp;TRIM(O1514),"")&amp;
IF(OR(AND("CC"=G1514,ISTEXT(F1514)),"BIE"=G1514),
 IF(ISTEXT(J1514),TRIM(J1514)&amp;"_ ","")&amp;TRIM(K1514)&amp;". "&amp;
IF("ID"=F1514,
"ID",
IF(ISTEXT(L1514),TRIM(L1514)&amp;"_ ","")&amp;TRIM(M1514)&amp;". ")&amp;(
IF("B"=F1514,IF(ISTEXT(N1514),TRIM(N1514)&amp;"_ ","")&amp;TRIM(O1514),"")&amp;
IF("AS"=F1514,IF(ISTEXT(P1514),TRIM(P1514)&amp;"_ ","")&amp;TRIM(Q1514),"")&amp;
IF("RL"=F1514,IF(ISTEXT(R1514),TRIM(R1514)&amp;"_ ","")&amp;TRIM(S1514),"")
),
"")</f>
        <v>Materials Received Details_ Transaction Line. Purchase Order Line Quantity. Quantity</v>
      </c>
      <c r="J1514" s="12" t="s">
        <v>1923</v>
      </c>
      <c r="K1514" s="9" t="s">
        <v>1811</v>
      </c>
      <c r="L1514" s="23"/>
      <c r="M1514" s="6" t="s">
        <v>1237</v>
      </c>
      <c r="N1514" s="12"/>
      <c r="O1514" s="6" t="s">
        <v>161</v>
      </c>
      <c r="P1514" s="12"/>
      <c r="Q1514" s="6"/>
      <c r="R1514" s="12"/>
      <c r="S1514" s="6"/>
      <c r="T1514" s="9" t="s">
        <v>2724</v>
      </c>
      <c r="U1514" s="29" t="s">
        <v>2329</v>
      </c>
    </row>
    <row r="1515" spans="1:21" s="7" customFormat="1" ht="15.75" customHeight="1">
      <c r="A1515" s="6" t="s">
        <v>1219</v>
      </c>
      <c r="B1515" s="6" t="s">
        <v>1238</v>
      </c>
      <c r="C1515" s="33" t="s">
        <v>468</v>
      </c>
      <c r="D1515" s="5">
        <v>1094</v>
      </c>
      <c r="E1515" s="31" t="s">
        <v>2298</v>
      </c>
      <c r="F1515" s="8" t="s">
        <v>157</v>
      </c>
      <c r="G1515" s="29" t="s">
        <v>266</v>
      </c>
      <c r="H1515" s="6" t="s">
        <v>1239</v>
      </c>
      <c r="I1515" s="6" t="str">
        <f>IF("DT"=G1515,TRIM(M1515)&amp;". Type","")&amp;
IF(AND(ISBLANK(F1515),"CC"=G1515),IF(ISTEXT(J1515),TRIM(J1515)&amp;"_ ","")&amp;TRIM(K1515)&amp;". "&amp;IF(ISTEXT(L1515),TRIM(L1515)&amp;"_ ","")&amp;TRIM(M1515),"")&amp;
IF("SC"=G1515,IF(ISTEXT(J1515),TRIM(J1515)&amp;"_ ","")&amp;TRIM(K1515)&amp;". "&amp;IF(ISTEXT(L1515),TRIM(L1515)&amp;"_ ","")&amp;TRIM(M1515)&amp;". "&amp;IF(ISTEXT(N1515),TRIM(N1515)&amp;"_ ","")&amp;TRIM(O1515),"")&amp;
IF(OR(AND("CC"=G1515,ISTEXT(F1515)),"BIE"=G1515),
 IF(ISTEXT(J1515),TRIM(J1515)&amp;"_ ","")&amp;TRIM(K1515)&amp;". "&amp;
IF("ID"=F1515,
"ID",
IF(ISTEXT(L1515),TRIM(L1515)&amp;"_ ","")&amp;TRIM(M1515)&amp;". ")&amp;(
IF("B"=F1515,IF(ISTEXT(N1515),TRIM(N1515)&amp;"_ ","")&amp;TRIM(O1515),"")&amp;
IF("AS"=F1515,IF(ISTEXT(P1515),TRIM(P1515)&amp;"_ ","")&amp;TRIM(Q1515),"")&amp;
IF("RL"=F1515,IF(ISTEXT(R1515),TRIM(R1515)&amp;"_ ","")&amp;TRIM(S1515),"")
),
"")</f>
        <v>Materials Received Details_ Transaction Line. Order Line Unit Price. Identifier</v>
      </c>
      <c r="J1515" s="12" t="s">
        <v>1923</v>
      </c>
      <c r="K1515" s="9" t="s">
        <v>1811</v>
      </c>
      <c r="L1515" s="23"/>
      <c r="M1515" s="6" t="s">
        <v>1239</v>
      </c>
      <c r="N1515" s="12"/>
      <c r="O1515" s="6" t="s">
        <v>155</v>
      </c>
      <c r="P1515" s="12"/>
      <c r="Q1515" s="6"/>
      <c r="R1515" s="12"/>
      <c r="S1515" s="6"/>
      <c r="T1515" s="9" t="s">
        <v>2725</v>
      </c>
      <c r="U1515" s="29" t="s">
        <v>2329</v>
      </c>
    </row>
    <row r="1516" spans="1:21" s="7" customFormat="1" ht="15.75" customHeight="1">
      <c r="A1516" s="6" t="s">
        <v>1219</v>
      </c>
      <c r="B1516" s="6" t="s">
        <v>609</v>
      </c>
      <c r="C1516" s="33" t="s">
        <v>269</v>
      </c>
      <c r="D1516" s="5">
        <v>1095</v>
      </c>
      <c r="E1516" s="31" t="s">
        <v>2298</v>
      </c>
      <c r="F1516" s="8" t="s">
        <v>157</v>
      </c>
      <c r="G1516" s="29" t="s">
        <v>266</v>
      </c>
      <c r="H1516" s="6" t="s">
        <v>198</v>
      </c>
      <c r="I1516" s="6" t="str">
        <f>IF("DT"=G1516,TRIM(M1516)&amp;". Type","")&amp;
IF(AND(ISBLANK(F1516),"CC"=G1516),IF(ISTEXT(J1516),TRIM(J1516)&amp;"_ ","")&amp;TRIM(K1516)&amp;". "&amp;IF(ISTEXT(L1516),TRIM(L1516)&amp;"_ ","")&amp;TRIM(M1516),"")&amp;
IF("SC"=G1516,IF(ISTEXT(J1516),TRIM(J1516)&amp;"_ ","")&amp;TRIM(K1516)&amp;". "&amp;IF(ISTEXT(L1516),TRIM(L1516)&amp;"_ ","")&amp;TRIM(M1516)&amp;". "&amp;IF(ISTEXT(N1516),TRIM(N1516)&amp;"_ ","")&amp;TRIM(O1516),"")&amp;
IF(OR(AND("CC"=G1516,ISTEXT(F1516)),"BIE"=G1516),
 IF(ISTEXT(J1516),TRIM(J1516)&amp;"_ ","")&amp;TRIM(K1516)&amp;". "&amp;
IF("ID"=F1516,
"ID",
IF(ISTEXT(L1516),TRIM(L1516)&amp;"_ ","")&amp;TRIM(M1516)&amp;". ")&amp;(
IF("B"=F1516,IF(ISTEXT(N1516),TRIM(N1516)&amp;"_ ","")&amp;TRIM(O1516),"")&amp;
IF("AS"=F1516,IF(ISTEXT(P1516),TRIM(P1516)&amp;"_ ","")&amp;TRIM(Q1516),"")&amp;
IF("RL"=F1516,IF(ISTEXT(R1516),TRIM(R1516)&amp;"_ ","")&amp;TRIM(S1516),"")
),
"")</f>
        <v>Materials Received Details_ Transaction Line. Transaction Amount. Transaction Amount</v>
      </c>
      <c r="J1516" s="12" t="s">
        <v>1923</v>
      </c>
      <c r="K1516" s="9" t="s">
        <v>1811</v>
      </c>
      <c r="L1516" s="23"/>
      <c r="M1516" s="6" t="s">
        <v>76</v>
      </c>
      <c r="N1516" s="8"/>
      <c r="O1516" s="6" t="s">
        <v>198</v>
      </c>
      <c r="P1516" s="12"/>
      <c r="Q1516" s="6"/>
      <c r="R1516" s="12"/>
      <c r="S1516" s="6"/>
      <c r="T1516" s="9" t="s">
        <v>2694</v>
      </c>
      <c r="U1516" s="29" t="s">
        <v>2329</v>
      </c>
    </row>
    <row r="1517" spans="1:21" s="7" customFormat="1" ht="15.75" customHeight="1">
      <c r="A1517" s="6" t="s">
        <v>1219</v>
      </c>
      <c r="B1517" s="6" t="s">
        <v>437</v>
      </c>
      <c r="C1517" s="33" t="s">
        <v>438</v>
      </c>
      <c r="D1517" s="5">
        <v>1096</v>
      </c>
      <c r="E1517" s="31" t="s">
        <v>2298</v>
      </c>
      <c r="F1517" s="12" t="s">
        <v>173</v>
      </c>
      <c r="G1517" s="29" t="s">
        <v>266</v>
      </c>
      <c r="H1517" s="6" t="s">
        <v>439</v>
      </c>
      <c r="I1517" s="6" t="str">
        <f>IF("DT"=G1517,TRIM(M1517)&amp;". Type","")&amp;
IF(AND(ISBLANK(F1517),"CC"=G1517),IF(ISTEXT(J1517),TRIM(J1517)&amp;"_ ","")&amp;TRIM(K1517)&amp;". "&amp;IF(ISTEXT(L1517),TRIM(L1517)&amp;"_ ","")&amp;TRIM(M1517),"")&amp;
IF("SC"=G1517,IF(ISTEXT(J1517),TRIM(J1517)&amp;"_ ","")&amp;TRIM(K1517)&amp;". "&amp;IF(ISTEXT(L1517),TRIM(L1517)&amp;"_ ","")&amp;TRIM(M1517)&amp;". "&amp;IF(ISTEXT(N1517),TRIM(N1517)&amp;"_ ","")&amp;TRIM(O1517),"")&amp;
IF(OR(AND("CC"=G1517,ISTEXT(F1517)),"BIE"=G1517),
 IF(ISTEXT(J1517),TRIM(J1517)&amp;"_ ","")&amp;TRIM(K1517)&amp;". "&amp;
IF("ID"=F1517,
"ID",
IF(ISTEXT(L1517),TRIM(L1517)&amp;"_ ","")&amp;TRIM(M1517)&amp;". ")&amp;(
IF("B"=F1517,IF(ISTEXT(N1517),TRIM(N1517)&amp;"_ ","")&amp;TRIM(O1517),"")&amp;
IF("AS"=F1517,IF(ISTEXT(P1517),TRIM(P1517)&amp;"_ ","")&amp;TRIM(Q1517),"")&amp;
IF("RL"=F1517,IF(ISTEXT(R1517),TRIM(R1517)&amp;"_ ","")&amp;TRIM(S1517),"")
),
"")</f>
        <v>Materials Received Details_ Transaction Line. X. Business Segment_ List</v>
      </c>
      <c r="J1517" s="12" t="s">
        <v>1923</v>
      </c>
      <c r="K1517" s="9" t="s">
        <v>1811</v>
      </c>
      <c r="L1517" s="23"/>
      <c r="M1517" s="6" t="s">
        <v>2005</v>
      </c>
      <c r="N1517" s="12"/>
      <c r="O1517" s="6"/>
      <c r="P1517" s="12"/>
      <c r="Q1517" s="6"/>
      <c r="R1517" s="12" t="s">
        <v>685</v>
      </c>
      <c r="S1517" s="6" t="s">
        <v>1717</v>
      </c>
      <c r="T1517" s="9" t="s">
        <v>2257</v>
      </c>
      <c r="U1517" s="29" t="s">
        <v>2332</v>
      </c>
    </row>
    <row r="1518" spans="1:21" s="7" customFormat="1" ht="15.75" customHeight="1">
      <c r="A1518" s="6" t="s">
        <v>1350</v>
      </c>
      <c r="B1518" s="6" t="s">
        <v>1351</v>
      </c>
      <c r="C1518" s="33"/>
      <c r="D1518" s="5">
        <v>1097</v>
      </c>
      <c r="E1518" s="31" t="s">
        <v>2297</v>
      </c>
      <c r="F1518" s="12" t="s">
        <v>149</v>
      </c>
      <c r="G1518" s="29" t="s">
        <v>266</v>
      </c>
      <c r="H1518" s="6" t="s">
        <v>1352</v>
      </c>
      <c r="I1518" s="6" t="str">
        <f>IF("DT"=G1518,TRIM(M1518)&amp;". Type","")&amp;
IF(AND(ISBLANK(F1518),"CC"=G1518),IF(ISTEXT(J1518),TRIM(J1518)&amp;"_ ","")&amp;TRIM(K1518)&amp;". "&amp;IF(ISTEXT(L1518),TRIM(L1518)&amp;"_ ","")&amp;TRIM(M1518),"")&amp;
IF("SC"=G1518,IF(ISTEXT(J1518),TRIM(J1518)&amp;"_ ","")&amp;TRIM(K1518)&amp;". "&amp;IF(ISTEXT(L1518),TRIM(L1518)&amp;"_ ","")&amp;TRIM(M1518)&amp;". "&amp;IF(ISTEXT(N1518),TRIM(N1518)&amp;"_ ","")&amp;TRIM(O1518),"")&amp;
IF(OR(AND("CC"=G1518,ISTEXT(F1518)),"BIE"=G1518),
 IF(ISTEXT(J1518),TRIM(J1518)&amp;"_ ","")&amp;TRIM(K1518)&amp;". "&amp;
IF("ID"=F1518,
"ID",
IF(ISTEXT(L1518),TRIM(L1518)&amp;"_ ","")&amp;TRIM(M1518)&amp;". ")&amp;(
IF("B"=F1518,IF(ISTEXT(N1518),TRIM(N1518)&amp;"_ ","")&amp;TRIM(O1518),"")&amp;
IF("AS"=F1518,IF(ISTEXT(P1518),TRIM(P1518)&amp;"_ ","")&amp;TRIM(Q1518),"")&amp;
IF("RL"=F1518,IF(ISTEXT(R1518),TRIM(R1518)&amp;"_ ","")&amp;TRIM(S1518),"")
),
"")</f>
        <v xml:space="preserve">Inventory Location_ List. Detail. </v>
      </c>
      <c r="J1518" s="12" t="s">
        <v>1929</v>
      </c>
      <c r="K1518" s="9" t="s">
        <v>1782</v>
      </c>
      <c r="L1518" s="23"/>
      <c r="M1518" s="6" t="s">
        <v>268</v>
      </c>
      <c r="N1518" s="12"/>
      <c r="O1518" s="6"/>
      <c r="P1518" s="12"/>
      <c r="Q1518" s="6"/>
      <c r="R1518" s="12"/>
      <c r="S1518" s="6"/>
      <c r="T1518" s="9" t="s">
        <v>2236</v>
      </c>
      <c r="U1518" s="29"/>
    </row>
    <row r="1519" spans="1:21" s="7" customFormat="1" ht="15.75" customHeight="1">
      <c r="A1519" s="6" t="s">
        <v>1350</v>
      </c>
      <c r="B1519" s="6" t="s">
        <v>1353</v>
      </c>
      <c r="C1519" s="33" t="s">
        <v>457</v>
      </c>
      <c r="D1519" s="5">
        <v>1098</v>
      </c>
      <c r="E1519" s="31" t="s">
        <v>2297</v>
      </c>
      <c r="F1519" s="8" t="s">
        <v>153</v>
      </c>
      <c r="G1519" s="29" t="s">
        <v>266</v>
      </c>
      <c r="H1519" s="6" t="s">
        <v>2400</v>
      </c>
      <c r="I1519" s="6" t="str">
        <f>IF("DT"=G1519,TRIM(M1519)&amp;". Type","")&amp;
IF(AND(ISBLANK(F1519),"CC"=G1519),IF(ISTEXT(J1519),TRIM(J1519)&amp;"_ ","")&amp;TRIM(K1519)&amp;". "&amp;IF(ISTEXT(L1519),TRIM(L1519)&amp;"_ ","")&amp;TRIM(M1519),"")&amp;
IF("SC"=G1519,IF(ISTEXT(J1519),TRIM(J1519)&amp;"_ ","")&amp;TRIM(K1519)&amp;". "&amp;IF(ISTEXT(L1519),TRIM(L1519)&amp;"_ ","")&amp;TRIM(M1519)&amp;". "&amp;IF(ISTEXT(N1519),TRIM(N1519)&amp;"_ ","")&amp;TRIM(O1519),"")&amp;
IF(OR(AND("CC"=G1519,ISTEXT(F1519)),"BIE"=G1519),
 IF(ISTEXT(J1519),TRIM(J1519)&amp;"_ ","")&amp;TRIM(K1519)&amp;". "&amp;
IF("ID"=F1519,
"ID",
IF(ISTEXT(L1519),TRIM(L1519)&amp;"_ ","")&amp;TRIM(M1519)&amp;". ")&amp;(
IF("B"=F1519,IF(ISTEXT(N1519),TRIM(N1519)&amp;"_ ","")&amp;TRIM(O1519),"")&amp;
IF("AS"=F1519,IF(ISTEXT(P1519),TRIM(P1519)&amp;"_ ","")&amp;TRIM(Q1519),"")&amp;
IF("RL"=F1519,IF(ISTEXT(R1519),TRIM(R1519)&amp;"_ ","")&amp;TRIM(S1519),"")
),
"")</f>
        <v>Inventory Location_ List. ID</v>
      </c>
      <c r="J1519" s="12" t="s">
        <v>1929</v>
      </c>
      <c r="K1519" s="9" t="s">
        <v>1782</v>
      </c>
      <c r="L1519" s="23"/>
      <c r="M1519" s="6" t="s">
        <v>342</v>
      </c>
      <c r="N1519" s="12"/>
      <c r="O1519" s="6" t="s">
        <v>155</v>
      </c>
      <c r="P1519" s="12"/>
      <c r="Q1519" s="6"/>
      <c r="R1519" s="12"/>
      <c r="S1519" s="6"/>
      <c r="T1519" s="9" t="s">
        <v>2500</v>
      </c>
      <c r="U1519" s="29" t="s">
        <v>2333</v>
      </c>
    </row>
    <row r="1520" spans="1:21" s="7" customFormat="1" ht="15.75" customHeight="1">
      <c r="A1520" s="6" t="s">
        <v>1350</v>
      </c>
      <c r="B1520" s="6" t="s">
        <v>1355</v>
      </c>
      <c r="C1520" s="33" t="s">
        <v>390</v>
      </c>
      <c r="D1520" s="5">
        <v>1099</v>
      </c>
      <c r="E1520" s="31" t="s">
        <v>2297</v>
      </c>
      <c r="F1520" s="12" t="s">
        <v>157</v>
      </c>
      <c r="G1520" s="29" t="s">
        <v>266</v>
      </c>
      <c r="H1520" s="6" t="s">
        <v>1356</v>
      </c>
      <c r="I1520" s="6" t="str">
        <f>IF("DT"=G1520,TRIM(M1520)&amp;". Type","")&amp;
IF(AND(ISBLANK(F1520),"CC"=G1520),IF(ISTEXT(J1520),TRIM(J1520)&amp;"_ ","")&amp;TRIM(K1520)&amp;". "&amp;IF(ISTEXT(L1520),TRIM(L1520)&amp;"_ ","")&amp;TRIM(M1520),"")&amp;
IF("SC"=G1520,IF(ISTEXT(J1520),TRIM(J1520)&amp;"_ ","")&amp;TRIM(K1520)&amp;". "&amp;IF(ISTEXT(L1520),TRIM(L1520)&amp;"_ ","")&amp;TRIM(M1520)&amp;". "&amp;IF(ISTEXT(N1520),TRIM(N1520)&amp;"_ ","")&amp;TRIM(O1520),"")&amp;
IF(OR(AND("CC"=G1520,ISTEXT(F1520)),"BIE"=G1520),
 IF(ISTEXT(J1520),TRIM(J1520)&amp;"_ ","")&amp;TRIM(K1520)&amp;". "&amp;
IF("ID"=F1520,
"ID",
IF(ISTEXT(L1520),TRIM(L1520)&amp;"_ ","")&amp;TRIM(M1520)&amp;". ")&amp;(
IF("B"=F1520,IF(ISTEXT(N1520),TRIM(N1520)&amp;"_ ","")&amp;TRIM(O1520),"")&amp;
IF("AS"=F1520,IF(ISTEXT(P1520),TRIM(P1520)&amp;"_ ","")&amp;TRIM(Q1520),"")&amp;
IF("RL"=F1520,IF(ISTEXT(R1520),TRIM(R1520)&amp;"_ ","")&amp;TRIM(S1520),"")
),
"")</f>
        <v>Inventory Location_ List. Location Code. Code</v>
      </c>
      <c r="J1520" s="12" t="s">
        <v>1929</v>
      </c>
      <c r="K1520" s="9" t="s">
        <v>1782</v>
      </c>
      <c r="L1520" s="23"/>
      <c r="M1520" s="6" t="s">
        <v>1356</v>
      </c>
      <c r="N1520" s="12"/>
      <c r="O1520" s="6" t="s">
        <v>100</v>
      </c>
      <c r="P1520" s="12"/>
      <c r="Q1520" s="6"/>
      <c r="R1520" s="12"/>
      <c r="S1520" s="6"/>
      <c r="T1520" s="9" t="s">
        <v>1357</v>
      </c>
      <c r="U1520" s="29" t="s">
        <v>2333</v>
      </c>
    </row>
    <row r="1521" spans="1:21" s="7" customFormat="1" ht="15.75" customHeight="1">
      <c r="A1521" s="6" t="s">
        <v>1350</v>
      </c>
      <c r="B1521" s="6" t="s">
        <v>1358</v>
      </c>
      <c r="C1521" s="33" t="s">
        <v>457</v>
      </c>
      <c r="D1521" s="5">
        <v>1100</v>
      </c>
      <c r="E1521" s="31" t="s">
        <v>2297</v>
      </c>
      <c r="F1521" s="8" t="s">
        <v>173</v>
      </c>
      <c r="G1521" s="29" t="s">
        <v>266</v>
      </c>
      <c r="H1521" s="6" t="s">
        <v>1359</v>
      </c>
      <c r="I1521" s="6" t="str">
        <f>IF("DT"=G1521,TRIM(M1521)&amp;". Type","")&amp;
IF(AND(ISBLANK(F1521),"CC"=G1521),IF(ISTEXT(J1521),TRIM(J1521)&amp;"_ ","")&amp;TRIM(K1521)&amp;". "&amp;IF(ISTEXT(L1521),TRIM(L1521)&amp;"_ ","")&amp;TRIM(M1521),"")&amp;
IF("SC"=G1521,IF(ISTEXT(J1521),TRIM(J1521)&amp;"_ ","")&amp;TRIM(K1521)&amp;". "&amp;IF(ISTEXT(L1521),TRIM(L1521)&amp;"_ ","")&amp;TRIM(M1521)&amp;". "&amp;IF(ISTEXT(N1521),TRIM(N1521)&amp;"_ ","")&amp;TRIM(O1521),"")&amp;
IF(OR(AND("CC"=G1521,ISTEXT(F1521)),"BIE"=G1521),
 IF(ISTEXT(J1521),TRIM(J1521)&amp;"_ ","")&amp;TRIM(K1521)&amp;". "&amp;
IF("ID"=F1521,
"ID",
IF(ISTEXT(L1521),TRIM(L1521)&amp;"_ ","")&amp;TRIM(M1521)&amp;". ")&amp;(
IF("B"=F1521,IF(ISTEXT(N1521),TRIM(N1521)&amp;"_ ","")&amp;TRIM(O1521),"")&amp;
IF("AS"=F1521,IF(ISTEXT(P1521),TRIM(P1521)&amp;"_ ","")&amp;TRIM(Q1521),"")&amp;
IF("RL"=F1521,IF(ISTEXT(R1521),TRIM(R1521)&amp;"_ ","")&amp;TRIM(S1521),"")
),
"")</f>
        <v>Inventory Location_ List. Parent. Invemtory Location</v>
      </c>
      <c r="J1521" s="12" t="s">
        <v>1929</v>
      </c>
      <c r="K1521" s="9" t="s">
        <v>1782</v>
      </c>
      <c r="L1521" s="23"/>
      <c r="M1521" s="6" t="s">
        <v>2320</v>
      </c>
      <c r="N1521" s="12"/>
      <c r="O1521" s="6"/>
      <c r="P1521" s="12"/>
      <c r="Q1521" s="6"/>
      <c r="R1521" s="12"/>
      <c r="S1521" s="6" t="s">
        <v>1983</v>
      </c>
      <c r="T1521" s="9" t="s">
        <v>2807</v>
      </c>
      <c r="U1521" s="29" t="s">
        <v>2329</v>
      </c>
    </row>
    <row r="1522" spans="1:21" s="7" customFormat="1" ht="15.75" customHeight="1">
      <c r="A1522" s="6" t="s">
        <v>1350</v>
      </c>
      <c r="B1522" s="6" t="s">
        <v>1360</v>
      </c>
      <c r="C1522" s="33" t="s">
        <v>715</v>
      </c>
      <c r="D1522" s="5">
        <v>1101</v>
      </c>
      <c r="E1522" s="31" t="s">
        <v>2297</v>
      </c>
      <c r="F1522" s="8" t="s">
        <v>157</v>
      </c>
      <c r="G1522" s="29" t="s">
        <v>266</v>
      </c>
      <c r="H1522" s="6" t="s">
        <v>2402</v>
      </c>
      <c r="I1522" s="6" t="str">
        <f>IF("DT"=G1522,TRIM(M1522)&amp;". Type","")&amp;
IF(AND(ISBLANK(F1522),"CC"=G1522),IF(ISTEXT(J1522),TRIM(J1522)&amp;"_ ","")&amp;TRIM(K1522)&amp;". "&amp;IF(ISTEXT(L1522),TRIM(L1522)&amp;"_ ","")&amp;TRIM(M1522),"")&amp;
IF("SC"=G1522,IF(ISTEXT(J1522),TRIM(J1522)&amp;"_ ","")&amp;TRIM(K1522)&amp;". "&amp;IF(ISTEXT(L1522),TRIM(L1522)&amp;"_ ","")&amp;TRIM(M1522)&amp;". "&amp;IF(ISTEXT(N1522),TRIM(N1522)&amp;"_ ","")&amp;TRIM(O1522),"")&amp;
IF(OR(AND("CC"=G1522,ISTEXT(F1522)),"BIE"=G1522),
 IF(ISTEXT(J1522),TRIM(J1522)&amp;"_ ","")&amp;TRIM(K1522)&amp;". "&amp;
IF("ID"=F1522,
"ID",
IF(ISTEXT(L1522),TRIM(L1522)&amp;"_ ","")&amp;TRIM(M1522)&amp;". ")&amp;(
IF("B"=F1522,IF(ISTEXT(N1522),TRIM(N1522)&amp;"_ ","")&amp;TRIM(O1522),"")&amp;
IF("AS"=F1522,IF(ISTEXT(P1522),TRIM(P1522)&amp;"_ ","")&amp;TRIM(Q1522),"")&amp;
IF("RL"=F1522,IF(ISTEXT(R1522),TRIM(R1522)&amp;"_ ","")&amp;TRIM(S1522),"")
),
"")</f>
        <v>Inventory Location_ List. Description. Text</v>
      </c>
      <c r="J1522" s="12" t="s">
        <v>1929</v>
      </c>
      <c r="K1522" s="9" t="s">
        <v>1782</v>
      </c>
      <c r="L1522" s="23"/>
      <c r="M1522" s="6" t="s">
        <v>2402</v>
      </c>
      <c r="N1522" s="12"/>
      <c r="O1522" s="6" t="s">
        <v>160</v>
      </c>
      <c r="P1522" s="12"/>
      <c r="Q1522" s="6"/>
      <c r="R1522" s="12"/>
      <c r="S1522" s="6"/>
      <c r="T1522" s="9" t="s">
        <v>2808</v>
      </c>
      <c r="U1522" s="29" t="s">
        <v>2329</v>
      </c>
    </row>
    <row r="1523" spans="1:21" s="7" customFormat="1" ht="15.75" customHeight="1">
      <c r="A1523" s="6" t="s">
        <v>1350</v>
      </c>
      <c r="B1523" s="6" t="s">
        <v>1362</v>
      </c>
      <c r="C1523" s="33" t="s">
        <v>1363</v>
      </c>
      <c r="D1523" s="5">
        <v>1102</v>
      </c>
      <c r="E1523" s="31" t="s">
        <v>2297</v>
      </c>
      <c r="F1523" s="8" t="s">
        <v>157</v>
      </c>
      <c r="G1523" s="29" t="s">
        <v>266</v>
      </c>
      <c r="H1523" s="6" t="s">
        <v>1364</v>
      </c>
      <c r="I1523" s="6" t="str">
        <f>IF("DT"=G1523,TRIM(M1523)&amp;". Type","")&amp;
IF(AND(ISBLANK(F1523),"CC"=G1523),IF(ISTEXT(J1523),TRIM(J1523)&amp;"_ ","")&amp;TRIM(K1523)&amp;". "&amp;IF(ISTEXT(L1523),TRIM(L1523)&amp;"_ ","")&amp;TRIM(M1523),"")&amp;
IF("SC"=G1523,IF(ISTEXT(J1523),TRIM(J1523)&amp;"_ ","")&amp;TRIM(K1523)&amp;". "&amp;IF(ISTEXT(L1523),TRIM(L1523)&amp;"_ ","")&amp;TRIM(M1523)&amp;". "&amp;IF(ISTEXT(N1523),TRIM(N1523)&amp;"_ ","")&amp;TRIM(O1523),"")&amp;
IF(OR(AND("CC"=G1523,ISTEXT(F1523)),"BIE"=G1523),
 IF(ISTEXT(J1523),TRIM(J1523)&amp;"_ ","")&amp;TRIM(K1523)&amp;". "&amp;
IF("ID"=F1523,
"ID",
IF(ISTEXT(L1523),TRIM(L1523)&amp;"_ ","")&amp;TRIM(M1523)&amp;". ")&amp;(
IF("B"=F1523,IF(ISTEXT(N1523),TRIM(N1523)&amp;"_ ","")&amp;TRIM(O1523),"")&amp;
IF("AS"=F1523,IF(ISTEXT(P1523),TRIM(P1523)&amp;"_ ","")&amp;TRIM(Q1523),"")&amp;
IF("RL"=F1523,IF(ISTEXT(R1523),TRIM(R1523)&amp;"_ ","")&amp;TRIM(S1523),"")
),
"")</f>
        <v>Inventory Location_ List. Location Type. Code</v>
      </c>
      <c r="J1523" s="12" t="s">
        <v>1929</v>
      </c>
      <c r="K1523" s="9" t="s">
        <v>1782</v>
      </c>
      <c r="L1523" s="23"/>
      <c r="M1523" s="6" t="s">
        <v>1364</v>
      </c>
      <c r="N1523" s="12"/>
      <c r="O1523" s="6" t="s">
        <v>100</v>
      </c>
      <c r="P1523" s="12"/>
      <c r="Q1523" s="6"/>
      <c r="R1523" s="12"/>
      <c r="S1523" s="6"/>
      <c r="T1523" s="9" t="s">
        <v>1365</v>
      </c>
      <c r="U1523" s="29" t="s">
        <v>2329</v>
      </c>
    </row>
    <row r="1524" spans="1:21" s="7" customFormat="1" ht="15.75" customHeight="1">
      <c r="A1524" s="6"/>
      <c r="B1524" s="6"/>
      <c r="C1524" s="33"/>
      <c r="D1524" s="5">
        <v>1103</v>
      </c>
      <c r="E1524" s="31" t="s">
        <v>2297</v>
      </c>
      <c r="F1524" s="8" t="s">
        <v>2441</v>
      </c>
      <c r="G1524" s="29" t="s">
        <v>266</v>
      </c>
      <c r="H1524" s="6" t="s">
        <v>2483</v>
      </c>
      <c r="I1524" s="6" t="str">
        <f>IF("DT"=G1524,TRIM(M1524)&amp;". Type","")&amp;
IF(AND(ISBLANK(F1524),"CC"=G1524),IF(ISTEXT(J1524),TRIM(J1524)&amp;"_ ","")&amp;TRIM(K1524)&amp;". "&amp;IF(ISTEXT(L1524),TRIM(L1524)&amp;"_ ","")&amp;TRIM(M1524),"")&amp;
IF("SC"=G1524,IF(ISTEXT(J1524),TRIM(J1524)&amp;"_ ","")&amp;TRIM(K1524)&amp;". "&amp;IF(ISTEXT(L1524),TRIM(L1524)&amp;"_ ","")&amp;TRIM(M1524)&amp;". "&amp;IF(ISTEXT(N1524),TRIM(N1524)&amp;"_ ","")&amp;TRIM(O1524),"")&amp;
IF(OR(AND("CC"=G1524,ISTEXT(F1524)),"BIE"=G1524),
 IF(ISTEXT(J1524),TRIM(J1524)&amp;"_ ","")&amp;TRIM(K1524)&amp;". "&amp;
IF("ID"=F1524,
"ID",
IF(ISTEXT(L1524),TRIM(L1524)&amp;"_ ","")&amp;TRIM(M1524)&amp;". ")&amp;(
IF("B"=F1524,IF(ISTEXT(N1524),TRIM(N1524)&amp;"_ ","")&amp;TRIM(O1524),"")&amp;
IF("AS"=F1524,IF(ISTEXT(P1524),TRIM(P1524)&amp;"_ ","")&amp;TRIM(Q1524),"")&amp;
IF("RL"=F1524,IF(ISTEXT(R1524),TRIM(R1524)&amp;"_ ","")&amp;TRIM(S1524),"")
),
"")</f>
        <v>Inventory Location_ List. Redorded. Address</v>
      </c>
      <c r="J1524" s="12" t="s">
        <v>1929</v>
      </c>
      <c r="K1524" s="9" t="s">
        <v>1740</v>
      </c>
      <c r="L1524" s="23"/>
      <c r="M1524" s="6" t="s">
        <v>2485</v>
      </c>
      <c r="N1524" s="12"/>
      <c r="O1524" s="6"/>
      <c r="P1524" s="12"/>
      <c r="Q1524" s="6" t="s">
        <v>2483</v>
      </c>
      <c r="R1524" s="12"/>
      <c r="S1524" s="6"/>
      <c r="T1524" s="9"/>
      <c r="U1524" s="29" t="s">
        <v>2333</v>
      </c>
    </row>
    <row r="1525" spans="1:21" s="7" customFormat="1" ht="15.75" customHeight="1">
      <c r="A1525" s="6" t="s">
        <v>1350</v>
      </c>
      <c r="B1525" s="6" t="s">
        <v>1366</v>
      </c>
      <c r="C1525" s="33" t="s">
        <v>299</v>
      </c>
      <c r="D1525" s="5">
        <v>1104</v>
      </c>
      <c r="E1525" s="31" t="s">
        <v>2297</v>
      </c>
      <c r="F1525" s="12" t="s">
        <v>173</v>
      </c>
      <c r="G1525" s="29" t="s">
        <v>266</v>
      </c>
      <c r="H1525" s="6" t="s">
        <v>1367</v>
      </c>
      <c r="I1525" s="6" t="str">
        <f>IF("DT"=G1525,TRIM(M1525)&amp;". Type","")&amp;
IF(AND(ISBLANK(F1525),"CC"=G1525),IF(ISTEXT(J1525),TRIM(J1525)&amp;"_ ","")&amp;TRIM(K1525)&amp;". "&amp;IF(ISTEXT(L1525),TRIM(L1525)&amp;"_ ","")&amp;TRIM(M1525),"")&amp;
IF("SC"=G1525,IF(ISTEXT(J1525),TRIM(J1525)&amp;"_ ","")&amp;TRIM(K1525)&amp;". "&amp;IF(ISTEXT(L1525),TRIM(L1525)&amp;"_ ","")&amp;TRIM(M1525)&amp;". "&amp;IF(ISTEXT(N1525),TRIM(N1525)&amp;"_ ","")&amp;TRIM(O1525),"")&amp;
IF(OR(AND("CC"=G1525,ISTEXT(F1525)),"BIE"=G1525),
 IF(ISTEXT(J1525),TRIM(J1525)&amp;"_ ","")&amp;TRIM(K1525)&amp;". "&amp;
IF("ID"=F1525,
"ID",
IF(ISTEXT(L1525),TRIM(L1525)&amp;"_ ","")&amp;TRIM(M1525)&amp;". ")&amp;(
IF("B"=F1525,IF(ISTEXT(N1525),TRIM(N1525)&amp;"_ ","")&amp;TRIM(O1525),"")&amp;
IF("AS"=F1525,IF(ISTEXT(P1525),TRIM(P1525)&amp;"_ ","")&amp;TRIM(Q1525),"")&amp;
IF("RL"=F1525,IF(ISTEXT(R1525),TRIM(R1525)&amp;"_ ","")&amp;TRIM(S1525),"")
),
"")</f>
        <v>Inventory Location_ List. Inventory Organization. Business Segment_ List</v>
      </c>
      <c r="J1525" s="12" t="s">
        <v>1929</v>
      </c>
      <c r="K1525" s="9" t="s">
        <v>1782</v>
      </c>
      <c r="L1525" s="23"/>
      <c r="M1525" s="6" t="s">
        <v>2096</v>
      </c>
      <c r="N1525" s="12"/>
      <c r="O1525" s="6"/>
      <c r="P1525" s="12"/>
      <c r="Q1525" s="6"/>
      <c r="R1525" s="12" t="s">
        <v>685</v>
      </c>
      <c r="S1525" s="6" t="s">
        <v>1717</v>
      </c>
      <c r="T1525" s="9" t="s">
        <v>2510</v>
      </c>
      <c r="U1525" s="29" t="s">
        <v>2329</v>
      </c>
    </row>
    <row r="1526" spans="1:21" s="7" customFormat="1" ht="15.75" customHeight="1">
      <c r="A1526" s="6" t="s">
        <v>1350</v>
      </c>
      <c r="B1526" s="6" t="s">
        <v>1368</v>
      </c>
      <c r="C1526" s="33" t="s">
        <v>672</v>
      </c>
      <c r="D1526" s="5">
        <v>1105</v>
      </c>
      <c r="E1526" s="31" t="s">
        <v>2297</v>
      </c>
      <c r="F1526" s="8" t="s">
        <v>157</v>
      </c>
      <c r="G1526" s="29" t="s">
        <v>266</v>
      </c>
      <c r="H1526" s="6" t="s">
        <v>249</v>
      </c>
      <c r="I1526" s="6" t="str">
        <f>IF("DT"=G1526,TRIM(M1526)&amp;". Type","")&amp;
IF(AND(ISBLANK(F1526),"CC"=G1526),IF(ISTEXT(J1526),TRIM(J1526)&amp;"_ ","")&amp;TRIM(K1526)&amp;". "&amp;IF(ISTEXT(L1526),TRIM(L1526)&amp;"_ ","")&amp;TRIM(M1526),"")&amp;
IF("SC"=G1526,IF(ISTEXT(J1526),TRIM(J1526)&amp;"_ ","")&amp;TRIM(K1526)&amp;". "&amp;IF(ISTEXT(L1526),TRIM(L1526)&amp;"_ ","")&amp;TRIM(M1526)&amp;". "&amp;IF(ISTEXT(N1526),TRIM(N1526)&amp;"_ ","")&amp;TRIM(O1526),"")&amp;
IF(OR(AND("CC"=G1526,ISTEXT(F1526)),"BIE"=G1526),
 IF(ISTEXT(J1526),TRIM(J1526)&amp;"_ ","")&amp;TRIM(K1526)&amp;". "&amp;
IF("ID"=F1526,
"ID",
IF(ISTEXT(L1526),TRIM(L1526)&amp;"_ ","")&amp;TRIM(M1526)&amp;". ")&amp;(
IF("B"=F1526,IF(ISTEXT(N1526),TRIM(N1526)&amp;"_ ","")&amp;TRIM(O1526),"")&amp;
IF("AS"=F1526,IF(ISTEXT(P1526),TRIM(P1526)&amp;"_ ","")&amp;TRIM(Q1526),"")&amp;
IF("RL"=F1526,IF(ISTEXT(R1526),TRIM(R1526)&amp;"_ ","")&amp;TRIM(S1526),"")
),
"")</f>
        <v>Inventory Location_ List. Active Flag. indicator</v>
      </c>
      <c r="J1526" s="12" t="s">
        <v>1929</v>
      </c>
      <c r="K1526" s="9" t="s">
        <v>1782</v>
      </c>
      <c r="L1526" s="23"/>
      <c r="M1526" s="6" t="s">
        <v>249</v>
      </c>
      <c r="N1526" s="12"/>
      <c r="O1526" s="6" t="s">
        <v>2002</v>
      </c>
      <c r="P1526" s="12"/>
      <c r="Q1526" s="6"/>
      <c r="R1526" s="12"/>
      <c r="S1526" s="6"/>
      <c r="T1526" s="9" t="s">
        <v>1369</v>
      </c>
      <c r="U1526" s="29" t="s">
        <v>2329</v>
      </c>
    </row>
    <row r="1527" spans="1:21" s="7" customFormat="1" ht="15.75" customHeight="1">
      <c r="A1527" s="6" t="s">
        <v>1350</v>
      </c>
      <c r="B1527" s="6" t="s">
        <v>437</v>
      </c>
      <c r="C1527" s="33" t="s">
        <v>438</v>
      </c>
      <c r="D1527" s="5">
        <v>1106</v>
      </c>
      <c r="E1527" s="31" t="s">
        <v>2297</v>
      </c>
      <c r="F1527" s="12" t="s">
        <v>173</v>
      </c>
      <c r="G1527" s="29" t="s">
        <v>266</v>
      </c>
      <c r="H1527" s="6" t="s">
        <v>439</v>
      </c>
      <c r="I1527" s="6" t="str">
        <f>IF("DT"=G1527,TRIM(M1527)&amp;". Type","")&amp;
IF(AND(ISBLANK(F1527),"CC"=G1527),IF(ISTEXT(J1527),TRIM(J1527)&amp;"_ ","")&amp;TRIM(K1527)&amp;". "&amp;IF(ISTEXT(L1527),TRIM(L1527)&amp;"_ ","")&amp;TRIM(M1527),"")&amp;
IF("SC"=G1527,IF(ISTEXT(J1527),TRIM(J1527)&amp;"_ ","")&amp;TRIM(K1527)&amp;". "&amp;IF(ISTEXT(L1527),TRIM(L1527)&amp;"_ ","")&amp;TRIM(M1527)&amp;". "&amp;IF(ISTEXT(N1527),TRIM(N1527)&amp;"_ ","")&amp;TRIM(O1527),"")&amp;
IF(OR(AND("CC"=G1527,ISTEXT(F1527)),"BIE"=G1527),
 IF(ISTEXT(J1527),TRIM(J1527)&amp;"_ ","")&amp;TRIM(K1527)&amp;". "&amp;
IF("ID"=F1527,
"ID",
IF(ISTEXT(L1527),TRIM(L1527)&amp;"_ ","")&amp;TRIM(M1527)&amp;". ")&amp;(
IF("B"=F1527,IF(ISTEXT(N1527),TRIM(N1527)&amp;"_ ","")&amp;TRIM(O1527),"")&amp;
IF("AS"=F1527,IF(ISTEXT(P1527),TRIM(P1527)&amp;"_ ","")&amp;TRIM(Q1527),"")&amp;
IF("RL"=F1527,IF(ISTEXT(R1527),TRIM(R1527)&amp;"_ ","")&amp;TRIM(S1527),"")
),
"")</f>
        <v>Inventory Location_ List. X. Business Segment_ List</v>
      </c>
      <c r="J1527" s="12" t="s">
        <v>1929</v>
      </c>
      <c r="K1527" s="9" t="s">
        <v>1782</v>
      </c>
      <c r="L1527" s="23"/>
      <c r="M1527" s="6" t="s">
        <v>2005</v>
      </c>
      <c r="N1527" s="12"/>
      <c r="O1527" s="6"/>
      <c r="P1527" s="12"/>
      <c r="Q1527" s="6"/>
      <c r="R1527" s="12" t="s">
        <v>685</v>
      </c>
      <c r="S1527" s="6" t="s">
        <v>1717</v>
      </c>
      <c r="T1527" s="9" t="s">
        <v>2257</v>
      </c>
      <c r="U1527" s="29" t="s">
        <v>2332</v>
      </c>
    </row>
    <row r="1528" spans="1:21" s="7" customFormat="1" ht="15.75" customHeight="1">
      <c r="A1528" s="6" t="s">
        <v>1496</v>
      </c>
      <c r="B1528" s="6" t="s">
        <v>1497</v>
      </c>
      <c r="C1528" s="33"/>
      <c r="D1528" s="5">
        <v>1107</v>
      </c>
      <c r="E1528" s="31" t="s">
        <v>2297</v>
      </c>
      <c r="F1528" s="12" t="s">
        <v>149</v>
      </c>
      <c r="G1528" s="29" t="s">
        <v>266</v>
      </c>
      <c r="H1528" s="6" t="s">
        <v>1498</v>
      </c>
      <c r="I1528" s="6" t="str">
        <f>IF("DT"=G1528,TRIM(M1528)&amp;". Type","")&amp;
IF(AND(ISBLANK(F1528),"CC"=G1528),IF(ISTEXT(J1528),TRIM(J1528)&amp;"_ ","")&amp;TRIM(K1528)&amp;". "&amp;IF(ISTEXT(L1528),TRIM(L1528)&amp;"_ ","")&amp;TRIM(M1528),"")&amp;
IF("SC"=G1528,IF(ISTEXT(J1528),TRIM(J1528)&amp;"_ ","")&amp;TRIM(K1528)&amp;". "&amp;IF(ISTEXT(L1528),TRIM(L1528)&amp;"_ ","")&amp;TRIM(M1528)&amp;". "&amp;IF(ISTEXT(N1528),TRIM(N1528)&amp;"_ ","")&amp;TRIM(O1528),"")&amp;
IF(OR(AND("CC"=G1528,ISTEXT(F1528)),"BIE"=G1528),
 IF(ISTEXT(J1528),TRIM(J1528)&amp;"_ ","")&amp;TRIM(K1528)&amp;". "&amp;
IF("ID"=F1528,
"ID",
IF(ISTEXT(L1528),TRIM(L1528)&amp;"_ ","")&amp;TRIM(M1528)&amp;". ")&amp;(
IF("B"=F1528,IF(ISTEXT(N1528),TRIM(N1528)&amp;"_ ","")&amp;TRIM(O1528),"")&amp;
IF("AS"=F1528,IF(ISTEXT(P1528),TRIM(P1528)&amp;"_ ","")&amp;TRIM(Q1528),"")&amp;
IF("RL"=F1528,IF(ISTEXT(R1528),TRIM(R1528)&amp;"_ ","")&amp;TRIM(S1528),"")
),
"")</f>
        <v xml:space="preserve">Inventory Product Type_ List. Detail. </v>
      </c>
      <c r="J1528" s="12" t="s">
        <v>1935</v>
      </c>
      <c r="K1528" s="9" t="s">
        <v>1782</v>
      </c>
      <c r="L1528" s="23"/>
      <c r="M1528" s="6" t="s">
        <v>268</v>
      </c>
      <c r="N1528" s="12"/>
      <c r="O1528" s="6"/>
      <c r="P1528" s="12"/>
      <c r="Q1528" s="6"/>
      <c r="R1528" s="12"/>
      <c r="S1528" s="6"/>
      <c r="T1528" s="9" t="s">
        <v>2237</v>
      </c>
      <c r="U1528" s="29"/>
    </row>
    <row r="1529" spans="1:21" s="7" customFormat="1" ht="15.75" customHeight="1">
      <c r="A1529" s="6" t="s">
        <v>2067</v>
      </c>
      <c r="B1529" s="6" t="s">
        <v>1469</v>
      </c>
      <c r="C1529" s="33" t="s">
        <v>389</v>
      </c>
      <c r="D1529" s="5">
        <v>1108</v>
      </c>
      <c r="E1529" s="31" t="s">
        <v>2297</v>
      </c>
      <c r="F1529" s="8" t="s">
        <v>153</v>
      </c>
      <c r="G1529" s="29" t="s">
        <v>266</v>
      </c>
      <c r="H1529" s="6" t="s">
        <v>1470</v>
      </c>
      <c r="I1529" s="6" t="str">
        <f>IF("DT"=G1529,TRIM(M1529)&amp;". Type","")&amp;
IF(AND(ISBLANK(F1529),"CC"=G1529),IF(ISTEXT(J1529),TRIM(J1529)&amp;"_ ","")&amp;TRIM(K1529)&amp;". "&amp;IF(ISTEXT(L1529),TRIM(L1529)&amp;"_ ","")&amp;TRIM(M1529),"")&amp;
IF("SC"=G1529,IF(ISTEXT(J1529),TRIM(J1529)&amp;"_ ","")&amp;TRIM(K1529)&amp;". "&amp;IF(ISTEXT(L1529),TRIM(L1529)&amp;"_ ","")&amp;TRIM(M1529)&amp;". "&amp;IF(ISTEXT(N1529),TRIM(N1529)&amp;"_ ","")&amp;TRIM(O1529),"")&amp;
IF(OR(AND("CC"=G1529,ISTEXT(F1529)),"BIE"=G1529),
 IF(ISTEXT(J1529),TRIM(J1529)&amp;"_ ","")&amp;TRIM(K1529)&amp;". "&amp;
IF("ID"=F1529,
"ID",
IF(ISTEXT(L1529),TRIM(L1529)&amp;"_ ","")&amp;TRIM(M1529)&amp;". ")&amp;(
IF("B"=F1529,IF(ISTEXT(N1529),TRIM(N1529)&amp;"_ ","")&amp;TRIM(O1529),"")&amp;
IF("AS"=F1529,IF(ISTEXT(P1529),TRIM(P1529)&amp;"_ ","")&amp;TRIM(Q1529),"")&amp;
IF("RL"=F1529,IF(ISTEXT(R1529),TRIM(R1529)&amp;"_ ","")&amp;TRIM(S1529),"")
),
"")</f>
        <v>Inventory Product Type_ List. ID</v>
      </c>
      <c r="J1529" s="12" t="s">
        <v>1935</v>
      </c>
      <c r="K1529" s="9" t="s">
        <v>1782</v>
      </c>
      <c r="L1529" s="23"/>
      <c r="M1529" s="6" t="s">
        <v>342</v>
      </c>
      <c r="N1529" s="12"/>
      <c r="O1529" s="6" t="s">
        <v>21</v>
      </c>
      <c r="P1529" s="12"/>
      <c r="Q1529" s="6"/>
      <c r="R1529" s="12"/>
      <c r="S1529" s="6"/>
      <c r="T1529" s="9" t="s">
        <v>2501</v>
      </c>
      <c r="U1529" s="29" t="s">
        <v>2333</v>
      </c>
    </row>
    <row r="1530" spans="1:21" s="7" customFormat="1" ht="15.75" customHeight="1">
      <c r="A1530" s="6" t="s">
        <v>1496</v>
      </c>
      <c r="B1530" s="6" t="s">
        <v>1499</v>
      </c>
      <c r="C1530" s="33" t="s">
        <v>1499</v>
      </c>
      <c r="D1530" s="5">
        <v>1109</v>
      </c>
      <c r="E1530" s="31" t="s">
        <v>2297</v>
      </c>
      <c r="F1530" s="12" t="s">
        <v>157</v>
      </c>
      <c r="G1530" s="29" t="s">
        <v>266</v>
      </c>
      <c r="H1530" s="6" t="s">
        <v>2486</v>
      </c>
      <c r="I1530" s="6" t="str">
        <f>IF("DT"=G1530,TRIM(M1530)&amp;". Type","")&amp;
IF(AND(ISBLANK(F1530),"CC"=G1530),IF(ISTEXT(J1530),TRIM(J1530)&amp;"_ ","")&amp;TRIM(K1530)&amp;". "&amp;IF(ISTEXT(L1530),TRIM(L1530)&amp;"_ ","")&amp;TRIM(M1530),"")&amp;
IF("SC"=G1530,IF(ISTEXT(J1530),TRIM(J1530)&amp;"_ ","")&amp;TRIM(K1530)&amp;". "&amp;IF(ISTEXT(L1530),TRIM(L1530)&amp;"_ ","")&amp;TRIM(M1530)&amp;". "&amp;IF(ISTEXT(N1530),TRIM(N1530)&amp;"_ ","")&amp;TRIM(O1530),"")&amp;
IF(OR(AND("CC"=G1530,ISTEXT(F1530)),"BIE"=G1530),
 IF(ISTEXT(J1530),TRIM(J1530)&amp;"_ ","")&amp;TRIM(K1530)&amp;". "&amp;
IF("ID"=F1530,
"ID",
IF(ISTEXT(L1530),TRIM(L1530)&amp;"_ ","")&amp;TRIM(M1530)&amp;". ")&amp;(
IF("B"=F1530,IF(ISTEXT(N1530),TRIM(N1530)&amp;"_ ","")&amp;TRIM(O1530),"")&amp;
IF("AS"=F1530,IF(ISTEXT(P1530),TRIM(P1530)&amp;"_ ","")&amp;TRIM(Q1530),"")&amp;
IF("RL"=F1530,IF(ISTEXT(R1530),TRIM(R1530)&amp;"_ ","")&amp;TRIM(S1530),"")
),
"")</f>
        <v>Inventory Product Type_ List. Type Code. Code</v>
      </c>
      <c r="J1530" s="12" t="s">
        <v>1935</v>
      </c>
      <c r="K1530" s="9" t="s">
        <v>1782</v>
      </c>
      <c r="L1530" s="23"/>
      <c r="M1530" s="6" t="s">
        <v>838</v>
      </c>
      <c r="N1530" s="12"/>
      <c r="O1530" s="6" t="s">
        <v>100</v>
      </c>
      <c r="P1530" s="12"/>
      <c r="Q1530" s="6"/>
      <c r="R1530" s="12"/>
      <c r="S1530" s="6"/>
      <c r="T1530" s="9" t="s">
        <v>1883</v>
      </c>
      <c r="U1530" s="29" t="s">
        <v>2333</v>
      </c>
    </row>
    <row r="1531" spans="1:21" s="7" customFormat="1" ht="15.75" customHeight="1">
      <c r="A1531" s="6" t="s">
        <v>1496</v>
      </c>
      <c r="B1531" s="6" t="s">
        <v>1500</v>
      </c>
      <c r="C1531" s="33" t="s">
        <v>351</v>
      </c>
      <c r="D1531" s="5">
        <v>1110</v>
      </c>
      <c r="E1531" s="31" t="s">
        <v>2297</v>
      </c>
      <c r="F1531" s="8" t="s">
        <v>157</v>
      </c>
      <c r="G1531" s="29" t="s">
        <v>266</v>
      </c>
      <c r="H1531" s="6" t="s">
        <v>503</v>
      </c>
      <c r="I1531" s="6" t="str">
        <f>IF("DT"=G1531,TRIM(M1531)&amp;". Type","")&amp;
IF(AND(ISBLANK(F1531),"CC"=G1531),IF(ISTEXT(J1531),TRIM(J1531)&amp;"_ ","")&amp;TRIM(K1531)&amp;". "&amp;IF(ISTEXT(L1531),TRIM(L1531)&amp;"_ ","")&amp;TRIM(M1531),"")&amp;
IF("SC"=G1531,IF(ISTEXT(J1531),TRIM(J1531)&amp;"_ ","")&amp;TRIM(K1531)&amp;". "&amp;IF(ISTEXT(L1531),TRIM(L1531)&amp;"_ ","")&amp;TRIM(M1531)&amp;". "&amp;IF(ISTEXT(N1531),TRIM(N1531)&amp;"_ ","")&amp;TRIM(O1531),"")&amp;
IF(OR(AND("CC"=G1531,ISTEXT(F1531)),"BIE"=G1531),
 IF(ISTEXT(J1531),TRIM(J1531)&amp;"_ ","")&amp;TRIM(K1531)&amp;". "&amp;
IF("ID"=F1531,
"ID",
IF(ISTEXT(L1531),TRIM(L1531)&amp;"_ ","")&amp;TRIM(M1531)&amp;". ")&amp;(
IF("B"=F1531,IF(ISTEXT(N1531),TRIM(N1531)&amp;"_ ","")&amp;TRIM(O1531),"")&amp;
IF("AS"=F1531,IF(ISTEXT(P1531),TRIM(P1531)&amp;"_ ","")&amp;TRIM(Q1531),"")&amp;
IF("RL"=F1531,IF(ISTEXT(R1531),TRIM(R1531)&amp;"_ ","")&amp;TRIM(S1531),"")
),
"")</f>
        <v>Inventory Product Type_ List. Type Name. Name</v>
      </c>
      <c r="J1531" s="12" t="s">
        <v>1935</v>
      </c>
      <c r="K1531" s="9" t="s">
        <v>1782</v>
      </c>
      <c r="L1531" s="23"/>
      <c r="M1531" s="6" t="s">
        <v>503</v>
      </c>
      <c r="N1531" s="12"/>
      <c r="O1531" s="6" t="s">
        <v>29</v>
      </c>
      <c r="P1531" s="12"/>
      <c r="Q1531" s="6"/>
      <c r="R1531" s="12"/>
      <c r="S1531" s="6"/>
      <c r="T1531" s="9" t="s">
        <v>1501</v>
      </c>
      <c r="U1531" s="29" t="s">
        <v>2333</v>
      </c>
    </row>
    <row r="1532" spans="1:21" s="7" customFormat="1" ht="15.75" customHeight="1">
      <c r="A1532" s="6" t="s">
        <v>1496</v>
      </c>
      <c r="B1532" s="6" t="s">
        <v>1502</v>
      </c>
      <c r="C1532" s="33" t="s">
        <v>715</v>
      </c>
      <c r="D1532" s="5">
        <v>1111</v>
      </c>
      <c r="E1532" s="31" t="s">
        <v>2297</v>
      </c>
      <c r="F1532" s="8" t="s">
        <v>157</v>
      </c>
      <c r="G1532" s="29" t="s">
        <v>266</v>
      </c>
      <c r="H1532" s="6" t="s">
        <v>808</v>
      </c>
      <c r="I1532" s="6" t="str">
        <f>IF("DT"=G1532,TRIM(M1532)&amp;". Type","")&amp;
IF(AND(ISBLANK(F1532),"CC"=G1532),IF(ISTEXT(J1532),TRIM(J1532)&amp;"_ ","")&amp;TRIM(K1532)&amp;". "&amp;IF(ISTEXT(L1532),TRIM(L1532)&amp;"_ ","")&amp;TRIM(M1532),"")&amp;
IF("SC"=G1532,IF(ISTEXT(J1532),TRIM(J1532)&amp;"_ ","")&amp;TRIM(K1532)&amp;". "&amp;IF(ISTEXT(L1532),TRIM(L1532)&amp;"_ ","")&amp;TRIM(M1532)&amp;". "&amp;IF(ISTEXT(N1532),TRIM(N1532)&amp;"_ ","")&amp;TRIM(O1532),"")&amp;
IF(OR(AND("CC"=G1532,ISTEXT(F1532)),"BIE"=G1532),
 IF(ISTEXT(J1532),TRIM(J1532)&amp;"_ ","")&amp;TRIM(K1532)&amp;". "&amp;
IF("ID"=F1532,
"ID",
IF(ISTEXT(L1532),TRIM(L1532)&amp;"_ ","")&amp;TRIM(M1532)&amp;". ")&amp;(
IF("B"=F1532,IF(ISTEXT(N1532),TRIM(N1532)&amp;"_ ","")&amp;TRIM(O1532),"")&amp;
IF("AS"=F1532,IF(ISTEXT(P1532),TRIM(P1532)&amp;"_ ","")&amp;TRIM(Q1532),"")&amp;
IF("RL"=F1532,IF(ISTEXT(R1532),TRIM(R1532)&amp;"_ ","")&amp;TRIM(S1532),"")
),
"")</f>
        <v>Inventory Product Type_ List. Description. Text</v>
      </c>
      <c r="J1532" s="12" t="s">
        <v>1935</v>
      </c>
      <c r="K1532" s="9" t="s">
        <v>1782</v>
      </c>
      <c r="L1532" s="23"/>
      <c r="M1532" s="6" t="s">
        <v>2402</v>
      </c>
      <c r="N1532" s="12"/>
      <c r="O1532" s="6" t="s">
        <v>160</v>
      </c>
      <c r="P1532" s="12"/>
      <c r="Q1532" s="6"/>
      <c r="R1532" s="12"/>
      <c r="S1532" s="6"/>
      <c r="T1532" s="9" t="s">
        <v>1503</v>
      </c>
      <c r="U1532" s="29" t="s">
        <v>2333</v>
      </c>
    </row>
    <row r="1533" spans="1:21" s="7" customFormat="1" ht="15.75" customHeight="1">
      <c r="A1533" s="6" t="s">
        <v>1496</v>
      </c>
      <c r="B1533" s="6" t="s">
        <v>1504</v>
      </c>
      <c r="C1533" s="33" t="s">
        <v>389</v>
      </c>
      <c r="D1533" s="5">
        <v>1112</v>
      </c>
      <c r="E1533" s="31" t="s">
        <v>2297</v>
      </c>
      <c r="F1533" s="8" t="s">
        <v>173</v>
      </c>
      <c r="G1533" s="29" t="s">
        <v>266</v>
      </c>
      <c r="H1533" s="6" t="s">
        <v>2102</v>
      </c>
      <c r="I1533" s="6" t="str">
        <f>IF("DT"=G1533,TRIM(M1533)&amp;". Type","")&amp;
IF(AND(ISBLANK(F1533),"CC"=G1533),IF(ISTEXT(J1533),TRIM(J1533)&amp;"_ ","")&amp;TRIM(K1533)&amp;". "&amp;IF(ISTEXT(L1533),TRIM(L1533)&amp;"_ ","")&amp;TRIM(M1533),"")&amp;
IF("SC"=G1533,IF(ISTEXT(J1533),TRIM(J1533)&amp;"_ ","")&amp;TRIM(K1533)&amp;". "&amp;IF(ISTEXT(L1533),TRIM(L1533)&amp;"_ ","")&amp;TRIM(M1533)&amp;". "&amp;IF(ISTEXT(N1533),TRIM(N1533)&amp;"_ ","")&amp;TRIM(O1533),"")&amp;
IF(OR(AND("CC"=G1533,ISTEXT(F1533)),"BIE"=G1533),
 IF(ISTEXT(J1533),TRIM(J1533)&amp;"_ ","")&amp;TRIM(K1533)&amp;". "&amp;
IF("ID"=F1533,
"ID",
IF(ISTEXT(L1533),TRIM(L1533)&amp;"_ ","")&amp;TRIM(M1533)&amp;". ")&amp;(
IF("B"=F1533,IF(ISTEXT(N1533),TRIM(N1533)&amp;"_ ","")&amp;TRIM(O1533),"")&amp;
IF("AS"=F1533,IF(ISTEXT(P1533),TRIM(P1533)&amp;"_ ","")&amp;TRIM(Q1533),"")&amp;
IF("RL"=F1533,IF(ISTEXT(R1533),TRIM(R1533)&amp;"_ ","")&amp;TRIM(S1533),"")
),
"")</f>
        <v>Inventory Product Type_ List. Parent. Inventory Product Type_ List</v>
      </c>
      <c r="J1533" s="12" t="s">
        <v>1935</v>
      </c>
      <c r="K1533" s="9" t="s">
        <v>1782</v>
      </c>
      <c r="L1533" s="23"/>
      <c r="M1533" s="6" t="s">
        <v>2003</v>
      </c>
      <c r="N1533" s="12"/>
      <c r="O1533" s="6"/>
      <c r="P1533" s="12"/>
      <c r="Q1533" s="6"/>
      <c r="R1533" s="12" t="s">
        <v>1935</v>
      </c>
      <c r="S1533" s="6" t="s">
        <v>1717</v>
      </c>
      <c r="T1533" s="9" t="s">
        <v>2511</v>
      </c>
      <c r="U1533" s="29" t="s">
        <v>2329</v>
      </c>
    </row>
    <row r="1534" spans="1:21" s="7" customFormat="1" ht="15.75" customHeight="1">
      <c r="A1534" s="6" t="s">
        <v>1496</v>
      </c>
      <c r="B1534" s="6" t="s">
        <v>437</v>
      </c>
      <c r="C1534" s="33" t="s">
        <v>438</v>
      </c>
      <c r="D1534" s="5">
        <v>1113</v>
      </c>
      <c r="E1534" s="31" t="s">
        <v>2297</v>
      </c>
      <c r="F1534" s="12" t="s">
        <v>173</v>
      </c>
      <c r="G1534" s="29" t="s">
        <v>266</v>
      </c>
      <c r="H1534" s="6" t="s">
        <v>439</v>
      </c>
      <c r="I1534" s="6" t="str">
        <f>IF("DT"=G1534,TRIM(M1534)&amp;". Type","")&amp;
IF(AND(ISBLANK(F1534),"CC"=G1534),IF(ISTEXT(J1534),TRIM(J1534)&amp;"_ ","")&amp;TRIM(K1534)&amp;". "&amp;IF(ISTEXT(L1534),TRIM(L1534)&amp;"_ ","")&amp;TRIM(M1534),"")&amp;
IF("SC"=G1534,IF(ISTEXT(J1534),TRIM(J1534)&amp;"_ ","")&amp;TRIM(K1534)&amp;". "&amp;IF(ISTEXT(L1534),TRIM(L1534)&amp;"_ ","")&amp;TRIM(M1534)&amp;". "&amp;IF(ISTEXT(N1534),TRIM(N1534)&amp;"_ ","")&amp;TRIM(O1534),"")&amp;
IF(OR(AND("CC"=G1534,ISTEXT(F1534)),"BIE"=G1534),
 IF(ISTEXT(J1534),TRIM(J1534)&amp;"_ ","")&amp;TRIM(K1534)&amp;". "&amp;
IF("ID"=F1534,
"ID",
IF(ISTEXT(L1534),TRIM(L1534)&amp;"_ ","")&amp;TRIM(M1534)&amp;". ")&amp;(
IF("B"=F1534,IF(ISTEXT(N1534),TRIM(N1534)&amp;"_ ","")&amp;TRIM(O1534),"")&amp;
IF("AS"=F1534,IF(ISTEXT(P1534),TRIM(P1534)&amp;"_ ","")&amp;TRIM(Q1534),"")&amp;
IF("RL"=F1534,IF(ISTEXT(R1534),TRIM(R1534)&amp;"_ ","")&amp;TRIM(S1534),"")
),
"")</f>
        <v>Inventory Product Type_ List. X. Business Segment_ List</v>
      </c>
      <c r="J1534" s="12" t="s">
        <v>1935</v>
      </c>
      <c r="K1534" s="9" t="s">
        <v>1782</v>
      </c>
      <c r="L1534" s="23"/>
      <c r="M1534" s="6" t="s">
        <v>2005</v>
      </c>
      <c r="N1534" s="12"/>
      <c r="O1534" s="6"/>
      <c r="P1534" s="12"/>
      <c r="Q1534" s="6"/>
      <c r="R1534" s="12" t="s">
        <v>685</v>
      </c>
      <c r="S1534" s="6" t="s">
        <v>1717</v>
      </c>
      <c r="T1534" s="9" t="s">
        <v>2257</v>
      </c>
      <c r="U1534" s="29" t="s">
        <v>2332</v>
      </c>
    </row>
    <row r="1535" spans="1:21" s="7" customFormat="1" ht="15.75" customHeight="1">
      <c r="A1535" s="6" t="s">
        <v>1463</v>
      </c>
      <c r="B1535" s="6" t="s">
        <v>1464</v>
      </c>
      <c r="C1535" s="33"/>
      <c r="D1535" s="5">
        <v>1114</v>
      </c>
      <c r="E1535" s="31" t="s">
        <v>2297</v>
      </c>
      <c r="F1535" s="12" t="s">
        <v>149</v>
      </c>
      <c r="G1535" s="29" t="s">
        <v>266</v>
      </c>
      <c r="H1535" s="6" t="s">
        <v>1465</v>
      </c>
      <c r="I1535" s="6" t="str">
        <f>IF("DT"=G1535,TRIM(M1535)&amp;". Type","")&amp;
IF(AND(ISBLANK(F1535),"CC"=G1535),IF(ISTEXT(J1535),TRIM(J1535)&amp;"_ ","")&amp;TRIM(K1535)&amp;". "&amp;IF(ISTEXT(L1535),TRIM(L1535)&amp;"_ ","")&amp;TRIM(M1535),"")&amp;
IF("SC"=G1535,IF(ISTEXT(J1535),TRIM(J1535)&amp;"_ ","")&amp;TRIM(K1535)&amp;". "&amp;IF(ISTEXT(L1535),TRIM(L1535)&amp;"_ ","")&amp;TRIM(M1535)&amp;". "&amp;IF(ISTEXT(N1535),TRIM(N1535)&amp;"_ ","")&amp;TRIM(O1535),"")&amp;
IF(OR(AND("CC"=G1535,ISTEXT(F1535)),"BIE"=G1535),
 IF(ISTEXT(J1535),TRIM(J1535)&amp;"_ ","")&amp;TRIM(K1535)&amp;". "&amp;
IF("ID"=F1535,
"ID",
IF(ISTEXT(L1535),TRIM(L1535)&amp;"_ ","")&amp;TRIM(M1535)&amp;". ")&amp;(
IF("B"=F1535,IF(ISTEXT(N1535),TRIM(N1535)&amp;"_ ","")&amp;TRIM(O1535),"")&amp;
IF("AS"=F1535,IF(ISTEXT(P1535),TRIM(P1535)&amp;"_ ","")&amp;TRIM(Q1535),"")&amp;
IF("RL"=F1535,IF(ISTEXT(R1535),TRIM(R1535)&amp;"_ ","")&amp;TRIM(S1535),"")
),
"")</f>
        <v xml:space="preserve">Inventory Product_ List. Detail. </v>
      </c>
      <c r="J1535" s="12" t="s">
        <v>1933</v>
      </c>
      <c r="K1535" s="9" t="s">
        <v>1782</v>
      </c>
      <c r="L1535" s="23"/>
      <c r="M1535" s="6" t="s">
        <v>268</v>
      </c>
      <c r="N1535" s="12"/>
      <c r="O1535" s="6"/>
      <c r="P1535" s="12"/>
      <c r="Q1535" s="6"/>
      <c r="R1535" s="12"/>
      <c r="S1535" s="6"/>
      <c r="T1535" s="9" t="s">
        <v>2238</v>
      </c>
      <c r="U1535" s="29"/>
    </row>
    <row r="1536" spans="1:21" s="7" customFormat="1" ht="15.75" customHeight="1">
      <c r="A1536" s="6" t="s">
        <v>1463</v>
      </c>
      <c r="B1536" s="6" t="s">
        <v>1374</v>
      </c>
      <c r="C1536" s="33" t="s">
        <v>457</v>
      </c>
      <c r="D1536" s="5">
        <v>1115</v>
      </c>
      <c r="E1536" s="31" t="s">
        <v>2297</v>
      </c>
      <c r="F1536" s="8" t="s">
        <v>153</v>
      </c>
      <c r="G1536" s="29" t="s">
        <v>266</v>
      </c>
      <c r="H1536" s="6" t="s">
        <v>1375</v>
      </c>
      <c r="I1536" s="6" t="str">
        <f>IF("DT"=G1536,TRIM(M1536)&amp;". Type","")&amp;
IF(AND(ISBLANK(F1536),"CC"=G1536),IF(ISTEXT(J1536),TRIM(J1536)&amp;"_ ","")&amp;TRIM(K1536)&amp;". "&amp;IF(ISTEXT(L1536),TRIM(L1536)&amp;"_ ","")&amp;TRIM(M1536),"")&amp;
IF("SC"=G1536,IF(ISTEXT(J1536),TRIM(J1536)&amp;"_ ","")&amp;TRIM(K1536)&amp;". "&amp;IF(ISTEXT(L1536),TRIM(L1536)&amp;"_ ","")&amp;TRIM(M1536)&amp;". "&amp;IF(ISTEXT(N1536),TRIM(N1536)&amp;"_ ","")&amp;TRIM(O1536),"")&amp;
IF(OR(AND("CC"=G1536,ISTEXT(F1536)),"BIE"=G1536),
 IF(ISTEXT(J1536),TRIM(J1536)&amp;"_ ","")&amp;TRIM(K1536)&amp;". "&amp;
IF("ID"=F1536,
"ID",
IF(ISTEXT(L1536),TRIM(L1536)&amp;"_ ","")&amp;TRIM(M1536)&amp;". ")&amp;(
IF("B"=F1536,IF(ISTEXT(N1536),TRIM(N1536)&amp;"_ ","")&amp;TRIM(O1536),"")&amp;
IF("AS"=F1536,IF(ISTEXT(P1536),TRIM(P1536)&amp;"_ ","")&amp;TRIM(Q1536),"")&amp;
IF("RL"=F1536,IF(ISTEXT(R1536),TRIM(R1536)&amp;"_ ","")&amp;TRIM(S1536),"")
),
"")</f>
        <v>Inventory Product_ List. ID</v>
      </c>
      <c r="J1536" s="12" t="s">
        <v>1933</v>
      </c>
      <c r="K1536" s="9" t="s">
        <v>1782</v>
      </c>
      <c r="L1536" s="23"/>
      <c r="M1536" s="6" t="s">
        <v>342</v>
      </c>
      <c r="N1536" s="12"/>
      <c r="O1536" s="6" t="s">
        <v>21</v>
      </c>
      <c r="P1536" s="12"/>
      <c r="Q1536" s="6"/>
      <c r="R1536" s="12"/>
      <c r="S1536" s="6"/>
      <c r="T1536" s="9" t="s">
        <v>2502</v>
      </c>
      <c r="U1536" s="29" t="s">
        <v>2333</v>
      </c>
    </row>
    <row r="1537" spans="1:21" s="7" customFormat="1" ht="15" customHeight="1">
      <c r="A1537" s="6" t="s">
        <v>1463</v>
      </c>
      <c r="B1537" s="6" t="s">
        <v>1466</v>
      </c>
      <c r="C1537" s="33" t="s">
        <v>390</v>
      </c>
      <c r="D1537" s="5">
        <v>1116</v>
      </c>
      <c r="E1537" s="31" t="s">
        <v>2297</v>
      </c>
      <c r="F1537" s="12" t="s">
        <v>157</v>
      </c>
      <c r="G1537" s="29" t="s">
        <v>266</v>
      </c>
      <c r="H1537" s="6" t="s">
        <v>1467</v>
      </c>
      <c r="I1537" s="6" t="str">
        <f>IF("DT"=G1537,TRIM(M1537)&amp;". Type","")&amp;
IF(AND(ISBLANK(F1537),"CC"=G1537),IF(ISTEXT(J1537),TRIM(J1537)&amp;"_ ","")&amp;TRIM(K1537)&amp;". "&amp;IF(ISTEXT(L1537),TRIM(L1537)&amp;"_ ","")&amp;TRIM(M1537),"")&amp;
IF("SC"=G1537,IF(ISTEXT(J1537),TRIM(J1537)&amp;"_ ","")&amp;TRIM(K1537)&amp;". "&amp;IF(ISTEXT(L1537),TRIM(L1537)&amp;"_ ","")&amp;TRIM(M1537)&amp;". "&amp;IF(ISTEXT(N1537),TRIM(N1537)&amp;"_ ","")&amp;TRIM(O1537),"")&amp;
IF(OR(AND("CC"=G1537,ISTEXT(F1537)),"BIE"=G1537),
 IF(ISTEXT(J1537),TRIM(J1537)&amp;"_ ","")&amp;TRIM(K1537)&amp;". "&amp;
IF("ID"=F1537,
"ID",
IF(ISTEXT(L1537),TRIM(L1537)&amp;"_ ","")&amp;TRIM(M1537)&amp;". ")&amp;(
IF("B"=F1537,IF(ISTEXT(N1537),TRIM(N1537)&amp;"_ ","")&amp;TRIM(O1537),"")&amp;
IF("AS"=F1537,IF(ISTEXT(P1537),TRIM(P1537)&amp;"_ ","")&amp;TRIM(Q1537),"")&amp;
IF("RL"=F1537,IF(ISTEXT(R1537),TRIM(R1537)&amp;"_ ","")&amp;TRIM(S1537),"")
),
"")</f>
        <v>Inventory Product_ List. Inventory Product Code. Code</v>
      </c>
      <c r="J1537" s="12" t="s">
        <v>1933</v>
      </c>
      <c r="K1537" s="9" t="s">
        <v>1782</v>
      </c>
      <c r="L1537" s="23"/>
      <c r="M1537" s="6" t="s">
        <v>1467</v>
      </c>
      <c r="N1537" s="12"/>
      <c r="O1537" s="6" t="s">
        <v>100</v>
      </c>
      <c r="P1537" s="12"/>
      <c r="Q1537" s="6"/>
      <c r="R1537" s="12"/>
      <c r="S1537" s="6"/>
      <c r="T1537" s="9" t="s">
        <v>1468</v>
      </c>
      <c r="U1537" s="29" t="s">
        <v>2333</v>
      </c>
    </row>
    <row r="1538" spans="1:21" s="7" customFormat="1" ht="15.75" customHeight="1">
      <c r="A1538" s="6" t="s">
        <v>1463</v>
      </c>
      <c r="B1538" s="6" t="s">
        <v>1469</v>
      </c>
      <c r="C1538" s="33" t="s">
        <v>389</v>
      </c>
      <c r="D1538" s="5">
        <v>1117</v>
      </c>
      <c r="E1538" s="31" t="s">
        <v>2297</v>
      </c>
      <c r="F1538" s="8" t="s">
        <v>173</v>
      </c>
      <c r="G1538" s="29" t="s">
        <v>266</v>
      </c>
      <c r="H1538" s="6" t="s">
        <v>1470</v>
      </c>
      <c r="I1538" s="6" t="str">
        <f>IF("DT"=G1538,TRIM(M1538)&amp;". Type","")&amp;
IF(AND(ISBLANK(F1538),"CC"=G1538),IF(ISTEXT(J1538),TRIM(J1538)&amp;"_ ","")&amp;TRIM(K1538)&amp;". "&amp;IF(ISTEXT(L1538),TRIM(L1538)&amp;"_ ","")&amp;TRIM(M1538),"")&amp;
IF("SC"=G1538,IF(ISTEXT(J1538),TRIM(J1538)&amp;"_ ","")&amp;TRIM(K1538)&amp;". "&amp;IF(ISTEXT(L1538),TRIM(L1538)&amp;"_ ","")&amp;TRIM(M1538)&amp;". "&amp;IF(ISTEXT(N1538),TRIM(N1538)&amp;"_ ","")&amp;TRIM(O1538),"")&amp;
IF(OR(AND("CC"=G1538,ISTEXT(F1538)),"BIE"=G1538),
 IF(ISTEXT(J1538),TRIM(J1538)&amp;"_ ","")&amp;TRIM(K1538)&amp;". "&amp;
IF("ID"=F1538,
"ID",
IF(ISTEXT(L1538),TRIM(L1538)&amp;"_ ","")&amp;TRIM(M1538)&amp;". ")&amp;(
IF("B"=F1538,IF(ISTEXT(N1538),TRIM(N1538)&amp;"_ ","")&amp;TRIM(O1538),"")&amp;
IF("AS"=F1538,IF(ISTEXT(P1538),TRIM(P1538)&amp;"_ ","")&amp;TRIM(Q1538),"")&amp;
IF("RL"=F1538,IF(ISTEXT(R1538),TRIM(R1538)&amp;"_ ","")&amp;TRIM(S1538),"")
),
"")</f>
        <v>Inventory Product_ List. Recorded. Inventory Product Type_ List</v>
      </c>
      <c r="J1538" s="12" t="s">
        <v>1933</v>
      </c>
      <c r="K1538" s="9" t="s">
        <v>1782</v>
      </c>
      <c r="L1538" s="23"/>
      <c r="M1538" s="6" t="s">
        <v>2437</v>
      </c>
      <c r="N1538" s="12"/>
      <c r="O1538" s="6"/>
      <c r="P1538" s="12"/>
      <c r="Q1538" s="6"/>
      <c r="R1538" s="12" t="s">
        <v>1935</v>
      </c>
      <c r="S1538" s="6" t="s">
        <v>1717</v>
      </c>
      <c r="T1538" s="9" t="s">
        <v>2512</v>
      </c>
      <c r="U1538" s="29" t="s">
        <v>2329</v>
      </c>
    </row>
    <row r="1539" spans="1:21" s="7" customFormat="1" ht="15.75" customHeight="1">
      <c r="A1539" s="6" t="s">
        <v>1463</v>
      </c>
      <c r="B1539" s="6" t="s">
        <v>1471</v>
      </c>
      <c r="C1539" s="33" t="s">
        <v>438</v>
      </c>
      <c r="D1539" s="5">
        <v>1118</v>
      </c>
      <c r="E1539" s="31" t="s">
        <v>2297</v>
      </c>
      <c r="F1539" s="8" t="s">
        <v>157</v>
      </c>
      <c r="G1539" s="29" t="s">
        <v>266</v>
      </c>
      <c r="H1539" s="6" t="s">
        <v>1472</v>
      </c>
      <c r="I1539" s="6" t="str">
        <f>IF("DT"=G1539,TRIM(M1539)&amp;". Type","")&amp;
IF(AND(ISBLANK(F1539),"CC"=G1539),IF(ISTEXT(J1539),TRIM(J1539)&amp;"_ ","")&amp;TRIM(K1539)&amp;". "&amp;IF(ISTEXT(L1539),TRIM(L1539)&amp;"_ ","")&amp;TRIM(M1539),"")&amp;
IF("SC"=G1539,IF(ISTEXT(J1539),TRIM(J1539)&amp;"_ ","")&amp;TRIM(K1539)&amp;". "&amp;IF(ISTEXT(L1539),TRIM(L1539)&amp;"_ ","")&amp;TRIM(M1539)&amp;". "&amp;IF(ISTEXT(N1539),TRIM(N1539)&amp;"_ ","")&amp;TRIM(O1539),"")&amp;
IF(OR(AND("CC"=G1539,ISTEXT(F1539)),"BIE"=G1539),
 IF(ISTEXT(J1539),TRIM(J1539)&amp;"_ ","")&amp;TRIM(K1539)&amp;". "&amp;
IF("ID"=F1539,
"ID",
IF(ISTEXT(L1539),TRIM(L1539)&amp;"_ ","")&amp;TRIM(M1539)&amp;". ")&amp;(
IF("B"=F1539,IF(ISTEXT(N1539),TRIM(N1539)&amp;"_ ","")&amp;TRIM(O1539),"")&amp;
IF("AS"=F1539,IF(ISTEXT(P1539),TRIM(P1539)&amp;"_ ","")&amp;TRIM(Q1539),"")&amp;
IF("RL"=F1539,IF(ISTEXT(R1539),TRIM(R1539)&amp;"_ ","")&amp;TRIM(S1539),"")
),
"")</f>
        <v>Inventory Product_ List. Product Group1. Code</v>
      </c>
      <c r="J1539" s="12" t="s">
        <v>1933</v>
      </c>
      <c r="K1539" s="9" t="s">
        <v>1782</v>
      </c>
      <c r="L1539" s="23"/>
      <c r="M1539" s="6" t="s">
        <v>1472</v>
      </c>
      <c r="N1539" s="12"/>
      <c r="O1539" s="6" t="s">
        <v>100</v>
      </c>
      <c r="P1539" s="12"/>
      <c r="Q1539" s="6"/>
      <c r="R1539" s="12"/>
      <c r="S1539" s="6"/>
      <c r="T1539" s="9" t="s">
        <v>1473</v>
      </c>
      <c r="U1539" s="29" t="s">
        <v>2329</v>
      </c>
    </row>
    <row r="1540" spans="1:21" s="7" customFormat="1" ht="15.75" customHeight="1">
      <c r="A1540" s="6" t="s">
        <v>1463</v>
      </c>
      <c r="B1540" s="6" t="s">
        <v>1474</v>
      </c>
      <c r="C1540" s="33" t="s">
        <v>438</v>
      </c>
      <c r="D1540" s="5">
        <v>1119</v>
      </c>
      <c r="E1540" s="31" t="s">
        <v>2297</v>
      </c>
      <c r="F1540" s="8" t="s">
        <v>157</v>
      </c>
      <c r="G1540" s="29" t="s">
        <v>266</v>
      </c>
      <c r="H1540" s="6" t="s">
        <v>1475</v>
      </c>
      <c r="I1540" s="6" t="str">
        <f>IF("DT"=G1540,TRIM(M1540)&amp;". Type","")&amp;
IF(AND(ISBLANK(F1540),"CC"=G1540),IF(ISTEXT(J1540),TRIM(J1540)&amp;"_ ","")&amp;TRIM(K1540)&amp;". "&amp;IF(ISTEXT(L1540),TRIM(L1540)&amp;"_ ","")&amp;TRIM(M1540),"")&amp;
IF("SC"=G1540,IF(ISTEXT(J1540),TRIM(J1540)&amp;"_ ","")&amp;TRIM(K1540)&amp;". "&amp;IF(ISTEXT(L1540),TRIM(L1540)&amp;"_ ","")&amp;TRIM(M1540)&amp;". "&amp;IF(ISTEXT(N1540),TRIM(N1540)&amp;"_ ","")&amp;TRIM(O1540),"")&amp;
IF(OR(AND("CC"=G1540,ISTEXT(F1540)),"BIE"=G1540),
 IF(ISTEXT(J1540),TRIM(J1540)&amp;"_ ","")&amp;TRIM(K1540)&amp;". "&amp;
IF("ID"=F1540,
"ID",
IF(ISTEXT(L1540),TRIM(L1540)&amp;"_ ","")&amp;TRIM(M1540)&amp;". ")&amp;(
IF("B"=F1540,IF(ISTEXT(N1540),TRIM(N1540)&amp;"_ ","")&amp;TRIM(O1540),"")&amp;
IF("AS"=F1540,IF(ISTEXT(P1540),TRIM(P1540)&amp;"_ ","")&amp;TRIM(Q1540),"")&amp;
IF("RL"=F1540,IF(ISTEXT(R1540),TRIM(R1540)&amp;"_ ","")&amp;TRIM(S1540),"")
),
"")</f>
        <v>Inventory Product_ List. Product Group2. Code</v>
      </c>
      <c r="J1540" s="12" t="s">
        <v>1933</v>
      </c>
      <c r="K1540" s="9" t="s">
        <v>1782</v>
      </c>
      <c r="L1540" s="23"/>
      <c r="M1540" s="6" t="s">
        <v>1475</v>
      </c>
      <c r="N1540" s="12"/>
      <c r="O1540" s="6" t="s">
        <v>100</v>
      </c>
      <c r="P1540" s="12"/>
      <c r="Q1540" s="6"/>
      <c r="R1540" s="12"/>
      <c r="S1540" s="6"/>
      <c r="T1540" s="9" t="s">
        <v>1476</v>
      </c>
      <c r="U1540" s="29" t="s">
        <v>2329</v>
      </c>
    </row>
    <row r="1541" spans="1:21" s="7" customFormat="1" ht="15.75" customHeight="1">
      <c r="A1541" s="6" t="s">
        <v>1463</v>
      </c>
      <c r="B1541" s="6" t="s">
        <v>1477</v>
      </c>
      <c r="C1541" s="33" t="s">
        <v>502</v>
      </c>
      <c r="D1541" s="5">
        <v>1120</v>
      </c>
      <c r="E1541" s="31" t="s">
        <v>2297</v>
      </c>
      <c r="F1541" s="12" t="s">
        <v>157</v>
      </c>
      <c r="G1541" s="29" t="s">
        <v>266</v>
      </c>
      <c r="H1541" s="6" t="s">
        <v>2487</v>
      </c>
      <c r="I1541" s="6" t="str">
        <f>IF("DT"=G1541,TRIM(M1541)&amp;". Type","")&amp;
IF(AND(ISBLANK(F1541),"CC"=G1541),IF(ISTEXT(J1541),TRIM(J1541)&amp;"_ ","")&amp;TRIM(K1541)&amp;". "&amp;IF(ISTEXT(L1541),TRIM(L1541)&amp;"_ ","")&amp;TRIM(M1541),"")&amp;
IF("SC"=G1541,IF(ISTEXT(J1541),TRIM(J1541)&amp;"_ ","")&amp;TRIM(K1541)&amp;". "&amp;IF(ISTEXT(L1541),TRIM(L1541)&amp;"_ ","")&amp;TRIM(M1541)&amp;". "&amp;IF(ISTEXT(N1541),TRIM(N1541)&amp;"_ ","")&amp;TRIM(O1541),"")&amp;
IF(OR(AND("CC"=G1541,ISTEXT(F1541)),"BIE"=G1541),
 IF(ISTEXT(J1541),TRIM(J1541)&amp;"_ ","")&amp;TRIM(K1541)&amp;". "&amp;
IF("ID"=F1541,
"ID",
IF(ISTEXT(L1541),TRIM(L1541)&amp;"_ ","")&amp;TRIM(M1541)&amp;". ")&amp;(
IF("B"=F1541,IF(ISTEXT(N1541),TRIM(N1541)&amp;"_ ","")&amp;TRIM(O1541),"")&amp;
IF("AS"=F1541,IF(ISTEXT(P1541),TRIM(P1541)&amp;"_ ","")&amp;TRIM(Q1541),"")&amp;
IF("RL"=F1541,IF(ISTEXT(R1541),TRIM(R1541)&amp;"_ ","")&amp;TRIM(S1541),"")
),
"")</f>
        <v>Inventory Product_ List. Bar Code. Code</v>
      </c>
      <c r="J1541" s="12" t="s">
        <v>1933</v>
      </c>
      <c r="K1541" s="9" t="s">
        <v>1782</v>
      </c>
      <c r="L1541" s="23"/>
      <c r="M1541" s="6" t="s">
        <v>2487</v>
      </c>
      <c r="N1541" s="12"/>
      <c r="O1541" s="6" t="s">
        <v>100</v>
      </c>
      <c r="P1541" s="12"/>
      <c r="Q1541" s="6"/>
      <c r="R1541" s="12"/>
      <c r="S1541" s="6"/>
      <c r="T1541" s="9" t="s">
        <v>1478</v>
      </c>
      <c r="U1541" s="29" t="s">
        <v>2329</v>
      </c>
    </row>
    <row r="1542" spans="1:21" s="7" customFormat="1" ht="15.75" customHeight="1">
      <c r="A1542" s="6" t="s">
        <v>1463</v>
      </c>
      <c r="B1542" s="6" t="s">
        <v>1479</v>
      </c>
      <c r="C1542" s="33" t="s">
        <v>406</v>
      </c>
      <c r="D1542" s="5">
        <v>1121</v>
      </c>
      <c r="E1542" s="31" t="s">
        <v>2297</v>
      </c>
      <c r="F1542" s="8" t="s">
        <v>173</v>
      </c>
      <c r="G1542" s="29" t="s">
        <v>266</v>
      </c>
      <c r="H1542" s="6" t="s">
        <v>1480</v>
      </c>
      <c r="I1542" s="6" t="str">
        <f>IF("DT"=G1542,TRIM(M1542)&amp;". Type","")&amp;
IF(AND(ISBLANK(F1542),"CC"=G1542),IF(ISTEXT(J1542),TRIM(J1542)&amp;"_ ","")&amp;TRIM(K1542)&amp;". "&amp;IF(ISTEXT(L1542),TRIM(L1542)&amp;"_ ","")&amp;TRIM(M1542),"")&amp;
IF("SC"=G1542,IF(ISTEXT(J1542),TRIM(J1542)&amp;"_ ","")&amp;TRIM(K1542)&amp;". "&amp;IF(ISTEXT(L1542),TRIM(L1542)&amp;"_ ","")&amp;TRIM(M1542)&amp;". "&amp;IF(ISTEXT(N1542),TRIM(N1542)&amp;"_ ","")&amp;TRIM(O1542),"")&amp;
IF(OR(AND("CC"=G1542,ISTEXT(F1542)),"BIE"=G1542),
 IF(ISTEXT(J1542),TRIM(J1542)&amp;"_ ","")&amp;TRIM(K1542)&amp;". "&amp;
IF("ID"=F1542,
"ID",
IF(ISTEXT(L1542),TRIM(L1542)&amp;"_ ","")&amp;TRIM(M1542)&amp;". ")&amp;(
IF("B"=F1542,IF(ISTEXT(N1542),TRIM(N1542)&amp;"_ ","")&amp;TRIM(O1542),"")&amp;
IF("AS"=F1542,IF(ISTEXT(P1542),TRIM(P1542)&amp;"_ ","")&amp;TRIM(Q1542),"")&amp;
IF("RL"=F1542,IF(ISTEXT(R1542),TRIM(R1542)&amp;"_ ","")&amp;TRIM(S1542),"")
),
"")</f>
        <v>Inventory Product_ List. Preferred. Supplier_ List</v>
      </c>
      <c r="J1542" s="12" t="s">
        <v>1933</v>
      </c>
      <c r="K1542" s="9" t="s">
        <v>1782</v>
      </c>
      <c r="L1542" s="23"/>
      <c r="M1542" s="6" t="s">
        <v>2103</v>
      </c>
      <c r="N1542" s="12"/>
      <c r="O1542" s="6"/>
      <c r="P1542" s="12"/>
      <c r="Q1542" s="6"/>
      <c r="R1542" s="12" t="s">
        <v>2104</v>
      </c>
      <c r="S1542" s="6" t="s">
        <v>2009</v>
      </c>
      <c r="T1542" s="9" t="s">
        <v>2513</v>
      </c>
      <c r="U1542" s="29" t="s">
        <v>2329</v>
      </c>
    </row>
    <row r="1543" spans="1:21" s="7" customFormat="1" ht="15.75" customHeight="1">
      <c r="A1543" s="6" t="s">
        <v>1463</v>
      </c>
      <c r="B1543" s="6" t="s">
        <v>543</v>
      </c>
      <c r="C1543" s="33" t="s">
        <v>465</v>
      </c>
      <c r="D1543" s="5">
        <v>1122</v>
      </c>
      <c r="E1543" s="31" t="s">
        <v>2297</v>
      </c>
      <c r="F1543" s="12" t="s">
        <v>173</v>
      </c>
      <c r="G1543" s="29" t="s">
        <v>266</v>
      </c>
      <c r="H1543" s="6" t="s">
        <v>544</v>
      </c>
      <c r="I1543" s="6" t="str">
        <f>IF("DT"=G1543,TRIM(M1543)&amp;". Type","")&amp;
IF(AND(ISBLANK(F1543),"CC"=G1543),IF(ISTEXT(J1543),TRIM(J1543)&amp;"_ ","")&amp;TRIM(K1543)&amp;". "&amp;IF(ISTEXT(L1543),TRIM(L1543)&amp;"_ ","")&amp;TRIM(M1543),"")&amp;
IF("SC"=G1543,IF(ISTEXT(J1543),TRIM(J1543)&amp;"_ ","")&amp;TRIM(K1543)&amp;". "&amp;IF(ISTEXT(L1543),TRIM(L1543)&amp;"_ ","")&amp;TRIM(M1543)&amp;". "&amp;IF(ISTEXT(N1543),TRIM(N1543)&amp;"_ ","")&amp;TRIM(O1543),"")&amp;
IF(OR(AND("CC"=G1543,ISTEXT(F1543)),"BIE"=G1543),
 IF(ISTEXT(J1543),TRIM(J1543)&amp;"_ ","")&amp;TRIM(K1543)&amp;". "&amp;
IF("ID"=F1543,
"ID",
IF(ISTEXT(L1543),TRIM(L1543)&amp;"_ ","")&amp;TRIM(M1543)&amp;". ")&amp;(
IF("B"=F1543,IF(ISTEXT(N1543),TRIM(N1543)&amp;"_ ","")&amp;TRIM(O1543),"")&amp;
IF("AS"=F1543,IF(ISTEXT(P1543),TRIM(P1543)&amp;"_ ","")&amp;TRIM(Q1543),"")&amp;
IF("RL"=F1543,IF(ISTEXT(R1543),TRIM(R1543)&amp;"_ ","")&amp;TRIM(S1543),"")
),
"")</f>
        <v>Inventory Product_ List. Basic. Measurement unit_ List</v>
      </c>
      <c r="J1543" s="12" t="s">
        <v>1933</v>
      </c>
      <c r="K1543" s="9" t="s">
        <v>1782</v>
      </c>
      <c r="L1543" s="23"/>
      <c r="M1543" s="6" t="s">
        <v>2105</v>
      </c>
      <c r="N1543" s="12"/>
      <c r="O1543" s="6"/>
      <c r="P1543" s="12"/>
      <c r="Q1543" s="6"/>
      <c r="R1543" s="12" t="s">
        <v>2106</v>
      </c>
      <c r="S1543" s="6" t="s">
        <v>2009</v>
      </c>
      <c r="T1543" s="9" t="s">
        <v>2514</v>
      </c>
      <c r="U1543" s="29" t="s">
        <v>2329</v>
      </c>
    </row>
    <row r="1544" spans="1:21" s="7" customFormat="1" ht="15.75" customHeight="1">
      <c r="A1544" s="6" t="s">
        <v>1463</v>
      </c>
      <c r="B1544" s="6" t="s">
        <v>1481</v>
      </c>
      <c r="C1544" s="33" t="s">
        <v>502</v>
      </c>
      <c r="D1544" s="5">
        <v>1123</v>
      </c>
      <c r="E1544" s="31" t="s">
        <v>2297</v>
      </c>
      <c r="F1544" s="8" t="s">
        <v>157</v>
      </c>
      <c r="G1544" s="29" t="s">
        <v>266</v>
      </c>
      <c r="H1544" s="6" t="s">
        <v>1482</v>
      </c>
      <c r="I1544" s="6" t="str">
        <f>IF("DT"=G1544,TRIM(M1544)&amp;". Type","")&amp;
IF(AND(ISBLANK(F1544),"CC"=G1544),IF(ISTEXT(J1544),TRIM(J1544)&amp;"_ ","")&amp;TRIM(K1544)&amp;". "&amp;IF(ISTEXT(L1544),TRIM(L1544)&amp;"_ ","")&amp;TRIM(M1544),"")&amp;
IF("SC"=G1544,IF(ISTEXT(J1544),TRIM(J1544)&amp;"_ ","")&amp;TRIM(K1544)&amp;". "&amp;IF(ISTEXT(L1544),TRIM(L1544)&amp;"_ ","")&amp;TRIM(M1544)&amp;". "&amp;IF(ISTEXT(N1544),TRIM(N1544)&amp;"_ ","")&amp;TRIM(O1544),"")&amp;
IF(OR(AND("CC"=G1544,ISTEXT(F1544)),"BIE"=G1544),
 IF(ISTEXT(J1544),TRIM(J1544)&amp;"_ ","")&amp;TRIM(K1544)&amp;". "&amp;
IF("ID"=F1544,
"ID",
IF(ISTEXT(L1544),TRIM(L1544)&amp;"_ ","")&amp;TRIM(M1544)&amp;". ")&amp;(
IF("B"=F1544,IF(ISTEXT(N1544),TRIM(N1544)&amp;"_ ","")&amp;TRIM(O1544),"")&amp;
IF("AS"=F1544,IF(ISTEXT(P1544),TRIM(P1544)&amp;"_ ","")&amp;TRIM(Q1544),"")&amp;
IF("RL"=F1544,IF(ISTEXT(R1544),TRIM(R1544)&amp;"_ ","")&amp;TRIM(S1544),"")
),
"")</f>
        <v>Inventory Product_ List. Default Costing Method Code. Code</v>
      </c>
      <c r="J1544" s="12" t="s">
        <v>1933</v>
      </c>
      <c r="K1544" s="9" t="s">
        <v>1782</v>
      </c>
      <c r="L1544" s="23"/>
      <c r="M1544" s="6" t="s">
        <v>2726</v>
      </c>
      <c r="N1544" s="12"/>
      <c r="O1544" s="6" t="s">
        <v>100</v>
      </c>
      <c r="P1544" s="12"/>
      <c r="Q1544" s="6"/>
      <c r="R1544" s="12"/>
      <c r="S1544" s="6"/>
      <c r="T1544" s="9" t="s">
        <v>1483</v>
      </c>
      <c r="U1544" s="29" t="s">
        <v>2329</v>
      </c>
    </row>
    <row r="1545" spans="1:21" s="7" customFormat="1" ht="15.75" customHeight="1">
      <c r="A1545" s="6" t="s">
        <v>1463</v>
      </c>
      <c r="B1545" s="6" t="s">
        <v>1484</v>
      </c>
      <c r="C1545" s="33" t="s">
        <v>465</v>
      </c>
      <c r="D1545" s="5">
        <v>1124</v>
      </c>
      <c r="E1545" s="31" t="s">
        <v>2297</v>
      </c>
      <c r="F1545" s="12" t="s">
        <v>173</v>
      </c>
      <c r="G1545" s="29" t="s">
        <v>266</v>
      </c>
      <c r="H1545" s="6" t="s">
        <v>2107</v>
      </c>
      <c r="I1545" s="6" t="str">
        <f>IF("DT"=G1545,TRIM(M1545)&amp;". Type","")&amp;
IF(AND(ISBLANK(F1545),"CC"=G1545),IF(ISTEXT(J1545),TRIM(J1545)&amp;"_ ","")&amp;TRIM(K1545)&amp;". "&amp;IF(ISTEXT(L1545),TRIM(L1545)&amp;"_ ","")&amp;TRIM(M1545),"")&amp;
IF("SC"=G1545,IF(ISTEXT(J1545),TRIM(J1545)&amp;"_ ","")&amp;TRIM(K1545)&amp;". "&amp;IF(ISTEXT(L1545),TRIM(L1545)&amp;"_ ","")&amp;TRIM(M1545)&amp;". "&amp;IF(ISTEXT(N1545),TRIM(N1545)&amp;"_ ","")&amp;TRIM(O1545),"")&amp;
IF(OR(AND("CC"=G1545,ISTEXT(F1545)),"BIE"=G1545),
 IF(ISTEXT(J1545),TRIM(J1545)&amp;"_ ","")&amp;TRIM(K1545)&amp;". "&amp;
IF("ID"=F1545,
"ID",
IF(ISTEXT(L1545),TRIM(L1545)&amp;"_ ","")&amp;TRIM(M1545)&amp;". ")&amp;(
IF("B"=F1545,IF(ISTEXT(N1545),TRIM(N1545)&amp;"_ ","")&amp;TRIM(O1545),"")&amp;
IF("AS"=F1545,IF(ISTEXT(P1545),TRIM(P1545)&amp;"_ ","")&amp;TRIM(Q1545),"")&amp;
IF("RL"=F1545,IF(ISTEXT(R1545),TRIM(R1545)&amp;"_ ","")&amp;TRIM(S1545),"")
),
"")</f>
        <v>Inventory Product_ List. Default Stocking. Measurement Unit_ List</v>
      </c>
      <c r="J1545" s="12" t="s">
        <v>1933</v>
      </c>
      <c r="K1545" s="9" t="s">
        <v>1782</v>
      </c>
      <c r="L1545" s="23"/>
      <c r="M1545" s="6" t="s">
        <v>2108</v>
      </c>
      <c r="N1545" s="12"/>
      <c r="O1545" s="6"/>
      <c r="P1545" s="12"/>
      <c r="Q1545" s="6"/>
      <c r="R1545" s="12" t="s">
        <v>2375</v>
      </c>
      <c r="S1545" s="6" t="s">
        <v>1717</v>
      </c>
      <c r="T1545" s="9" t="s">
        <v>2515</v>
      </c>
      <c r="U1545" s="29" t="s">
        <v>2329</v>
      </c>
    </row>
    <row r="1546" spans="1:21" s="7" customFormat="1" ht="15.75" customHeight="1">
      <c r="A1546" s="6" t="s">
        <v>1463</v>
      </c>
      <c r="B1546" s="6" t="s">
        <v>1485</v>
      </c>
      <c r="C1546" s="33" t="s">
        <v>551</v>
      </c>
      <c r="D1546" s="5">
        <v>1125</v>
      </c>
      <c r="E1546" s="31" t="s">
        <v>2297</v>
      </c>
      <c r="F1546" s="12" t="s">
        <v>173</v>
      </c>
      <c r="G1546" s="29" t="s">
        <v>266</v>
      </c>
      <c r="H1546" s="6" t="s">
        <v>1486</v>
      </c>
      <c r="I1546" s="6" t="str">
        <f>IF("DT"=G1546,TRIM(M1546)&amp;". Type","")&amp;
IF(AND(ISBLANK(F1546),"CC"=G1546),IF(ISTEXT(J1546),TRIM(J1546)&amp;"_ ","")&amp;TRIM(K1546)&amp;". "&amp;IF(ISTEXT(L1546),TRIM(L1546)&amp;"_ ","")&amp;TRIM(M1546),"")&amp;
IF("SC"=G1546,IF(ISTEXT(J1546),TRIM(J1546)&amp;"_ ","")&amp;TRIM(K1546)&amp;". "&amp;IF(ISTEXT(L1546),TRIM(L1546)&amp;"_ ","")&amp;TRIM(M1546)&amp;". "&amp;IF(ISTEXT(N1546),TRIM(N1546)&amp;"_ ","")&amp;TRIM(O1546),"")&amp;
IF(OR(AND("CC"=G1546,ISTEXT(F1546)),"BIE"=G1546),
 IF(ISTEXT(J1546),TRIM(J1546)&amp;"_ ","")&amp;TRIM(K1546)&amp;". "&amp;
IF("ID"=F1546,
"ID",
IF(ISTEXT(L1546),TRIM(L1546)&amp;"_ ","")&amp;TRIM(M1546)&amp;". ")&amp;(
IF("B"=F1546,IF(ISTEXT(N1546),TRIM(N1546)&amp;"_ ","")&amp;TRIM(O1546),"")&amp;
IF("AS"=F1546,IF(ISTEXT(P1546),TRIM(P1546)&amp;"_ ","")&amp;TRIM(Q1546),"")&amp;
IF("RL"=F1546,IF(ISTEXT(R1546),TRIM(R1546)&amp;"_ ","")&amp;TRIM(S1546),"")
),
"")</f>
        <v>Inventory Product_ List. Asset. Chart Of Accounts_ Accounting Account</v>
      </c>
      <c r="J1546" s="12" t="s">
        <v>1933</v>
      </c>
      <c r="K1546" s="9" t="s">
        <v>1782</v>
      </c>
      <c r="L1546" s="23"/>
      <c r="M1546" s="6" t="s">
        <v>1487</v>
      </c>
      <c r="N1546" s="12"/>
      <c r="O1546" s="6"/>
      <c r="P1546" s="12"/>
      <c r="Q1546" s="6"/>
      <c r="R1546" s="12" t="s">
        <v>1988</v>
      </c>
      <c r="S1546" s="7" t="s">
        <v>218</v>
      </c>
      <c r="T1546" s="9" t="s">
        <v>2516</v>
      </c>
      <c r="U1546" s="29" t="s">
        <v>2329</v>
      </c>
    </row>
    <row r="1547" spans="1:21" s="7" customFormat="1" ht="15.75" customHeight="1">
      <c r="A1547" s="6" t="s">
        <v>1463</v>
      </c>
      <c r="B1547" s="6" t="s">
        <v>1488</v>
      </c>
      <c r="C1547" s="33" t="s">
        <v>551</v>
      </c>
      <c r="D1547" s="5">
        <v>1126</v>
      </c>
      <c r="E1547" s="31" t="s">
        <v>2297</v>
      </c>
      <c r="F1547" s="12" t="s">
        <v>173</v>
      </c>
      <c r="G1547" s="29" t="s">
        <v>266</v>
      </c>
      <c r="H1547" s="6" t="s">
        <v>1489</v>
      </c>
      <c r="I1547" s="6" t="str">
        <f>IF("DT"=G1547,TRIM(M1547)&amp;". Type","")&amp;
IF(AND(ISBLANK(F1547),"CC"=G1547),IF(ISTEXT(J1547),TRIM(J1547)&amp;"_ ","")&amp;TRIM(K1547)&amp;". "&amp;IF(ISTEXT(L1547),TRIM(L1547)&amp;"_ ","")&amp;TRIM(M1547),"")&amp;
IF("SC"=G1547,IF(ISTEXT(J1547),TRIM(J1547)&amp;"_ ","")&amp;TRIM(K1547)&amp;". "&amp;IF(ISTEXT(L1547),TRIM(L1547)&amp;"_ ","")&amp;TRIM(M1547)&amp;". "&amp;IF(ISTEXT(N1547),TRIM(N1547)&amp;"_ ","")&amp;TRIM(O1547),"")&amp;
IF(OR(AND("CC"=G1547,ISTEXT(F1547)),"BIE"=G1547),
 IF(ISTEXT(J1547),TRIM(J1547)&amp;"_ ","")&amp;TRIM(K1547)&amp;". "&amp;
IF("ID"=F1547,
"ID",
IF(ISTEXT(L1547),TRIM(L1547)&amp;"_ ","")&amp;TRIM(M1547)&amp;". ")&amp;(
IF("B"=F1547,IF(ISTEXT(N1547),TRIM(N1547)&amp;"_ ","")&amp;TRIM(O1547),"")&amp;
IF("AS"=F1547,IF(ISTEXT(P1547),TRIM(P1547)&amp;"_ ","")&amp;TRIM(Q1547),"")&amp;
IF("RL"=F1547,IF(ISTEXT(R1547),TRIM(R1547)&amp;"_ ","")&amp;TRIM(S1547),"")
),
"")</f>
        <v>Inventory Product_ List. Cost. Chart Of Accounts_ Accounting Account</v>
      </c>
      <c r="J1547" s="12" t="s">
        <v>1933</v>
      </c>
      <c r="K1547" s="9" t="s">
        <v>1782</v>
      </c>
      <c r="L1547" s="23"/>
      <c r="M1547" s="6" t="s">
        <v>1406</v>
      </c>
      <c r="N1547" s="12"/>
      <c r="O1547" s="6"/>
      <c r="P1547" s="12"/>
      <c r="Q1547" s="6"/>
      <c r="R1547" s="12" t="s">
        <v>1988</v>
      </c>
      <c r="S1547" s="7" t="s">
        <v>218</v>
      </c>
      <c r="T1547" s="9" t="s">
        <v>2517</v>
      </c>
      <c r="U1547" s="29" t="s">
        <v>2329</v>
      </c>
    </row>
    <row r="1548" spans="1:21" s="7" customFormat="1" ht="15.75" customHeight="1">
      <c r="A1548" s="6" t="s">
        <v>1463</v>
      </c>
      <c r="B1548" s="6" t="s">
        <v>1490</v>
      </c>
      <c r="C1548" s="33" t="s">
        <v>302</v>
      </c>
      <c r="D1548" s="5">
        <v>1127</v>
      </c>
      <c r="E1548" s="31" t="s">
        <v>2297</v>
      </c>
      <c r="F1548" s="12" t="s">
        <v>157</v>
      </c>
      <c r="G1548" s="29" t="s">
        <v>266</v>
      </c>
      <c r="H1548" s="6" t="s">
        <v>1491</v>
      </c>
      <c r="I1548" s="6" t="str">
        <f>IF("DT"=G1548,TRIM(M1548)&amp;". Type","")&amp;
IF(AND(ISBLANK(F1548),"CC"=G1548),IF(ISTEXT(J1548),TRIM(J1548)&amp;"_ ","")&amp;TRIM(K1548)&amp;". "&amp;IF(ISTEXT(L1548),TRIM(L1548)&amp;"_ ","")&amp;TRIM(M1548),"")&amp;
IF("SC"=G1548,IF(ISTEXT(J1548),TRIM(J1548)&amp;"_ ","")&amp;TRIM(K1548)&amp;". "&amp;IF(ISTEXT(L1548),TRIM(L1548)&amp;"_ ","")&amp;TRIM(M1548)&amp;". "&amp;IF(ISTEXT(N1548),TRIM(N1548)&amp;"_ ","")&amp;TRIM(O1548),"")&amp;
IF(OR(AND("CC"=G1548,ISTEXT(F1548)),"BIE"=G1548),
 IF(ISTEXT(J1548),TRIM(J1548)&amp;"_ ","")&amp;TRIM(K1548)&amp;". "&amp;
IF("ID"=F1548,
"ID",
IF(ISTEXT(L1548),TRIM(L1548)&amp;"_ ","")&amp;TRIM(M1548)&amp;". ")&amp;(
IF("B"=F1548,IF(ISTEXT(N1548),TRIM(N1548)&amp;"_ ","")&amp;TRIM(O1548),"")&amp;
IF("AS"=F1548,IF(ISTEXT(P1548),TRIM(P1548)&amp;"_ ","")&amp;TRIM(Q1548),"")&amp;
IF("RL"=F1548,IF(ISTEXT(R1548),TRIM(R1548)&amp;"_ ","")&amp;TRIM(S1548),"")
),
"")</f>
        <v>Inventory Product_ List. Out Of Service Date. Date</v>
      </c>
      <c r="J1548" s="12" t="s">
        <v>1933</v>
      </c>
      <c r="K1548" s="9" t="s">
        <v>1782</v>
      </c>
      <c r="L1548" s="22"/>
      <c r="M1548" s="9" t="s">
        <v>2732</v>
      </c>
      <c r="N1548" s="23"/>
      <c r="O1548" s="6" t="s">
        <v>171</v>
      </c>
      <c r="P1548" s="12"/>
      <c r="Q1548" s="6"/>
      <c r="R1548" s="12"/>
      <c r="S1548" s="6"/>
      <c r="T1548" s="9" t="s">
        <v>1492</v>
      </c>
      <c r="U1548" s="29" t="s">
        <v>2329</v>
      </c>
    </row>
    <row r="1549" spans="1:21" s="7" customFormat="1" ht="15.75" customHeight="1">
      <c r="A1549" s="6" t="s">
        <v>1463</v>
      </c>
      <c r="B1549" s="6" t="s">
        <v>1493</v>
      </c>
      <c r="C1549" s="33" t="s">
        <v>672</v>
      </c>
      <c r="D1549" s="5">
        <v>1128</v>
      </c>
      <c r="E1549" s="31" t="s">
        <v>2297</v>
      </c>
      <c r="F1549" s="8" t="s">
        <v>157</v>
      </c>
      <c r="G1549" s="29" t="s">
        <v>266</v>
      </c>
      <c r="H1549" s="6" t="s">
        <v>1494</v>
      </c>
      <c r="I1549" s="6" t="str">
        <f>IF("DT"=G1549,TRIM(M1549)&amp;". Type","")&amp;
IF(AND(ISBLANK(F1549),"CC"=G1549),IF(ISTEXT(J1549),TRIM(J1549)&amp;"_ ","")&amp;TRIM(K1549)&amp;". "&amp;IF(ISTEXT(L1549),TRIM(L1549)&amp;"_ ","")&amp;TRIM(M1549),"")&amp;
IF("SC"=G1549,IF(ISTEXT(J1549),TRIM(J1549)&amp;"_ ","")&amp;TRIM(K1549)&amp;". "&amp;IF(ISTEXT(L1549),TRIM(L1549)&amp;"_ ","")&amp;TRIM(M1549)&amp;". "&amp;IF(ISTEXT(N1549),TRIM(N1549)&amp;"_ ","")&amp;TRIM(O1549),"")&amp;
IF(OR(AND("CC"=G1549,ISTEXT(F1549)),"BIE"=G1549),
 IF(ISTEXT(J1549),TRIM(J1549)&amp;"_ ","")&amp;TRIM(K1549)&amp;". "&amp;
IF("ID"=F1549,
"ID",
IF(ISTEXT(L1549),TRIM(L1549)&amp;"_ ","")&amp;TRIM(M1549)&amp;". ")&amp;(
IF("B"=F1549,IF(ISTEXT(N1549),TRIM(N1549)&amp;"_ ","")&amp;TRIM(O1549),"")&amp;
IF("AS"=F1549,IF(ISTEXT(P1549),TRIM(P1549)&amp;"_ ","")&amp;TRIM(Q1549),"")&amp;
IF("RL"=F1549,IF(ISTEXT(R1549),TRIM(R1549)&amp;"_ ","")&amp;TRIM(S1549),"")
),
"")</f>
        <v>Inventory Product_ List. Out Of Service Flag. indicator</v>
      </c>
      <c r="J1549" s="12" t="s">
        <v>1933</v>
      </c>
      <c r="K1549" s="9" t="s">
        <v>1782</v>
      </c>
      <c r="L1549" s="23"/>
      <c r="M1549" s="6" t="s">
        <v>1495</v>
      </c>
      <c r="N1549" s="12"/>
      <c r="O1549" s="6" t="s">
        <v>2002</v>
      </c>
      <c r="P1549" s="12"/>
      <c r="Q1549" s="6"/>
      <c r="R1549" s="12"/>
      <c r="S1549" s="6"/>
      <c r="T1549" s="9" t="s">
        <v>1934</v>
      </c>
      <c r="U1549" s="29" t="s">
        <v>2329</v>
      </c>
    </row>
    <row r="1550" spans="1:21" s="7" customFormat="1" ht="15.75" customHeight="1">
      <c r="A1550" s="6" t="s">
        <v>1463</v>
      </c>
      <c r="B1550" s="6" t="s">
        <v>1376</v>
      </c>
      <c r="C1550" s="33" t="s">
        <v>502</v>
      </c>
      <c r="D1550" s="5">
        <v>1129</v>
      </c>
      <c r="E1550" s="31" t="s">
        <v>2297</v>
      </c>
      <c r="F1550" s="8" t="s">
        <v>157</v>
      </c>
      <c r="G1550" s="29" t="s">
        <v>266</v>
      </c>
      <c r="H1550" s="6" t="s">
        <v>1377</v>
      </c>
      <c r="I1550" s="6" t="str">
        <f>IF("DT"=G1550,TRIM(M1550)&amp;". Type","")&amp;
IF(AND(ISBLANK(F1550),"CC"=G1550),IF(ISTEXT(J1550),TRIM(J1550)&amp;"_ ","")&amp;TRIM(K1550)&amp;". "&amp;IF(ISTEXT(L1550),TRIM(L1550)&amp;"_ ","")&amp;TRIM(M1550),"")&amp;
IF("SC"=G1550,IF(ISTEXT(J1550),TRIM(J1550)&amp;"_ ","")&amp;TRIM(K1550)&amp;". "&amp;IF(ISTEXT(L1550),TRIM(L1550)&amp;"_ ","")&amp;TRIM(M1550)&amp;". "&amp;IF(ISTEXT(N1550),TRIM(N1550)&amp;"_ ","")&amp;TRIM(O1550),"")&amp;
IF(OR(AND("CC"=G1550,ISTEXT(F1550)),"BIE"=G1550),
 IF(ISTEXT(J1550),TRIM(J1550)&amp;"_ ","")&amp;TRIM(K1550)&amp;". "&amp;
IF("ID"=F1550,
"ID",
IF(ISTEXT(L1550),TRIM(L1550)&amp;"_ ","")&amp;TRIM(M1550)&amp;". ")&amp;(
IF("B"=F1550,IF(ISTEXT(N1550),TRIM(N1550)&amp;"_ ","")&amp;TRIM(O1550),"")&amp;
IF("AS"=F1550,IF(ISTEXT(P1550),TRIM(P1550)&amp;"_ ","")&amp;TRIM(Q1550),"")&amp;
IF("RL"=F1550,IF(ISTEXT(R1550),TRIM(R1550)&amp;"_ ","")&amp;TRIM(S1550),"")
),
"")</f>
        <v>Inventory Product_ List. Lot Number. Text</v>
      </c>
      <c r="J1550" s="12" t="s">
        <v>1933</v>
      </c>
      <c r="K1550" s="9" t="s">
        <v>1782</v>
      </c>
      <c r="L1550" s="23"/>
      <c r="M1550" s="6" t="s">
        <v>1377</v>
      </c>
      <c r="N1550" s="12"/>
      <c r="O1550" s="6" t="s">
        <v>1998</v>
      </c>
      <c r="P1550" s="12"/>
      <c r="Q1550" s="6"/>
      <c r="R1550" s="12"/>
      <c r="S1550" s="6"/>
      <c r="T1550" s="9" t="s">
        <v>1378</v>
      </c>
      <c r="U1550" s="29" t="s">
        <v>2329</v>
      </c>
    </row>
    <row r="1551" spans="1:21" s="7" customFormat="1" ht="15.75" customHeight="1">
      <c r="A1551" s="6" t="s">
        <v>1463</v>
      </c>
      <c r="B1551" s="6" t="s">
        <v>1379</v>
      </c>
      <c r="C1551" s="33" t="s">
        <v>502</v>
      </c>
      <c r="D1551" s="5">
        <v>1130</v>
      </c>
      <c r="E1551" s="31" t="s">
        <v>2297</v>
      </c>
      <c r="F1551" s="8" t="s">
        <v>157</v>
      </c>
      <c r="G1551" s="29" t="s">
        <v>266</v>
      </c>
      <c r="H1551" s="6" t="s">
        <v>1380</v>
      </c>
      <c r="I1551" s="6" t="str">
        <f>IF("DT"=G1551,TRIM(M1551)&amp;". Type","")&amp;
IF(AND(ISBLANK(F1551),"CC"=G1551),IF(ISTEXT(J1551),TRIM(J1551)&amp;"_ ","")&amp;TRIM(K1551)&amp;". "&amp;IF(ISTEXT(L1551),TRIM(L1551)&amp;"_ ","")&amp;TRIM(M1551),"")&amp;
IF("SC"=G1551,IF(ISTEXT(J1551),TRIM(J1551)&amp;"_ ","")&amp;TRIM(K1551)&amp;". "&amp;IF(ISTEXT(L1551),TRIM(L1551)&amp;"_ ","")&amp;TRIM(M1551)&amp;". "&amp;IF(ISTEXT(N1551),TRIM(N1551)&amp;"_ ","")&amp;TRIM(O1551),"")&amp;
IF(OR(AND("CC"=G1551,ISTEXT(F1551)),"BIE"=G1551),
 IF(ISTEXT(J1551),TRIM(J1551)&amp;"_ ","")&amp;TRIM(K1551)&amp;". "&amp;
IF("ID"=F1551,
"ID",
IF(ISTEXT(L1551),TRIM(L1551)&amp;"_ ","")&amp;TRIM(M1551)&amp;". ")&amp;(
IF("B"=F1551,IF(ISTEXT(N1551),TRIM(N1551)&amp;"_ ","")&amp;TRIM(O1551),"")&amp;
IF("AS"=F1551,IF(ISTEXT(P1551),TRIM(P1551)&amp;"_ ","")&amp;TRIM(Q1551),"")&amp;
IF("RL"=F1551,IF(ISTEXT(R1551),TRIM(R1551)&amp;"_ ","")&amp;TRIM(S1551),"")
),
"")</f>
        <v>Inventory Product_ List. Serial Number. Text</v>
      </c>
      <c r="J1551" s="12" t="s">
        <v>1933</v>
      </c>
      <c r="K1551" s="9" t="s">
        <v>1782</v>
      </c>
      <c r="L1551" s="23"/>
      <c r="M1551" s="6" t="s">
        <v>1380</v>
      </c>
      <c r="N1551" s="12"/>
      <c r="O1551" s="6" t="s">
        <v>1998</v>
      </c>
      <c r="P1551" s="12"/>
      <c r="Q1551" s="6"/>
      <c r="R1551" s="12"/>
      <c r="S1551" s="6"/>
      <c r="T1551" s="9" t="s">
        <v>1381</v>
      </c>
      <c r="U1551" s="29" t="s">
        <v>2329</v>
      </c>
    </row>
    <row r="1552" spans="1:21" s="7" customFormat="1" ht="15.75" customHeight="1">
      <c r="A1552" s="6" t="s">
        <v>1463</v>
      </c>
      <c r="B1552" s="6" t="s">
        <v>437</v>
      </c>
      <c r="C1552" s="33" t="s">
        <v>438</v>
      </c>
      <c r="D1552" s="5">
        <v>1131</v>
      </c>
      <c r="E1552" s="31" t="s">
        <v>2297</v>
      </c>
      <c r="F1552" s="12" t="s">
        <v>173</v>
      </c>
      <c r="G1552" s="29" t="s">
        <v>266</v>
      </c>
      <c r="H1552" s="6" t="s">
        <v>439</v>
      </c>
      <c r="I1552" s="6" t="str">
        <f>IF("DT"=G1552,TRIM(M1552)&amp;". Type","")&amp;
IF(AND(ISBLANK(F1552),"CC"=G1552),IF(ISTEXT(J1552),TRIM(J1552)&amp;"_ ","")&amp;TRIM(K1552)&amp;". "&amp;IF(ISTEXT(L1552),TRIM(L1552)&amp;"_ ","")&amp;TRIM(M1552),"")&amp;
IF("SC"=G1552,IF(ISTEXT(J1552),TRIM(J1552)&amp;"_ ","")&amp;TRIM(K1552)&amp;". "&amp;IF(ISTEXT(L1552),TRIM(L1552)&amp;"_ ","")&amp;TRIM(M1552)&amp;". "&amp;IF(ISTEXT(N1552),TRIM(N1552)&amp;"_ ","")&amp;TRIM(O1552),"")&amp;
IF(OR(AND("CC"=G1552,ISTEXT(F1552)),"BIE"=G1552),
 IF(ISTEXT(J1552),TRIM(J1552)&amp;"_ ","")&amp;TRIM(K1552)&amp;". "&amp;
IF("ID"=F1552,
"ID",
IF(ISTEXT(L1552),TRIM(L1552)&amp;"_ ","")&amp;TRIM(M1552)&amp;". ")&amp;(
IF("B"=F1552,IF(ISTEXT(N1552),TRIM(N1552)&amp;"_ ","")&amp;TRIM(O1552),"")&amp;
IF("AS"=F1552,IF(ISTEXT(P1552),TRIM(P1552)&amp;"_ ","")&amp;TRIM(Q1552),"")&amp;
IF("RL"=F1552,IF(ISTEXT(R1552),TRIM(R1552)&amp;"_ ","")&amp;TRIM(S1552),"")
),
"")</f>
        <v>Inventory Product_ List. X. Business Segment_ List</v>
      </c>
      <c r="J1552" s="12" t="s">
        <v>1933</v>
      </c>
      <c r="K1552" s="9" t="s">
        <v>1782</v>
      </c>
      <c r="L1552" s="23"/>
      <c r="M1552" s="6" t="s">
        <v>2005</v>
      </c>
      <c r="N1552" s="12"/>
      <c r="O1552" s="6"/>
      <c r="P1552" s="12"/>
      <c r="Q1552" s="6"/>
      <c r="R1552" s="12" t="s">
        <v>685</v>
      </c>
      <c r="S1552" s="6" t="s">
        <v>1717</v>
      </c>
      <c r="T1552" s="9" t="s">
        <v>2257</v>
      </c>
      <c r="U1552" s="29" t="s">
        <v>2332</v>
      </c>
    </row>
    <row r="1553" spans="1:21" s="7" customFormat="1" ht="15.75" customHeight="1">
      <c r="A1553" s="6" t="s">
        <v>1370</v>
      </c>
      <c r="B1553" s="6" t="s">
        <v>1371</v>
      </c>
      <c r="C1553" s="33"/>
      <c r="D1553" s="5">
        <v>1132</v>
      </c>
      <c r="E1553" s="31" t="s">
        <v>2297</v>
      </c>
      <c r="F1553" s="12" t="s">
        <v>149</v>
      </c>
      <c r="G1553" s="29" t="s">
        <v>266</v>
      </c>
      <c r="H1553" s="6" t="s">
        <v>1372</v>
      </c>
      <c r="I1553" s="6" t="str">
        <f>IF("DT"=G1553,TRIM(M1553)&amp;". Type","")&amp;
IF(AND(ISBLANK(F1553),"CC"=G1553),IF(ISTEXT(J1553),TRIM(J1553)&amp;"_ ","")&amp;TRIM(K1553)&amp;". "&amp;IF(ISTEXT(L1553),TRIM(L1553)&amp;"_ ","")&amp;TRIM(M1553),"")&amp;
IF("SC"=G1553,IF(ISTEXT(J1553),TRIM(J1553)&amp;"_ ","")&amp;TRIM(K1553)&amp;". "&amp;IF(ISTEXT(L1553),TRIM(L1553)&amp;"_ ","")&amp;TRIM(M1553)&amp;". "&amp;IF(ISTEXT(N1553),TRIM(N1553)&amp;"_ ","")&amp;TRIM(O1553),"")&amp;
IF(OR(AND("CC"=G1553,ISTEXT(F1553)),"BIE"=G1553),
 IF(ISTEXT(J1553),TRIM(J1553)&amp;"_ ","")&amp;TRIM(K1553)&amp;". "&amp;
IF("ID"=F1553,
"ID",
IF(ISTEXT(L1553),TRIM(L1553)&amp;"_ ","")&amp;TRIM(M1553)&amp;". ")&amp;(
IF("B"=F1553,IF(ISTEXT(N1553),TRIM(N1553)&amp;"_ ","")&amp;TRIM(O1553),"")&amp;
IF("AS"=F1553,IF(ISTEXT(P1553),TRIM(P1553)&amp;"_ ","")&amp;TRIM(Q1553),"")&amp;
IF("RL"=F1553,IF(ISTEXT(R1553),TRIM(R1553)&amp;"_ ","")&amp;TRIM(S1553),"")
),
"")</f>
        <v xml:space="preserve">Inventory On Hand_ List. Detail. </v>
      </c>
      <c r="J1553" s="12" t="s">
        <v>1930</v>
      </c>
      <c r="K1553" s="9" t="s">
        <v>1782</v>
      </c>
      <c r="L1553" s="23"/>
      <c r="M1553" s="6" t="s">
        <v>268</v>
      </c>
      <c r="N1553" s="12"/>
      <c r="O1553" s="6"/>
      <c r="P1553" s="12"/>
      <c r="Q1553" s="6"/>
      <c r="R1553" s="12"/>
      <c r="S1553" s="6"/>
      <c r="T1553" s="9" t="s">
        <v>2239</v>
      </c>
      <c r="U1553" s="29"/>
    </row>
    <row r="1554" spans="1:21" s="7" customFormat="1" ht="15.75" customHeight="1">
      <c r="A1554" s="6" t="s">
        <v>1370</v>
      </c>
      <c r="B1554" s="6" t="s">
        <v>1373</v>
      </c>
      <c r="C1554" s="33" t="s">
        <v>457</v>
      </c>
      <c r="D1554" s="5">
        <v>1133</v>
      </c>
      <c r="E1554" s="31" t="s">
        <v>2297</v>
      </c>
      <c r="F1554" s="8" t="s">
        <v>153</v>
      </c>
      <c r="G1554" s="29" t="s">
        <v>266</v>
      </c>
      <c r="H1554" s="6" t="s">
        <v>2382</v>
      </c>
      <c r="I1554" s="6" t="str">
        <f>IF("DT"=G1554,TRIM(M1554)&amp;". Type","")&amp;
IF(AND(ISBLANK(F1554),"CC"=G1554),IF(ISTEXT(J1554),TRIM(J1554)&amp;"_ ","")&amp;TRIM(K1554)&amp;". "&amp;IF(ISTEXT(L1554),TRIM(L1554)&amp;"_ ","")&amp;TRIM(M1554),"")&amp;
IF("SC"=G1554,IF(ISTEXT(J1554),TRIM(J1554)&amp;"_ ","")&amp;TRIM(K1554)&amp;". "&amp;IF(ISTEXT(L1554),TRIM(L1554)&amp;"_ ","")&amp;TRIM(M1554)&amp;". "&amp;IF(ISTEXT(N1554),TRIM(N1554)&amp;"_ ","")&amp;TRIM(O1554),"")&amp;
IF(OR(AND("CC"=G1554,ISTEXT(F1554)),"BIE"=G1554),
 IF(ISTEXT(J1554),TRIM(J1554)&amp;"_ ","")&amp;TRIM(K1554)&amp;". "&amp;
IF("ID"=F1554,
"ID",
IF(ISTEXT(L1554),TRIM(L1554)&amp;"_ ","")&amp;TRIM(M1554)&amp;". ")&amp;(
IF("B"=F1554,IF(ISTEXT(N1554),TRIM(N1554)&amp;"_ ","")&amp;TRIM(O1554),"")&amp;
IF("AS"=F1554,IF(ISTEXT(P1554),TRIM(P1554)&amp;"_ ","")&amp;TRIM(Q1554),"")&amp;
IF("RL"=F1554,IF(ISTEXT(R1554),TRIM(R1554)&amp;"_ ","")&amp;TRIM(S1554),"")
),
"")</f>
        <v>Inventory On Hand_ List. ID</v>
      </c>
      <c r="J1554" s="12" t="s">
        <v>1930</v>
      </c>
      <c r="K1554" s="9" t="s">
        <v>1782</v>
      </c>
      <c r="L1554" s="23"/>
      <c r="M1554" s="6" t="s">
        <v>2021</v>
      </c>
      <c r="N1554" s="12"/>
      <c r="O1554" s="6" t="s">
        <v>2109</v>
      </c>
      <c r="P1554" s="12"/>
      <c r="Q1554" s="6"/>
      <c r="R1554" s="12"/>
      <c r="S1554" s="6"/>
      <c r="T1554" s="9" t="s">
        <v>2503</v>
      </c>
      <c r="U1554" s="29" t="s">
        <v>2333</v>
      </c>
    </row>
    <row r="1555" spans="1:21" s="7" customFormat="1" ht="15.75" customHeight="1">
      <c r="A1555" s="6" t="s">
        <v>1370</v>
      </c>
      <c r="B1555" s="6" t="s">
        <v>1374</v>
      </c>
      <c r="C1555" s="33" t="s">
        <v>457</v>
      </c>
      <c r="D1555" s="5">
        <v>1134</v>
      </c>
      <c r="E1555" s="31" t="s">
        <v>2297</v>
      </c>
      <c r="F1555" s="8" t="s">
        <v>173</v>
      </c>
      <c r="G1555" s="29" t="s">
        <v>266</v>
      </c>
      <c r="H1555" s="6" t="s">
        <v>1375</v>
      </c>
      <c r="I1555" s="6" t="str">
        <f>IF("DT"=G1555,TRIM(M1555)&amp;". Type","")&amp;
IF(AND(ISBLANK(F1555),"CC"=G1555),IF(ISTEXT(J1555),TRIM(J1555)&amp;"_ ","")&amp;TRIM(K1555)&amp;". "&amp;IF(ISTEXT(L1555),TRIM(L1555)&amp;"_ ","")&amp;TRIM(M1555),"")&amp;
IF("SC"=G1555,IF(ISTEXT(J1555),TRIM(J1555)&amp;"_ ","")&amp;TRIM(K1555)&amp;". "&amp;IF(ISTEXT(L1555),TRIM(L1555)&amp;"_ ","")&amp;TRIM(M1555)&amp;". "&amp;IF(ISTEXT(N1555),TRIM(N1555)&amp;"_ ","")&amp;TRIM(O1555),"")&amp;
IF(OR(AND("CC"=G1555,ISTEXT(F1555)),"BIE"=G1555),
 IF(ISTEXT(J1555),TRIM(J1555)&amp;"_ ","")&amp;TRIM(K1555)&amp;". "&amp;
IF("ID"=F1555,
"ID",
IF(ISTEXT(L1555),TRIM(L1555)&amp;"_ ","")&amp;TRIM(M1555)&amp;". ")&amp;(
IF("B"=F1555,IF(ISTEXT(N1555),TRIM(N1555)&amp;"_ ","")&amp;TRIM(O1555),"")&amp;
IF("AS"=F1555,IF(ISTEXT(P1555),TRIM(P1555)&amp;"_ ","")&amp;TRIM(Q1555),"")&amp;
IF("RL"=F1555,IF(ISTEXT(R1555),TRIM(R1555)&amp;"_ ","")&amp;TRIM(S1555),"")
),
"")</f>
        <v>Inventory On Hand_ List. Inventory Product ID. Inventory Product_ List</v>
      </c>
      <c r="J1555" s="12" t="s">
        <v>1930</v>
      </c>
      <c r="K1555" s="9" t="s">
        <v>1782</v>
      </c>
      <c r="L1555" s="23"/>
      <c r="M1555" s="6" t="s">
        <v>1375</v>
      </c>
      <c r="N1555" s="12"/>
      <c r="O1555" s="6"/>
      <c r="P1555" s="12"/>
      <c r="Q1555" s="6"/>
      <c r="R1555" s="12" t="s">
        <v>2121</v>
      </c>
      <c r="S1555" s="6" t="s">
        <v>1717</v>
      </c>
      <c r="T1555" s="9" t="s">
        <v>2518</v>
      </c>
      <c r="U1555" s="29" t="s">
        <v>2332</v>
      </c>
    </row>
    <row r="1556" spans="1:21" s="7" customFormat="1" ht="15.75" customHeight="1">
      <c r="A1556" s="6" t="s">
        <v>1370</v>
      </c>
      <c r="B1556" s="6" t="s">
        <v>1376</v>
      </c>
      <c r="C1556" s="33" t="s">
        <v>502</v>
      </c>
      <c r="D1556" s="5">
        <v>1135</v>
      </c>
      <c r="E1556" s="31" t="s">
        <v>2297</v>
      </c>
      <c r="F1556" s="8" t="s">
        <v>157</v>
      </c>
      <c r="G1556" s="29" t="s">
        <v>266</v>
      </c>
      <c r="H1556" s="6" t="s">
        <v>1377</v>
      </c>
      <c r="I1556" s="6" t="str">
        <f>IF("DT"=G1556,TRIM(M1556)&amp;". Type","")&amp;
IF(AND(ISBLANK(F1556),"CC"=G1556),IF(ISTEXT(J1556),TRIM(J1556)&amp;"_ ","")&amp;TRIM(K1556)&amp;". "&amp;IF(ISTEXT(L1556),TRIM(L1556)&amp;"_ ","")&amp;TRIM(M1556),"")&amp;
IF("SC"=G1556,IF(ISTEXT(J1556),TRIM(J1556)&amp;"_ ","")&amp;TRIM(K1556)&amp;". "&amp;IF(ISTEXT(L1556),TRIM(L1556)&amp;"_ ","")&amp;TRIM(M1556)&amp;". "&amp;IF(ISTEXT(N1556),TRIM(N1556)&amp;"_ ","")&amp;TRIM(O1556),"")&amp;
IF(OR(AND("CC"=G1556,ISTEXT(F1556)),"BIE"=G1556),
 IF(ISTEXT(J1556),TRIM(J1556)&amp;"_ ","")&amp;TRIM(K1556)&amp;". "&amp;
IF("ID"=F1556,
"ID",
IF(ISTEXT(L1556),TRIM(L1556)&amp;"_ ","")&amp;TRIM(M1556)&amp;". ")&amp;(
IF("B"=F1556,IF(ISTEXT(N1556),TRIM(N1556)&amp;"_ ","")&amp;TRIM(O1556),"")&amp;
IF("AS"=F1556,IF(ISTEXT(P1556),TRIM(P1556)&amp;"_ ","")&amp;TRIM(Q1556),"")&amp;
IF("RL"=F1556,IF(ISTEXT(R1556),TRIM(R1556)&amp;"_ ","")&amp;TRIM(S1556),"")
),
"")</f>
        <v>Inventory On Hand_ List. Lot Number. Text</v>
      </c>
      <c r="J1556" s="12" t="s">
        <v>1930</v>
      </c>
      <c r="K1556" s="9" t="s">
        <v>1782</v>
      </c>
      <c r="L1556" s="23"/>
      <c r="M1556" s="6" t="s">
        <v>1377</v>
      </c>
      <c r="N1556" s="12"/>
      <c r="O1556" s="6" t="s">
        <v>160</v>
      </c>
      <c r="P1556" s="12"/>
      <c r="Q1556" s="6"/>
      <c r="R1556" s="12"/>
      <c r="S1556" s="6"/>
      <c r="T1556" s="9" t="s">
        <v>1378</v>
      </c>
      <c r="U1556" s="29" t="s">
        <v>2329</v>
      </c>
    </row>
    <row r="1557" spans="1:21" s="7" customFormat="1" ht="15.75" customHeight="1">
      <c r="A1557" s="6" t="s">
        <v>1370</v>
      </c>
      <c r="B1557" s="6" t="s">
        <v>1379</v>
      </c>
      <c r="C1557" s="33" t="s">
        <v>502</v>
      </c>
      <c r="D1557" s="5">
        <v>1136</v>
      </c>
      <c r="E1557" s="31" t="s">
        <v>2297</v>
      </c>
      <c r="F1557" s="8" t="s">
        <v>157</v>
      </c>
      <c r="G1557" s="29" t="s">
        <v>266</v>
      </c>
      <c r="H1557" s="6" t="s">
        <v>1380</v>
      </c>
      <c r="I1557" s="6" t="str">
        <f>IF("DT"=G1557,TRIM(M1557)&amp;". Type","")&amp;
IF(AND(ISBLANK(F1557),"CC"=G1557),IF(ISTEXT(J1557),TRIM(J1557)&amp;"_ ","")&amp;TRIM(K1557)&amp;". "&amp;IF(ISTEXT(L1557),TRIM(L1557)&amp;"_ ","")&amp;TRIM(M1557),"")&amp;
IF("SC"=G1557,IF(ISTEXT(J1557),TRIM(J1557)&amp;"_ ","")&amp;TRIM(K1557)&amp;". "&amp;IF(ISTEXT(L1557),TRIM(L1557)&amp;"_ ","")&amp;TRIM(M1557)&amp;". "&amp;IF(ISTEXT(N1557),TRIM(N1557)&amp;"_ ","")&amp;TRIM(O1557),"")&amp;
IF(OR(AND("CC"=G1557,ISTEXT(F1557)),"BIE"=G1557),
 IF(ISTEXT(J1557),TRIM(J1557)&amp;"_ ","")&amp;TRIM(K1557)&amp;". "&amp;
IF("ID"=F1557,
"ID",
IF(ISTEXT(L1557),TRIM(L1557)&amp;"_ ","")&amp;TRIM(M1557)&amp;". ")&amp;(
IF("B"=F1557,IF(ISTEXT(N1557),TRIM(N1557)&amp;"_ ","")&amp;TRIM(O1557),"")&amp;
IF("AS"=F1557,IF(ISTEXT(P1557),TRIM(P1557)&amp;"_ ","")&amp;TRIM(Q1557),"")&amp;
IF("RL"=F1557,IF(ISTEXT(R1557),TRIM(R1557)&amp;"_ ","")&amp;TRIM(S1557),"")
),
"")</f>
        <v>Inventory On Hand_ List. Serial Number. Text</v>
      </c>
      <c r="J1557" s="12" t="s">
        <v>1930</v>
      </c>
      <c r="K1557" s="9" t="s">
        <v>1782</v>
      </c>
      <c r="L1557" s="23"/>
      <c r="M1557" s="6" t="s">
        <v>1380</v>
      </c>
      <c r="N1557" s="12"/>
      <c r="O1557" s="6" t="s">
        <v>160</v>
      </c>
      <c r="P1557" s="12"/>
      <c r="Q1557" s="6"/>
      <c r="R1557" s="12"/>
      <c r="S1557" s="6"/>
      <c r="T1557" s="9" t="s">
        <v>1381</v>
      </c>
      <c r="U1557" s="29" t="s">
        <v>2329</v>
      </c>
    </row>
    <row r="1558" spans="1:21" s="7" customFormat="1" ht="15.75" customHeight="1">
      <c r="A1558" s="6" t="s">
        <v>1370</v>
      </c>
      <c r="B1558" s="6" t="s">
        <v>1382</v>
      </c>
      <c r="C1558" s="33" t="s">
        <v>1382</v>
      </c>
      <c r="D1558" s="5">
        <v>1137</v>
      </c>
      <c r="E1558" s="31" t="s">
        <v>2297</v>
      </c>
      <c r="F1558" s="12" t="s">
        <v>157</v>
      </c>
      <c r="G1558" s="29" t="s">
        <v>266</v>
      </c>
      <c r="H1558" s="6" t="s">
        <v>2488</v>
      </c>
      <c r="I1558" s="6" t="str">
        <f>IF("DT"=G1558,TRIM(M1558)&amp;". Type","")&amp;
IF(AND(ISBLANK(F1558),"CC"=G1558),IF(ISTEXT(J1558),TRIM(J1558)&amp;"_ ","")&amp;TRIM(K1558)&amp;". "&amp;IF(ISTEXT(L1558),TRIM(L1558)&amp;"_ ","")&amp;TRIM(M1558),"")&amp;
IF("SC"=G1558,IF(ISTEXT(J1558),TRIM(J1558)&amp;"_ ","")&amp;TRIM(K1558)&amp;". "&amp;IF(ISTEXT(L1558),TRIM(L1558)&amp;"_ ","")&amp;TRIM(M1558)&amp;". "&amp;IF(ISTEXT(N1558),TRIM(N1558)&amp;"_ ","")&amp;TRIM(O1558),"")&amp;
IF(OR(AND("CC"=G1558,ISTEXT(F1558)),"BIE"=G1558),
 IF(ISTEXT(J1558),TRIM(J1558)&amp;"_ ","")&amp;TRIM(K1558)&amp;". "&amp;
IF("ID"=F1558,
"ID",
IF(ISTEXT(L1558),TRIM(L1558)&amp;"_ ","")&amp;TRIM(M1558)&amp;". ")&amp;(
IF("B"=F1558,IF(ISTEXT(N1558),TRIM(N1558)&amp;"_ ","")&amp;TRIM(O1558),"")&amp;
IF("AS"=F1558,IF(ISTEXT(P1558),TRIM(P1558)&amp;"_ ","")&amp;TRIM(Q1558),"")&amp;
IF("RL"=F1558,IF(ISTEXT(R1558),TRIM(R1558)&amp;"_ ","")&amp;TRIM(S1558),"")
),
"")</f>
        <v>Inventory On Hand_ List. ABC Code. Code</v>
      </c>
      <c r="J1558" s="12" t="s">
        <v>1930</v>
      </c>
      <c r="K1558" s="9" t="s">
        <v>1782</v>
      </c>
      <c r="L1558" s="23"/>
      <c r="M1558" s="6" t="s">
        <v>2079</v>
      </c>
      <c r="N1558" s="12"/>
      <c r="O1558" s="6" t="s">
        <v>100</v>
      </c>
      <c r="P1558" s="12"/>
      <c r="Q1558" s="6"/>
      <c r="R1558" s="12"/>
      <c r="S1558" s="6"/>
      <c r="T1558" s="9" t="s">
        <v>2155</v>
      </c>
      <c r="U1558" s="29" t="s">
        <v>2329</v>
      </c>
    </row>
    <row r="1559" spans="1:21" s="7" customFormat="1" ht="15.75" customHeight="1">
      <c r="A1559" s="6" t="s">
        <v>1370</v>
      </c>
      <c r="B1559" s="6" t="s">
        <v>1353</v>
      </c>
      <c r="C1559" s="33" t="s">
        <v>457</v>
      </c>
      <c r="D1559" s="5">
        <v>1138</v>
      </c>
      <c r="E1559" s="31" t="s">
        <v>2297</v>
      </c>
      <c r="F1559" s="8" t="s">
        <v>173</v>
      </c>
      <c r="G1559" s="29" t="s">
        <v>266</v>
      </c>
      <c r="H1559" s="6" t="s">
        <v>2399</v>
      </c>
      <c r="I1559" s="6" t="str">
        <f>IF("DT"=G1559,TRIM(M1559)&amp;". Type","")&amp;
IF(AND(ISBLANK(F1559),"CC"=G1559),IF(ISTEXT(J1559),TRIM(J1559)&amp;"_ ","")&amp;TRIM(K1559)&amp;". "&amp;IF(ISTEXT(L1559),TRIM(L1559)&amp;"_ ","")&amp;TRIM(M1559),"")&amp;
IF("SC"=G1559,IF(ISTEXT(J1559),TRIM(J1559)&amp;"_ ","")&amp;TRIM(K1559)&amp;". "&amp;IF(ISTEXT(L1559),TRIM(L1559)&amp;"_ ","")&amp;TRIM(M1559)&amp;". "&amp;IF(ISTEXT(N1559),TRIM(N1559)&amp;"_ ","")&amp;TRIM(O1559),"")&amp;
IF(OR(AND("CC"=G1559,ISTEXT(F1559)),"BIE"=G1559),
 IF(ISTEXT(J1559),TRIM(J1559)&amp;"_ ","")&amp;TRIM(K1559)&amp;". "&amp;
IF("ID"=F1559,
"ID",
IF(ISTEXT(L1559),TRIM(L1559)&amp;"_ ","")&amp;TRIM(M1559)&amp;". ")&amp;(
IF("B"=F1559,IF(ISTEXT(N1559),TRIM(N1559)&amp;"_ ","")&amp;TRIM(O1559),"")&amp;
IF("AS"=F1559,IF(ISTEXT(P1559),TRIM(P1559)&amp;"_ ","")&amp;TRIM(Q1559),"")&amp;
IF("RL"=F1559,IF(ISTEXT(R1559),TRIM(R1559)&amp;"_ ","")&amp;TRIM(S1559),"")
),
"")</f>
        <v>Inventory On Hand_ List. Location ID. Inventory Location_ List</v>
      </c>
      <c r="J1559" s="12" t="s">
        <v>1930</v>
      </c>
      <c r="K1559" s="9" t="s">
        <v>1782</v>
      </c>
      <c r="L1559" s="23"/>
      <c r="M1559" s="6" t="s">
        <v>1354</v>
      </c>
      <c r="N1559" s="12"/>
      <c r="O1559" s="6"/>
      <c r="P1559" s="12"/>
      <c r="Q1559" s="6"/>
      <c r="R1559" s="12" t="s">
        <v>1929</v>
      </c>
      <c r="S1559" s="6" t="s">
        <v>1717</v>
      </c>
      <c r="T1559" s="9" t="s">
        <v>2519</v>
      </c>
      <c r="U1559" s="29" t="s">
        <v>2332</v>
      </c>
    </row>
    <row r="1560" spans="1:21" s="7" customFormat="1" ht="15.75" customHeight="1">
      <c r="A1560" s="6" t="s">
        <v>1370</v>
      </c>
      <c r="B1560" s="6" t="s">
        <v>1383</v>
      </c>
      <c r="C1560" s="33" t="s">
        <v>302</v>
      </c>
      <c r="D1560" s="5">
        <v>1139</v>
      </c>
      <c r="E1560" s="31" t="s">
        <v>2297</v>
      </c>
      <c r="F1560" s="12" t="s">
        <v>157</v>
      </c>
      <c r="G1560" s="29" t="s">
        <v>266</v>
      </c>
      <c r="H1560" s="6" t="s">
        <v>1384</v>
      </c>
      <c r="I1560" s="6" t="str">
        <f>IF("DT"=G1560,TRIM(M1560)&amp;". Type","")&amp;
IF(AND(ISBLANK(F1560),"CC"=G1560),IF(ISTEXT(J1560),TRIM(J1560)&amp;"_ ","")&amp;TRIM(K1560)&amp;". "&amp;IF(ISTEXT(L1560),TRIM(L1560)&amp;"_ ","")&amp;TRIM(M1560),"")&amp;
IF("SC"=G1560,IF(ISTEXT(J1560),TRIM(J1560)&amp;"_ ","")&amp;TRIM(K1560)&amp;". "&amp;IF(ISTEXT(L1560),TRIM(L1560)&amp;"_ ","")&amp;TRIM(M1560)&amp;". "&amp;IF(ISTEXT(N1560),TRIM(N1560)&amp;"_ ","")&amp;TRIM(O1560),"")&amp;
IF(OR(AND("CC"=G1560,ISTEXT(F1560)),"BIE"=G1560),
 IF(ISTEXT(J1560),TRIM(J1560)&amp;"_ ","")&amp;TRIM(K1560)&amp;". "&amp;
IF("ID"=F1560,
"ID",
IF(ISTEXT(L1560),TRIM(L1560)&amp;"_ ","")&amp;TRIM(M1560)&amp;". ")&amp;(
IF("B"=F1560,IF(ISTEXT(N1560),TRIM(N1560)&amp;"_ ","")&amp;TRIM(O1560),"")&amp;
IF("AS"=F1560,IF(ISTEXT(P1560),TRIM(P1560)&amp;"_ ","")&amp;TRIM(Q1560),"")&amp;
IF("RL"=F1560,IF(ISTEXT(R1560),TRIM(R1560)&amp;"_ ","")&amp;TRIM(S1560),"")
),
"")</f>
        <v>Inventory On Hand_ List. Inventory As Of Date. Date</v>
      </c>
      <c r="J1560" s="12" t="s">
        <v>1930</v>
      </c>
      <c r="K1560" s="9" t="s">
        <v>1782</v>
      </c>
      <c r="L1560" s="22"/>
      <c r="M1560" s="9" t="s">
        <v>2142</v>
      </c>
      <c r="N1560" s="23"/>
      <c r="O1560" s="6" t="s">
        <v>171</v>
      </c>
      <c r="P1560" s="12"/>
      <c r="Q1560" s="6"/>
      <c r="R1560" s="12"/>
      <c r="S1560" s="6"/>
      <c r="T1560" s="9" t="s">
        <v>1385</v>
      </c>
      <c r="U1560" s="29" t="s">
        <v>2332</v>
      </c>
    </row>
    <row r="1561" spans="1:21" s="7" customFormat="1" ht="15.75" customHeight="1">
      <c r="A1561" s="6" t="s">
        <v>1370</v>
      </c>
      <c r="B1561" s="6" t="s">
        <v>1386</v>
      </c>
      <c r="C1561" s="33" t="s">
        <v>461</v>
      </c>
      <c r="D1561" s="5">
        <v>1140</v>
      </c>
      <c r="E1561" s="31" t="s">
        <v>2297</v>
      </c>
      <c r="F1561" s="8" t="s">
        <v>157</v>
      </c>
      <c r="G1561" s="29" t="s">
        <v>266</v>
      </c>
      <c r="H1561" s="6" t="s">
        <v>2080</v>
      </c>
      <c r="I1561" s="6" t="str">
        <f>IF("DT"=G1561,TRIM(M1561)&amp;". Type","")&amp;
IF(AND(ISBLANK(F1561),"CC"=G1561),IF(ISTEXT(J1561),TRIM(J1561)&amp;"_ ","")&amp;TRIM(K1561)&amp;". "&amp;IF(ISTEXT(L1561),TRIM(L1561)&amp;"_ ","")&amp;TRIM(M1561),"")&amp;
IF("SC"=G1561,IF(ISTEXT(J1561),TRIM(J1561)&amp;"_ ","")&amp;TRIM(K1561)&amp;". "&amp;IF(ISTEXT(L1561),TRIM(L1561)&amp;"_ ","")&amp;TRIM(M1561)&amp;". "&amp;IF(ISTEXT(N1561),TRIM(N1561)&amp;"_ ","")&amp;TRIM(O1561),"")&amp;
IF(OR(AND("CC"=G1561,ISTEXT(F1561)),"BIE"=G1561),
 IF(ISTEXT(J1561),TRIM(J1561)&amp;"_ ","")&amp;TRIM(K1561)&amp;". "&amp;
IF("ID"=F1561,
"ID",
IF(ISTEXT(L1561),TRIM(L1561)&amp;"_ ","")&amp;TRIM(M1561)&amp;". ")&amp;(
IF("B"=F1561,IF(ISTEXT(N1561),TRIM(N1561)&amp;"_ ","")&amp;TRIM(O1561),"")&amp;
IF("AS"=F1561,IF(ISTEXT(P1561),TRIM(P1561)&amp;"_ ","")&amp;TRIM(Q1561),"")&amp;
IF("RL"=F1561,IF(ISTEXT(R1561),TRIM(R1561)&amp;"_ ","")&amp;TRIM(S1561),"")
),
"")</f>
        <v>Inventory On Hand_ List. Purchase Year To Date Quantity. Basic Quantity</v>
      </c>
      <c r="J1561" s="12" t="s">
        <v>1930</v>
      </c>
      <c r="K1561" s="9" t="s">
        <v>1782</v>
      </c>
      <c r="L1561" s="23"/>
      <c r="M1561" s="6" t="s">
        <v>2080</v>
      </c>
      <c r="N1561" s="12"/>
      <c r="O1561" s="6" t="s">
        <v>2747</v>
      </c>
      <c r="P1561" s="12"/>
      <c r="Q1561" s="6"/>
      <c r="R1561" s="12"/>
      <c r="S1561" s="6"/>
      <c r="T1561" s="9" t="s">
        <v>2809</v>
      </c>
      <c r="U1561" s="29" t="s">
        <v>2329</v>
      </c>
    </row>
    <row r="1562" spans="1:21" s="7" customFormat="1" ht="15.75" customHeight="1">
      <c r="A1562" s="6" t="s">
        <v>1370</v>
      </c>
      <c r="B1562" s="6" t="s">
        <v>1387</v>
      </c>
      <c r="C1562" s="33" t="s">
        <v>461</v>
      </c>
      <c r="D1562" s="5">
        <v>1141</v>
      </c>
      <c r="E1562" s="31" t="s">
        <v>2297</v>
      </c>
      <c r="F1562" s="8" t="s">
        <v>157</v>
      </c>
      <c r="G1562" s="29" t="s">
        <v>266</v>
      </c>
      <c r="H1562" s="6" t="s">
        <v>2081</v>
      </c>
      <c r="I1562" s="6" t="str">
        <f>IF("DT"=G1562,TRIM(M1562)&amp;". Type","")&amp;
IF(AND(ISBLANK(F1562),"CC"=G1562),IF(ISTEXT(J1562),TRIM(J1562)&amp;"_ ","")&amp;TRIM(K1562)&amp;". "&amp;IF(ISTEXT(L1562),TRIM(L1562)&amp;"_ ","")&amp;TRIM(M1562),"")&amp;
IF("SC"=G1562,IF(ISTEXT(J1562),TRIM(J1562)&amp;"_ ","")&amp;TRIM(K1562)&amp;". "&amp;IF(ISTEXT(L1562),TRIM(L1562)&amp;"_ ","")&amp;TRIM(M1562)&amp;". "&amp;IF(ISTEXT(N1562),TRIM(N1562)&amp;"_ ","")&amp;TRIM(O1562),"")&amp;
IF(OR(AND("CC"=G1562,ISTEXT(F1562)),"BIE"=G1562),
 IF(ISTEXT(J1562),TRIM(J1562)&amp;"_ ","")&amp;TRIM(K1562)&amp;". "&amp;
IF("ID"=F1562,
"ID",
IF(ISTEXT(L1562),TRIM(L1562)&amp;"_ ","")&amp;TRIM(M1562)&amp;". ")&amp;(
IF("B"=F1562,IF(ISTEXT(N1562),TRIM(N1562)&amp;"_ ","")&amp;TRIM(O1562),"")&amp;
IF("AS"=F1562,IF(ISTEXT(P1562),TRIM(P1562)&amp;"_ ","")&amp;TRIM(Q1562),"")&amp;
IF("RL"=F1562,IF(ISTEXT(R1562),TRIM(R1562)&amp;"_ ","")&amp;TRIM(S1562),"")
),
"")</f>
        <v>Inventory On Hand_ List. Sold Year To Date Quantity. Basic Quantity</v>
      </c>
      <c r="J1562" s="12" t="s">
        <v>1930</v>
      </c>
      <c r="K1562" s="9" t="s">
        <v>1782</v>
      </c>
      <c r="L1562" s="23"/>
      <c r="M1562" s="6" t="s">
        <v>2081</v>
      </c>
      <c r="N1562" s="12"/>
      <c r="O1562" s="6" t="s">
        <v>2747</v>
      </c>
      <c r="P1562" s="12"/>
      <c r="Q1562" s="6"/>
      <c r="R1562" s="12"/>
      <c r="S1562" s="6"/>
      <c r="T1562" s="9" t="s">
        <v>2810</v>
      </c>
      <c r="U1562" s="29" t="s">
        <v>2329</v>
      </c>
    </row>
    <row r="1563" spans="1:21" s="7" customFormat="1" ht="15.75" customHeight="1">
      <c r="A1563" s="6" t="s">
        <v>1370</v>
      </c>
      <c r="B1563" s="6" t="s">
        <v>1366</v>
      </c>
      <c r="C1563" s="33" t="s">
        <v>299</v>
      </c>
      <c r="D1563" s="5">
        <v>1142</v>
      </c>
      <c r="E1563" s="31" t="s">
        <v>2297</v>
      </c>
      <c r="F1563" s="12" t="s">
        <v>173</v>
      </c>
      <c r="G1563" s="29" t="s">
        <v>266</v>
      </c>
      <c r="H1563" s="6" t="s">
        <v>1367</v>
      </c>
      <c r="I1563" s="6" t="str">
        <f>IF("DT"=G1563,TRIM(M1563)&amp;". Type","")&amp;
IF(AND(ISBLANK(F1563),"CC"=G1563),IF(ISTEXT(J1563),TRIM(J1563)&amp;"_ ","")&amp;TRIM(K1563)&amp;". "&amp;IF(ISTEXT(L1563),TRIM(L1563)&amp;"_ ","")&amp;TRIM(M1563),"")&amp;
IF("SC"=G1563,IF(ISTEXT(J1563),TRIM(J1563)&amp;"_ ","")&amp;TRIM(K1563)&amp;". "&amp;IF(ISTEXT(L1563),TRIM(L1563)&amp;"_ ","")&amp;TRIM(M1563)&amp;". "&amp;IF(ISTEXT(N1563),TRIM(N1563)&amp;"_ ","")&amp;TRIM(O1563),"")&amp;
IF(OR(AND("CC"=G1563,ISTEXT(F1563)),"BIE"=G1563),
 IF(ISTEXT(J1563),TRIM(J1563)&amp;"_ ","")&amp;TRIM(K1563)&amp;". "&amp;
IF("ID"=F1563,
"ID",
IF(ISTEXT(L1563),TRIM(L1563)&amp;"_ ","")&amp;TRIM(M1563)&amp;". ")&amp;(
IF("B"=F1563,IF(ISTEXT(N1563),TRIM(N1563)&amp;"_ ","")&amp;TRIM(O1563),"")&amp;
IF("AS"=F1563,IF(ISTEXT(P1563),TRIM(P1563)&amp;"_ ","")&amp;TRIM(Q1563),"")&amp;
IF("RL"=F1563,IF(ISTEXT(R1563),TRIM(R1563)&amp;"_ ","")&amp;TRIM(S1563),"")
),
"")</f>
        <v>Inventory On Hand_ List. Inventory Organization. Business Segment_ List</v>
      </c>
      <c r="J1563" s="12" t="s">
        <v>1930</v>
      </c>
      <c r="K1563" s="9" t="s">
        <v>1782</v>
      </c>
      <c r="L1563" s="23"/>
      <c r="M1563" s="6" t="s">
        <v>2489</v>
      </c>
      <c r="N1563" s="12"/>
      <c r="O1563" s="6" t="s">
        <v>155</v>
      </c>
      <c r="P1563" s="12"/>
      <c r="Q1563" s="6"/>
      <c r="R1563" s="12" t="s">
        <v>685</v>
      </c>
      <c r="S1563" s="6" t="s">
        <v>1717</v>
      </c>
      <c r="T1563" s="9" t="s">
        <v>2520</v>
      </c>
      <c r="U1563" s="29" t="s">
        <v>2329</v>
      </c>
    </row>
    <row r="1564" spans="1:21" s="7" customFormat="1" ht="15.75" customHeight="1">
      <c r="A1564" s="6" t="s">
        <v>1370</v>
      </c>
      <c r="B1564" s="6" t="s">
        <v>1388</v>
      </c>
      <c r="C1564" s="33" t="s">
        <v>299</v>
      </c>
      <c r="D1564" s="5">
        <v>1143</v>
      </c>
      <c r="E1564" s="31" t="s">
        <v>2297</v>
      </c>
      <c r="F1564" s="12" t="s">
        <v>173</v>
      </c>
      <c r="G1564" s="29" t="s">
        <v>266</v>
      </c>
      <c r="H1564" s="6" t="s">
        <v>1389</v>
      </c>
      <c r="I1564" s="6" t="str">
        <f>IF("DT"=G1564,TRIM(M1564)&amp;". Type","")&amp;
IF(AND(ISBLANK(F1564),"CC"=G1564),IF(ISTEXT(J1564),TRIM(J1564)&amp;"_ ","")&amp;TRIM(K1564)&amp;". "&amp;IF(ISTEXT(L1564),TRIM(L1564)&amp;"_ ","")&amp;TRIM(M1564),"")&amp;
IF("SC"=G1564,IF(ISTEXT(J1564),TRIM(J1564)&amp;"_ ","")&amp;TRIM(K1564)&amp;". "&amp;IF(ISTEXT(L1564),TRIM(L1564)&amp;"_ ","")&amp;TRIM(M1564)&amp;". "&amp;IF(ISTEXT(N1564),TRIM(N1564)&amp;"_ ","")&amp;TRIM(O1564),"")&amp;
IF(OR(AND("CC"=G1564,ISTEXT(F1564)),"BIE"=G1564),
 IF(ISTEXT(J1564),TRIM(J1564)&amp;"_ ","")&amp;TRIM(K1564)&amp;". "&amp;
IF("ID"=F1564,
"ID",
IF(ISTEXT(L1564),TRIM(L1564)&amp;"_ ","")&amp;TRIM(M1564)&amp;". ")&amp;(
IF("B"=F1564,IF(ISTEXT(N1564),TRIM(N1564)&amp;"_ ","")&amp;TRIM(O1564),"")&amp;
IF("AS"=F1564,IF(ISTEXT(P1564),TRIM(P1564)&amp;"_ ","")&amp;TRIM(Q1564),"")&amp;
IF("RL"=F1564,IF(ISTEXT(R1564),TRIM(R1564)&amp;"_ ","")&amp;TRIM(S1564),"")
),
"")</f>
        <v>Inventory On Hand_ List. Cost Organization. Business Segment_ List</v>
      </c>
      <c r="J1564" s="12" t="s">
        <v>1930</v>
      </c>
      <c r="K1564" s="9" t="s">
        <v>1782</v>
      </c>
      <c r="L1564" s="23"/>
      <c r="M1564" s="6" t="s">
        <v>2114</v>
      </c>
      <c r="N1564" s="12"/>
      <c r="O1564" s="6"/>
      <c r="P1564" s="12"/>
      <c r="Q1564" s="6"/>
      <c r="R1564" s="12" t="s">
        <v>685</v>
      </c>
      <c r="S1564" s="6" t="s">
        <v>1717</v>
      </c>
      <c r="T1564" s="9" t="s">
        <v>2521</v>
      </c>
      <c r="U1564" s="29" t="s">
        <v>2329</v>
      </c>
    </row>
    <row r="1565" spans="1:21" s="7" customFormat="1" ht="15.75" customHeight="1">
      <c r="A1565" s="6" t="s">
        <v>1370</v>
      </c>
      <c r="B1565" s="6" t="s">
        <v>1390</v>
      </c>
      <c r="C1565" s="33" t="s">
        <v>465</v>
      </c>
      <c r="D1565" s="5">
        <v>1144</v>
      </c>
      <c r="E1565" s="31" t="s">
        <v>2297</v>
      </c>
      <c r="F1565" s="12" t="s">
        <v>173</v>
      </c>
      <c r="G1565" s="29" t="s">
        <v>266</v>
      </c>
      <c r="H1565" s="6" t="s">
        <v>2110</v>
      </c>
      <c r="I1565" s="6" t="str">
        <f>IF("DT"=G1565,TRIM(M1565)&amp;". Type","")&amp;
IF(AND(ISBLANK(F1565),"CC"=G1565),IF(ISTEXT(J1565),TRIM(J1565)&amp;"_ ","")&amp;TRIM(K1565)&amp;". "&amp;IF(ISTEXT(L1565),TRIM(L1565)&amp;"_ ","")&amp;TRIM(M1565),"")&amp;
IF("SC"=G1565,IF(ISTEXT(J1565),TRIM(J1565)&amp;"_ ","")&amp;TRIM(K1565)&amp;". "&amp;IF(ISTEXT(L1565),TRIM(L1565)&amp;"_ ","")&amp;TRIM(M1565)&amp;". "&amp;IF(ISTEXT(N1565),TRIM(N1565)&amp;"_ ","")&amp;TRIM(O1565),"")&amp;
IF(OR(AND("CC"=G1565,ISTEXT(F1565)),"BIE"=G1565),
 IF(ISTEXT(J1565),TRIM(J1565)&amp;"_ ","")&amp;TRIM(K1565)&amp;". "&amp;
IF("ID"=F1565,
"ID",
IF(ISTEXT(L1565),TRIM(L1565)&amp;"_ ","")&amp;TRIM(M1565)&amp;". ")&amp;(
IF("B"=F1565,IF(ISTEXT(N1565),TRIM(N1565)&amp;"_ ","")&amp;TRIM(O1565),"")&amp;
IF("AS"=F1565,IF(ISTEXT(P1565),TRIM(P1565)&amp;"_ ","")&amp;TRIM(Q1565),"")&amp;
IF("RL"=F1565,IF(ISTEXT(R1565),TRIM(R1565)&amp;"_ ","")&amp;TRIM(S1565),"")
),
"")</f>
        <v>Inventory On Hand_ List. Costing. Measurement unit_ List</v>
      </c>
      <c r="J1565" s="12" t="s">
        <v>1930</v>
      </c>
      <c r="K1565" s="9" t="s">
        <v>1782</v>
      </c>
      <c r="L1565" s="23"/>
      <c r="M1565" s="6" t="s">
        <v>2115</v>
      </c>
      <c r="N1565" s="12"/>
      <c r="O1565" s="6"/>
      <c r="P1565" s="12"/>
      <c r="Q1565" s="6"/>
      <c r="R1565" s="12" t="s">
        <v>870</v>
      </c>
      <c r="S1565" s="6" t="s">
        <v>1717</v>
      </c>
      <c r="T1565" s="9" t="s">
        <v>2522</v>
      </c>
      <c r="U1565" s="29" t="s">
        <v>2329</v>
      </c>
    </row>
    <row r="1566" spans="1:21" s="7" customFormat="1" ht="15.75" customHeight="1">
      <c r="A1566" s="6" t="s">
        <v>1370</v>
      </c>
      <c r="B1566" s="6" t="s">
        <v>1391</v>
      </c>
      <c r="C1566" s="33" t="s">
        <v>465</v>
      </c>
      <c r="D1566" s="5">
        <v>1145</v>
      </c>
      <c r="E1566" s="31" t="s">
        <v>2297</v>
      </c>
      <c r="F1566" s="12" t="s">
        <v>173</v>
      </c>
      <c r="G1566" s="29" t="s">
        <v>266</v>
      </c>
      <c r="H1566" s="6" t="s">
        <v>2111</v>
      </c>
      <c r="I1566" s="6" t="str">
        <f>IF("DT"=G1566,TRIM(M1566)&amp;". Type","")&amp;
IF(AND(ISBLANK(F1566),"CC"=G1566),IF(ISTEXT(J1566),TRIM(J1566)&amp;"_ ","")&amp;TRIM(K1566)&amp;". "&amp;IF(ISTEXT(L1566),TRIM(L1566)&amp;"_ ","")&amp;TRIM(M1566),"")&amp;
IF("SC"=G1566,IF(ISTEXT(J1566),TRIM(J1566)&amp;"_ ","")&amp;TRIM(K1566)&amp;". "&amp;IF(ISTEXT(L1566),TRIM(L1566)&amp;"_ ","")&amp;TRIM(M1566)&amp;". "&amp;IF(ISTEXT(N1566),TRIM(N1566)&amp;"_ ","")&amp;TRIM(O1566),"")&amp;
IF(OR(AND("CC"=G1566,ISTEXT(F1566)),"BIE"=G1566),
 IF(ISTEXT(J1566),TRIM(J1566)&amp;"_ ","")&amp;TRIM(K1566)&amp;". "&amp;
IF("ID"=F1566,
"ID",
IF(ISTEXT(L1566),TRIM(L1566)&amp;"_ ","")&amp;TRIM(M1566)&amp;". ")&amp;(
IF("B"=F1566,IF(ISTEXT(N1566),TRIM(N1566)&amp;"_ ","")&amp;TRIM(O1566),"")&amp;
IF("AS"=F1566,IF(ISTEXT(P1566),TRIM(P1566)&amp;"_ ","")&amp;TRIM(Q1566),"")&amp;
IF("RL"=F1566,IF(ISTEXT(R1566),TRIM(R1566)&amp;"_ ","")&amp;TRIM(S1566),"")
),
"")</f>
        <v>Inventory On Hand_ List. Purchasing. Measurement unit_ List</v>
      </c>
      <c r="J1566" s="12" t="s">
        <v>1930</v>
      </c>
      <c r="K1566" s="9" t="s">
        <v>1782</v>
      </c>
      <c r="L1566" s="23"/>
      <c r="M1566" s="6" t="s">
        <v>2116</v>
      </c>
      <c r="N1566" s="12"/>
      <c r="O1566" s="6"/>
      <c r="P1566" s="12"/>
      <c r="Q1566" s="6"/>
      <c r="R1566" s="12" t="s">
        <v>870</v>
      </c>
      <c r="S1566" s="6" t="s">
        <v>1717</v>
      </c>
      <c r="T1566" s="9" t="s">
        <v>2523</v>
      </c>
      <c r="U1566" s="29" t="s">
        <v>2329</v>
      </c>
    </row>
    <row r="1567" spans="1:21" s="7" customFormat="1" ht="15.75" customHeight="1">
      <c r="A1567" s="6" t="s">
        <v>1370</v>
      </c>
      <c r="B1567" s="6" t="s">
        <v>1392</v>
      </c>
      <c r="C1567" s="33" t="s">
        <v>465</v>
      </c>
      <c r="D1567" s="5">
        <v>1146</v>
      </c>
      <c r="E1567" s="31" t="s">
        <v>2297</v>
      </c>
      <c r="F1567" s="12" t="s">
        <v>173</v>
      </c>
      <c r="G1567" s="29" t="s">
        <v>266</v>
      </c>
      <c r="H1567" s="6" t="s">
        <v>2112</v>
      </c>
      <c r="I1567" s="6" t="str">
        <f>IF("DT"=G1567,TRIM(M1567)&amp;". Type","")&amp;
IF(AND(ISBLANK(F1567),"CC"=G1567),IF(ISTEXT(J1567),TRIM(J1567)&amp;"_ ","")&amp;TRIM(K1567)&amp;". "&amp;IF(ISTEXT(L1567),TRIM(L1567)&amp;"_ ","")&amp;TRIM(M1567),"")&amp;
IF("SC"=G1567,IF(ISTEXT(J1567),TRIM(J1567)&amp;"_ ","")&amp;TRIM(K1567)&amp;". "&amp;IF(ISTEXT(L1567),TRIM(L1567)&amp;"_ ","")&amp;TRIM(M1567)&amp;". "&amp;IF(ISTEXT(N1567),TRIM(N1567)&amp;"_ ","")&amp;TRIM(O1567),"")&amp;
IF(OR(AND("CC"=G1567,ISTEXT(F1567)),"BIE"=G1567),
 IF(ISTEXT(J1567),TRIM(J1567)&amp;"_ ","")&amp;TRIM(K1567)&amp;". "&amp;
IF("ID"=F1567,
"ID",
IF(ISTEXT(L1567),TRIM(L1567)&amp;"_ ","")&amp;TRIM(M1567)&amp;". ")&amp;(
IF("B"=F1567,IF(ISTEXT(N1567),TRIM(N1567)&amp;"_ ","")&amp;TRIM(O1567),"")&amp;
IF("AS"=F1567,IF(ISTEXT(P1567),TRIM(P1567)&amp;"_ ","")&amp;TRIM(Q1567),"")&amp;
IF("RL"=F1567,IF(ISTEXT(R1567),TRIM(R1567)&amp;"_ ","")&amp;TRIM(S1567),"")
),
"")</f>
        <v>Inventory On Hand_ List. Selling. Measurement unit_ List</v>
      </c>
      <c r="J1567" s="12" t="s">
        <v>1930</v>
      </c>
      <c r="K1567" s="9" t="s">
        <v>1782</v>
      </c>
      <c r="L1567" s="23"/>
      <c r="M1567" s="6" t="s">
        <v>2117</v>
      </c>
      <c r="N1567" s="12"/>
      <c r="O1567" s="6"/>
      <c r="P1567" s="12"/>
      <c r="Q1567" s="6"/>
      <c r="R1567" s="12" t="s">
        <v>870</v>
      </c>
      <c r="S1567" s="6" t="s">
        <v>1717</v>
      </c>
      <c r="T1567" s="9" t="s">
        <v>2524</v>
      </c>
      <c r="U1567" s="29" t="s">
        <v>2329</v>
      </c>
    </row>
    <row r="1568" spans="1:21" s="7" customFormat="1" ht="15.75" customHeight="1">
      <c r="A1568" s="6" t="s">
        <v>1370</v>
      </c>
      <c r="B1568" s="6" t="s">
        <v>1393</v>
      </c>
      <c r="C1568" s="33" t="s">
        <v>465</v>
      </c>
      <c r="D1568" s="5">
        <v>1147</v>
      </c>
      <c r="E1568" s="31" t="s">
        <v>2297</v>
      </c>
      <c r="F1568" s="12" t="s">
        <v>173</v>
      </c>
      <c r="G1568" s="29" t="s">
        <v>266</v>
      </c>
      <c r="H1568" s="6" t="s">
        <v>2113</v>
      </c>
      <c r="I1568" s="6" t="str">
        <f>IF("DT"=G1568,TRIM(M1568)&amp;". Type","")&amp;
IF(AND(ISBLANK(F1568),"CC"=G1568),IF(ISTEXT(J1568),TRIM(J1568)&amp;"_ ","")&amp;TRIM(K1568)&amp;". "&amp;IF(ISTEXT(L1568),TRIM(L1568)&amp;"_ ","")&amp;TRIM(M1568),"")&amp;
IF("SC"=G1568,IF(ISTEXT(J1568),TRIM(J1568)&amp;"_ ","")&amp;TRIM(K1568)&amp;". "&amp;IF(ISTEXT(L1568),TRIM(L1568)&amp;"_ ","")&amp;TRIM(M1568)&amp;". "&amp;IF(ISTEXT(N1568),TRIM(N1568)&amp;"_ ","")&amp;TRIM(O1568),"")&amp;
IF(OR(AND("CC"=G1568,ISTEXT(F1568)),"BIE"=G1568),
 IF(ISTEXT(J1568),TRIM(J1568)&amp;"_ ","")&amp;TRIM(K1568)&amp;". "&amp;
IF("ID"=F1568,
"ID",
IF(ISTEXT(L1568),TRIM(L1568)&amp;"_ ","")&amp;TRIM(M1568)&amp;". ")&amp;(
IF("B"=F1568,IF(ISTEXT(N1568),TRIM(N1568)&amp;"_ ","")&amp;TRIM(O1568),"")&amp;
IF("AS"=F1568,IF(ISTEXT(P1568),TRIM(P1568)&amp;"_ ","")&amp;TRIM(Q1568),"")&amp;
IF("RL"=F1568,IF(ISTEXT(R1568),TRIM(R1568)&amp;"_ ","")&amp;TRIM(S1568),"")
),
"")</f>
        <v>Inventory On Hand_ List. Stocking. Measurement unit_ List</v>
      </c>
      <c r="J1568" s="12" t="s">
        <v>1930</v>
      </c>
      <c r="K1568" s="9" t="s">
        <v>1782</v>
      </c>
      <c r="L1568" s="23"/>
      <c r="M1568" s="6" t="s">
        <v>2118</v>
      </c>
      <c r="N1568" s="12"/>
      <c r="O1568" s="6"/>
      <c r="P1568" s="12"/>
      <c r="Q1568" s="6"/>
      <c r="R1568" s="12" t="s">
        <v>870</v>
      </c>
      <c r="S1568" s="6" t="s">
        <v>1717</v>
      </c>
      <c r="T1568" s="9" t="s">
        <v>2525</v>
      </c>
      <c r="U1568" s="29" t="s">
        <v>2333</v>
      </c>
    </row>
    <row r="1569" spans="1:21" s="7" customFormat="1" ht="15.75" customHeight="1">
      <c r="A1569" s="6" t="s">
        <v>1370</v>
      </c>
      <c r="B1569" s="6" t="s">
        <v>461</v>
      </c>
      <c r="C1569" s="33" t="s">
        <v>461</v>
      </c>
      <c r="D1569" s="5">
        <v>1148</v>
      </c>
      <c r="E1569" s="31" t="s">
        <v>2297</v>
      </c>
      <c r="F1569" s="8" t="s">
        <v>157</v>
      </c>
      <c r="G1569" s="29" t="s">
        <v>266</v>
      </c>
      <c r="H1569" s="6" t="s">
        <v>2490</v>
      </c>
      <c r="I1569" s="6" t="str">
        <f>IF("DT"=G1569,TRIM(M1569)&amp;". Type","")&amp;
IF(AND(ISBLANK(F1569),"CC"=G1569),IF(ISTEXT(J1569),TRIM(J1569)&amp;"_ ","")&amp;TRIM(K1569)&amp;". "&amp;IF(ISTEXT(L1569),TRIM(L1569)&amp;"_ ","")&amp;TRIM(M1569),"")&amp;
IF("SC"=G1569,IF(ISTEXT(J1569),TRIM(J1569)&amp;"_ ","")&amp;TRIM(K1569)&amp;". "&amp;IF(ISTEXT(L1569),TRIM(L1569)&amp;"_ ","")&amp;TRIM(M1569)&amp;". "&amp;IF(ISTEXT(N1569),TRIM(N1569)&amp;"_ ","")&amp;TRIM(O1569),"")&amp;
IF(OR(AND("CC"=G1569,ISTEXT(F1569)),"BIE"=G1569),
 IF(ISTEXT(J1569),TRIM(J1569)&amp;"_ ","")&amp;TRIM(K1569)&amp;". "&amp;
IF("ID"=F1569,
"ID",
IF(ISTEXT(L1569),TRIM(L1569)&amp;"_ ","")&amp;TRIM(M1569)&amp;". ")&amp;(
IF("B"=F1569,IF(ISTEXT(N1569),TRIM(N1569)&amp;"_ ","")&amp;TRIM(O1569),"")&amp;
IF("AS"=F1569,IF(ISTEXT(P1569),TRIM(P1569)&amp;"_ ","")&amp;TRIM(Q1569),"")&amp;
IF("RL"=F1569,IF(ISTEXT(R1569),TRIM(R1569)&amp;"_ ","")&amp;TRIM(S1569),"")
),
"")</f>
        <v>Inventory On Hand_ List. Quantity. Stocking_ Quantity</v>
      </c>
      <c r="J1569" s="12" t="s">
        <v>1930</v>
      </c>
      <c r="K1569" s="9" t="s">
        <v>1782</v>
      </c>
      <c r="L1569" s="23"/>
      <c r="M1569" s="6" t="s">
        <v>161</v>
      </c>
      <c r="N1569" s="12" t="s">
        <v>2491</v>
      </c>
      <c r="O1569" s="6" t="s">
        <v>161</v>
      </c>
      <c r="P1569" s="12"/>
      <c r="Q1569" s="6"/>
      <c r="R1569" s="12"/>
      <c r="S1569" s="6"/>
      <c r="T1569" s="9" t="s">
        <v>2811</v>
      </c>
      <c r="U1569" s="29" t="s">
        <v>2333</v>
      </c>
    </row>
    <row r="1570" spans="1:21" s="7" customFormat="1" ht="15.75" customHeight="1">
      <c r="A1570" s="6" t="s">
        <v>1370</v>
      </c>
      <c r="B1570" s="6" t="s">
        <v>1394</v>
      </c>
      <c r="C1570" s="33" t="s">
        <v>461</v>
      </c>
      <c r="D1570" s="5">
        <v>1149</v>
      </c>
      <c r="E1570" s="31" t="s">
        <v>2297</v>
      </c>
      <c r="F1570" s="8" t="s">
        <v>157</v>
      </c>
      <c r="G1570" s="29" t="s">
        <v>266</v>
      </c>
      <c r="H1570" s="6" t="s">
        <v>1395</v>
      </c>
      <c r="I1570" s="6" t="str">
        <f>IF("DT"=G1570,TRIM(M1570)&amp;". Type","")&amp;
IF(AND(ISBLANK(F1570),"CC"=G1570),IF(ISTEXT(J1570),TRIM(J1570)&amp;"_ ","")&amp;TRIM(K1570)&amp;". "&amp;IF(ISTEXT(L1570),TRIM(L1570)&amp;"_ ","")&amp;TRIM(M1570),"")&amp;
IF("SC"=G1570,IF(ISTEXT(J1570),TRIM(J1570)&amp;"_ ","")&amp;TRIM(K1570)&amp;". "&amp;IF(ISTEXT(L1570),TRIM(L1570)&amp;"_ ","")&amp;TRIM(M1570)&amp;". "&amp;IF(ISTEXT(N1570),TRIM(N1570)&amp;"_ ","")&amp;TRIM(O1570),"")&amp;
IF(OR(AND("CC"=G1570,ISTEXT(F1570)),"BIE"=G1570),
 IF(ISTEXT(J1570),TRIM(J1570)&amp;"_ ","")&amp;TRIM(K1570)&amp;". "&amp;
IF("ID"=F1570,
"ID",
IF(ISTEXT(L1570),TRIM(L1570)&amp;"_ ","")&amp;TRIM(M1570)&amp;". ")&amp;(
IF("B"=F1570,IF(ISTEXT(N1570),TRIM(N1570)&amp;"_ ","")&amp;TRIM(O1570),"")&amp;
IF("AS"=F1570,IF(ISTEXT(P1570),TRIM(P1570)&amp;"_ ","")&amp;TRIM(Q1570),"")&amp;
IF("RL"=F1570,IF(ISTEXT(R1570),TRIM(R1570)&amp;"_ ","")&amp;TRIM(S1570),"")
),
"")</f>
        <v>Inventory On Hand_ List. System Quantity. Basic Quantity</v>
      </c>
      <c r="J1570" s="12" t="s">
        <v>2122</v>
      </c>
      <c r="K1570" s="9" t="s">
        <v>1782</v>
      </c>
      <c r="L1570" s="23"/>
      <c r="M1570" s="6" t="s">
        <v>2082</v>
      </c>
      <c r="N1570" s="12"/>
      <c r="O1570" s="6" t="s">
        <v>2747</v>
      </c>
      <c r="P1570" s="12"/>
      <c r="Q1570" s="6"/>
      <c r="R1570" s="12"/>
      <c r="S1570" s="6"/>
      <c r="T1570" s="9" t="s">
        <v>2812</v>
      </c>
      <c r="U1570" s="29" t="s">
        <v>2333</v>
      </c>
    </row>
    <row r="1571" spans="1:21" s="7" customFormat="1" ht="15.75" customHeight="1">
      <c r="A1571" s="6" t="s">
        <v>1370</v>
      </c>
      <c r="B1571" s="6" t="s">
        <v>1396</v>
      </c>
      <c r="C1571" s="33" t="s">
        <v>461</v>
      </c>
      <c r="D1571" s="5">
        <v>1150</v>
      </c>
      <c r="E1571" s="31" t="s">
        <v>2297</v>
      </c>
      <c r="F1571" s="8" t="s">
        <v>157</v>
      </c>
      <c r="G1571" s="29" t="s">
        <v>266</v>
      </c>
      <c r="H1571" s="6" t="s">
        <v>1397</v>
      </c>
      <c r="I1571" s="6" t="str">
        <f>IF("DT"=G1571,TRIM(M1571)&amp;". Type","")&amp;
IF(AND(ISBLANK(F1571),"CC"=G1571),IF(ISTEXT(J1571),TRIM(J1571)&amp;"_ ","")&amp;TRIM(K1571)&amp;". "&amp;IF(ISTEXT(L1571),TRIM(L1571)&amp;"_ ","")&amp;TRIM(M1571),"")&amp;
IF("SC"=G1571,IF(ISTEXT(J1571),TRIM(J1571)&amp;"_ ","")&amp;TRIM(K1571)&amp;". "&amp;IF(ISTEXT(L1571),TRIM(L1571)&amp;"_ ","")&amp;TRIM(M1571)&amp;". "&amp;IF(ISTEXT(N1571),TRIM(N1571)&amp;"_ ","")&amp;TRIM(O1571),"")&amp;
IF(OR(AND("CC"=G1571,ISTEXT(F1571)),"BIE"=G1571),
 IF(ISTEXT(J1571),TRIM(J1571)&amp;"_ ","")&amp;TRIM(K1571)&amp;". "&amp;
IF("ID"=F1571,
"ID",
IF(ISTEXT(L1571),TRIM(L1571)&amp;"_ ","")&amp;TRIM(M1571)&amp;". ")&amp;(
IF("B"=F1571,IF(ISTEXT(N1571),TRIM(N1571)&amp;"_ ","")&amp;TRIM(O1571),"")&amp;
IF("AS"=F1571,IF(ISTEXT(P1571),TRIM(P1571)&amp;"_ ","")&amp;TRIM(Q1571),"")&amp;
IF("RL"=F1571,IF(ISTEXT(R1571),TRIM(R1571)&amp;"_ ","")&amp;TRIM(S1571),"")
),
"")</f>
        <v>Inventory On Hand_ List. Physical Count Quantity. Basic Quantity</v>
      </c>
      <c r="J1571" s="12" t="s">
        <v>1930</v>
      </c>
      <c r="K1571" s="9" t="s">
        <v>1782</v>
      </c>
      <c r="L1571" s="23"/>
      <c r="M1571" s="6" t="s">
        <v>2083</v>
      </c>
      <c r="N1571" s="12"/>
      <c r="O1571" s="6" t="s">
        <v>2747</v>
      </c>
      <c r="P1571" s="12"/>
      <c r="Q1571" s="6"/>
      <c r="R1571" s="12"/>
      <c r="S1571" s="6"/>
      <c r="T1571" s="9" t="s">
        <v>2813</v>
      </c>
      <c r="U1571" s="29" t="s">
        <v>2329</v>
      </c>
    </row>
    <row r="1572" spans="1:21" s="7" customFormat="1" ht="15.75" customHeight="1">
      <c r="A1572" s="6" t="s">
        <v>1370</v>
      </c>
      <c r="B1572" s="6" t="s">
        <v>1398</v>
      </c>
      <c r="C1572" s="33" t="s">
        <v>302</v>
      </c>
      <c r="D1572" s="5">
        <v>1151</v>
      </c>
      <c r="E1572" s="31" t="s">
        <v>2297</v>
      </c>
      <c r="F1572" s="12" t="s">
        <v>157</v>
      </c>
      <c r="G1572" s="29" t="s">
        <v>266</v>
      </c>
      <c r="H1572" s="6" t="s">
        <v>1399</v>
      </c>
      <c r="I1572" s="6" t="str">
        <f>IF("DT"=G1572,TRIM(M1572)&amp;". Type","")&amp;
IF(AND(ISBLANK(F1572),"CC"=G1572),IF(ISTEXT(J1572),TRIM(J1572)&amp;"_ ","")&amp;TRIM(K1572)&amp;". "&amp;IF(ISTEXT(L1572),TRIM(L1572)&amp;"_ ","")&amp;TRIM(M1572),"")&amp;
IF("SC"=G1572,IF(ISTEXT(J1572),TRIM(J1572)&amp;"_ ","")&amp;TRIM(K1572)&amp;". "&amp;IF(ISTEXT(L1572),TRIM(L1572)&amp;"_ ","")&amp;TRIM(M1572)&amp;". "&amp;IF(ISTEXT(N1572),TRIM(N1572)&amp;"_ ","")&amp;TRIM(O1572),"")&amp;
IF(OR(AND("CC"=G1572,ISTEXT(F1572)),"BIE"=G1572),
 IF(ISTEXT(J1572),TRIM(J1572)&amp;"_ ","")&amp;TRIM(K1572)&amp;". "&amp;
IF("ID"=F1572,
"ID",
IF(ISTEXT(L1572),TRIM(L1572)&amp;"_ ","")&amp;TRIM(M1572)&amp;". ")&amp;(
IF("B"=F1572,IF(ISTEXT(N1572),TRIM(N1572)&amp;"_ ","")&amp;TRIM(O1572),"")&amp;
IF("AS"=F1572,IF(ISTEXT(P1572),TRIM(P1572)&amp;"_ ","")&amp;TRIM(Q1572),"")&amp;
IF("RL"=F1572,IF(ISTEXT(R1572),TRIM(R1572)&amp;"_ ","")&amp;TRIM(S1572),"")
),
"")</f>
        <v>Inventory On Hand_ List. Last Count Date. Date</v>
      </c>
      <c r="J1572" s="12" t="s">
        <v>1930</v>
      </c>
      <c r="K1572" s="9" t="s">
        <v>1782</v>
      </c>
      <c r="L1572" s="22"/>
      <c r="M1572" s="9" t="s">
        <v>2493</v>
      </c>
      <c r="N1572" s="23"/>
      <c r="O1572" s="6" t="s">
        <v>171</v>
      </c>
      <c r="P1572" s="12"/>
      <c r="Q1572" s="6"/>
      <c r="R1572" s="12"/>
      <c r="S1572" s="6"/>
      <c r="T1572" s="9" t="s">
        <v>1400</v>
      </c>
      <c r="U1572" s="29" t="s">
        <v>2329</v>
      </c>
    </row>
    <row r="1573" spans="1:21" s="7" customFormat="1" ht="15.75" customHeight="1">
      <c r="A1573" s="6" t="s">
        <v>1370</v>
      </c>
      <c r="B1573" s="6" t="s">
        <v>1401</v>
      </c>
      <c r="C1573" s="33" t="s">
        <v>269</v>
      </c>
      <c r="D1573" s="5">
        <v>1152</v>
      </c>
      <c r="E1573" s="31" t="s">
        <v>2297</v>
      </c>
      <c r="F1573" s="8" t="s">
        <v>157</v>
      </c>
      <c r="G1573" s="29" t="s">
        <v>266</v>
      </c>
      <c r="H1573" s="6" t="s">
        <v>2494</v>
      </c>
      <c r="I1573" s="6" t="str">
        <f>IF("DT"=G1573,TRIM(M1573)&amp;". Type","")&amp;
IF(AND(ISBLANK(F1573),"CC"=G1573),IF(ISTEXT(J1573),TRIM(J1573)&amp;"_ ","")&amp;TRIM(K1573)&amp;". "&amp;IF(ISTEXT(L1573),TRIM(L1573)&amp;"_ ","")&amp;TRIM(M1573),"")&amp;
IF("SC"=G1573,IF(ISTEXT(J1573),TRIM(J1573)&amp;"_ ","")&amp;TRIM(K1573)&amp;". "&amp;IF(ISTEXT(L1573),TRIM(L1573)&amp;"_ ","")&amp;TRIM(M1573)&amp;". "&amp;IF(ISTEXT(N1573),TRIM(N1573)&amp;"_ ","")&amp;TRIM(O1573),"")&amp;
IF(OR(AND("CC"=G1573,ISTEXT(F1573)),"BIE"=G1573),
 IF(ISTEXT(J1573),TRIM(J1573)&amp;"_ ","")&amp;TRIM(K1573)&amp;". "&amp;
IF("ID"=F1573,
"ID",
IF(ISTEXT(L1573),TRIM(L1573)&amp;"_ ","")&amp;TRIM(M1573)&amp;". ")&amp;(
IF("B"=F1573,IF(ISTEXT(N1573),TRIM(N1573)&amp;"_ ","")&amp;TRIM(O1573),"")&amp;
IF("AS"=F1573,IF(ISTEXT(P1573),TRIM(P1573)&amp;"_ ","")&amp;TRIM(Q1573),"")&amp;
IF("RL"=F1573,IF(ISTEXT(R1573),TRIM(R1573)&amp;"_ ","")&amp;TRIM(S1573),"")
),
"")</f>
        <v>Inventory On Hand_ List. List Price. Functional Amount</v>
      </c>
      <c r="J1573" s="12" t="s">
        <v>1930</v>
      </c>
      <c r="K1573" s="9" t="s">
        <v>1782</v>
      </c>
      <c r="L1573" s="23"/>
      <c r="M1573" s="6" t="s">
        <v>1402</v>
      </c>
      <c r="N1573" s="12"/>
      <c r="O1573" s="6" t="s">
        <v>64</v>
      </c>
      <c r="P1573" s="12"/>
      <c r="Q1573" s="6"/>
      <c r="R1573" s="12"/>
      <c r="S1573" s="6"/>
      <c r="T1573" s="9" t="s">
        <v>1403</v>
      </c>
      <c r="U1573" s="29" t="s">
        <v>2329</v>
      </c>
    </row>
    <row r="1574" spans="1:21" s="7" customFormat="1" ht="15.75" customHeight="1">
      <c r="A1574" s="6" t="s">
        <v>1370</v>
      </c>
      <c r="B1574" s="6" t="s">
        <v>1404</v>
      </c>
      <c r="C1574" s="33" t="s">
        <v>269</v>
      </c>
      <c r="D1574" s="5">
        <v>1153</v>
      </c>
      <c r="E1574" s="31" t="s">
        <v>2297</v>
      </c>
      <c r="F1574" s="8" t="s">
        <v>157</v>
      </c>
      <c r="G1574" s="29" t="s">
        <v>266</v>
      </c>
      <c r="H1574" s="6" t="s">
        <v>1405</v>
      </c>
      <c r="I1574" s="6" t="str">
        <f>IF("DT"=G1574,TRIM(M1574)&amp;". Type","")&amp;
IF(AND(ISBLANK(F1574),"CC"=G1574),IF(ISTEXT(J1574),TRIM(J1574)&amp;"_ ","")&amp;TRIM(K1574)&amp;". "&amp;IF(ISTEXT(L1574),TRIM(L1574)&amp;"_ ","")&amp;TRIM(M1574),"")&amp;
IF("SC"=G1574,IF(ISTEXT(J1574),TRIM(J1574)&amp;"_ ","")&amp;TRIM(K1574)&amp;". "&amp;IF(ISTEXT(L1574),TRIM(L1574)&amp;"_ ","")&amp;TRIM(M1574)&amp;". "&amp;IF(ISTEXT(N1574),TRIM(N1574)&amp;"_ ","")&amp;TRIM(O1574),"")&amp;
IF(OR(AND("CC"=G1574,ISTEXT(F1574)),"BIE"=G1574),
 IF(ISTEXT(J1574),TRIM(J1574)&amp;"_ ","")&amp;TRIM(K1574)&amp;". "&amp;
IF("ID"=F1574,
"ID",
IF(ISTEXT(L1574),TRIM(L1574)&amp;"_ ","")&amp;TRIM(M1574)&amp;". ")&amp;(
IF("B"=F1574,IF(ISTEXT(N1574),TRIM(N1574)&amp;"_ ","")&amp;TRIM(O1574),"")&amp;
IF("AS"=F1574,IF(ISTEXT(P1574),TRIM(P1574)&amp;"_ ","")&amp;TRIM(Q1574),"")&amp;
IF("RL"=F1574,IF(ISTEXT(R1574),TRIM(R1574)&amp;"_ ","")&amp;TRIM(S1574),"")
),
"")</f>
        <v>Inventory On Hand_ List. Inventory Cost. Functional Amount</v>
      </c>
      <c r="J1574" s="12" t="s">
        <v>1930</v>
      </c>
      <c r="K1574" s="9" t="s">
        <v>1782</v>
      </c>
      <c r="L1574" s="23"/>
      <c r="M1574" s="6" t="s">
        <v>1405</v>
      </c>
      <c r="N1574" s="12"/>
      <c r="O1574" s="6" t="s">
        <v>64</v>
      </c>
      <c r="P1574" s="12"/>
      <c r="Q1574" s="6"/>
      <c r="R1574" s="12"/>
      <c r="S1574" s="6"/>
      <c r="T1574" s="9" t="s">
        <v>2814</v>
      </c>
      <c r="U1574" s="29" t="s">
        <v>2333</v>
      </c>
    </row>
    <row r="1575" spans="1:21" s="7" customFormat="1" ht="15.75" customHeight="1">
      <c r="A1575" s="6" t="s">
        <v>1370</v>
      </c>
      <c r="B1575" s="6" t="s">
        <v>1407</v>
      </c>
      <c r="C1575" s="33" t="s">
        <v>438</v>
      </c>
      <c r="D1575" s="5">
        <v>1154</v>
      </c>
      <c r="E1575" s="31" t="s">
        <v>2297</v>
      </c>
      <c r="F1575" s="8" t="s">
        <v>157</v>
      </c>
      <c r="G1575" s="29" t="s">
        <v>266</v>
      </c>
      <c r="H1575" s="6" t="s">
        <v>2495</v>
      </c>
      <c r="I1575" s="6" t="str">
        <f>IF("DT"=G1575,TRIM(M1575)&amp;". Type","")&amp;
IF(AND(ISBLANK(F1575),"CC"=G1575),IF(ISTEXT(J1575),TRIM(J1575)&amp;"_ ","")&amp;TRIM(K1575)&amp;". "&amp;IF(ISTEXT(L1575),TRIM(L1575)&amp;"_ ","")&amp;TRIM(M1575),"")&amp;
IF("SC"=G1575,IF(ISTEXT(J1575),TRIM(J1575)&amp;"_ ","")&amp;TRIM(K1575)&amp;". "&amp;IF(ISTEXT(L1575),TRIM(L1575)&amp;"_ ","")&amp;TRIM(M1575)&amp;". "&amp;IF(ISTEXT(N1575),TRIM(N1575)&amp;"_ ","")&amp;TRIM(O1575),"")&amp;
IF(OR(AND("CC"=G1575,ISTEXT(F1575)),"BIE"=G1575),
 IF(ISTEXT(J1575),TRIM(J1575)&amp;"_ ","")&amp;TRIM(K1575)&amp;". "&amp;
IF("ID"=F1575,
"ID",
IF(ISTEXT(L1575),TRIM(L1575)&amp;"_ ","")&amp;TRIM(M1575)&amp;". ")&amp;(
IF("B"=F1575,IF(ISTEXT(N1575),TRIM(N1575)&amp;"_ ","")&amp;TRIM(O1575),"")&amp;
IF("AS"=F1575,IF(ISTEXT(P1575),TRIM(P1575)&amp;"_ ","")&amp;TRIM(Q1575),"")&amp;
IF("RL"=F1575,IF(ISTEXT(R1575),TRIM(R1575)&amp;"_ ","")&amp;TRIM(S1575),"")
),
"")</f>
        <v>Inventory On Hand_ List. Cost Method. Functional Amount</v>
      </c>
      <c r="J1575" s="12" t="s">
        <v>1930</v>
      </c>
      <c r="K1575" s="9" t="s">
        <v>1782</v>
      </c>
      <c r="L1575" s="23"/>
      <c r="M1575" s="6" t="s">
        <v>2495</v>
      </c>
      <c r="N1575" s="12"/>
      <c r="O1575" s="6" t="s">
        <v>64</v>
      </c>
      <c r="P1575" s="12"/>
      <c r="Q1575" s="6"/>
      <c r="R1575" s="12"/>
      <c r="S1575" s="6"/>
      <c r="T1575" s="9" t="s">
        <v>1408</v>
      </c>
      <c r="U1575" s="29" t="s">
        <v>2329</v>
      </c>
    </row>
    <row r="1576" spans="1:21" s="7" customFormat="1" ht="15.75" customHeight="1">
      <c r="A1576" s="6" t="s">
        <v>1370</v>
      </c>
      <c r="B1576" s="6" t="s">
        <v>1409</v>
      </c>
      <c r="C1576" s="33" t="s">
        <v>269</v>
      </c>
      <c r="D1576" s="5">
        <v>1155</v>
      </c>
      <c r="E1576" s="31" t="s">
        <v>2297</v>
      </c>
      <c r="F1576" s="8" t="s">
        <v>157</v>
      </c>
      <c r="G1576" s="29" t="s">
        <v>266</v>
      </c>
      <c r="H1576" s="6" t="s">
        <v>1410</v>
      </c>
      <c r="I1576" s="6" t="str">
        <f>IF("DT"=G1576,TRIM(M1576)&amp;". Type","")&amp;
IF(AND(ISBLANK(F1576),"CC"=G1576),IF(ISTEXT(J1576),TRIM(J1576)&amp;"_ ","")&amp;TRIM(K1576)&amp;". "&amp;IF(ISTEXT(L1576),TRIM(L1576)&amp;"_ ","")&amp;TRIM(M1576),"")&amp;
IF("SC"=G1576,IF(ISTEXT(J1576),TRIM(J1576)&amp;"_ ","")&amp;TRIM(K1576)&amp;". "&amp;IF(ISTEXT(L1576),TRIM(L1576)&amp;"_ ","")&amp;TRIM(M1576)&amp;". "&amp;IF(ISTEXT(N1576),TRIM(N1576)&amp;"_ ","")&amp;TRIM(O1576),"")&amp;
IF(OR(AND("CC"=G1576,ISTEXT(F1576)),"BIE"=G1576),
 IF(ISTEXT(J1576),TRIM(J1576)&amp;"_ ","")&amp;TRIM(K1576)&amp;". "&amp;
IF("ID"=F1576,
"ID",
IF(ISTEXT(L1576),TRIM(L1576)&amp;"_ ","")&amp;TRIM(M1576)&amp;". ")&amp;(
IF("B"=F1576,IF(ISTEXT(N1576),TRIM(N1576)&amp;"_ ","")&amp;TRIM(O1576),"")&amp;
IF("AS"=F1576,IF(ISTEXT(P1576),TRIM(P1576)&amp;"_ ","")&amp;TRIM(Q1576),"")&amp;
IF("RL"=F1576,IF(ISTEXT(R1576),TRIM(R1576)&amp;"_ ","")&amp;TRIM(S1576),"")
),
"")</f>
        <v>Inventory On Hand_ List. Average Cost. Functional Amount</v>
      </c>
      <c r="J1576" s="12" t="s">
        <v>1930</v>
      </c>
      <c r="K1576" s="9" t="s">
        <v>1782</v>
      </c>
      <c r="L1576" s="23"/>
      <c r="M1576" s="6" t="s">
        <v>2084</v>
      </c>
      <c r="N1576" s="12"/>
      <c r="O1576" s="6" t="s">
        <v>64</v>
      </c>
      <c r="P1576" s="12"/>
      <c r="Q1576" s="6"/>
      <c r="R1576" s="12"/>
      <c r="S1576" s="6"/>
      <c r="T1576" s="9" t="s">
        <v>1411</v>
      </c>
      <c r="U1576" s="29" t="s">
        <v>2329</v>
      </c>
    </row>
    <row r="1577" spans="1:21" s="7" customFormat="1" ht="15.75" customHeight="1">
      <c r="A1577" s="6" t="s">
        <v>1370</v>
      </c>
      <c r="B1577" s="6" t="s">
        <v>1412</v>
      </c>
      <c r="C1577" s="33" t="s">
        <v>269</v>
      </c>
      <c r="D1577" s="5">
        <v>1156</v>
      </c>
      <c r="E1577" s="31" t="s">
        <v>2297</v>
      </c>
      <c r="F1577" s="8" t="s">
        <v>157</v>
      </c>
      <c r="G1577" s="29" t="s">
        <v>266</v>
      </c>
      <c r="H1577" s="6" t="s">
        <v>1413</v>
      </c>
      <c r="I1577" s="6" t="str">
        <f>IF("DT"=G1577,TRIM(M1577)&amp;". Type","")&amp;
IF(AND(ISBLANK(F1577),"CC"=G1577),IF(ISTEXT(J1577),TRIM(J1577)&amp;"_ ","")&amp;TRIM(K1577)&amp;". "&amp;IF(ISTEXT(L1577),TRIM(L1577)&amp;"_ ","")&amp;TRIM(M1577),"")&amp;
IF("SC"=G1577,IF(ISTEXT(J1577),TRIM(J1577)&amp;"_ ","")&amp;TRIM(K1577)&amp;". "&amp;IF(ISTEXT(L1577),TRIM(L1577)&amp;"_ ","")&amp;TRIM(M1577)&amp;". "&amp;IF(ISTEXT(N1577),TRIM(N1577)&amp;"_ ","")&amp;TRIM(O1577),"")&amp;
IF(OR(AND("CC"=G1577,ISTEXT(F1577)),"BIE"=G1577),
 IF(ISTEXT(J1577),TRIM(J1577)&amp;"_ ","")&amp;TRIM(K1577)&amp;". "&amp;
IF("ID"=F1577,
"ID",
IF(ISTEXT(L1577),TRIM(L1577)&amp;"_ ","")&amp;TRIM(M1577)&amp;". ")&amp;(
IF("B"=F1577,IF(ISTEXT(N1577),TRIM(N1577)&amp;"_ ","")&amp;TRIM(O1577),"")&amp;
IF("AS"=F1577,IF(ISTEXT(P1577),TRIM(P1577)&amp;"_ ","")&amp;TRIM(Q1577),"")&amp;
IF("RL"=F1577,IF(ISTEXT(R1577),TRIM(R1577)&amp;"_ ","")&amp;TRIM(S1577),"")
),
"")</f>
        <v>Inventory On Hand_ List. Standard Cost. Functional Amount</v>
      </c>
      <c r="J1577" s="12" t="s">
        <v>1930</v>
      </c>
      <c r="K1577" s="9" t="s">
        <v>1782</v>
      </c>
      <c r="L1577" s="23"/>
      <c r="M1577" s="6" t="s">
        <v>2085</v>
      </c>
      <c r="N1577" s="12"/>
      <c r="O1577" s="6" t="s">
        <v>64</v>
      </c>
      <c r="P1577" s="12"/>
      <c r="Q1577" s="6"/>
      <c r="R1577" s="12"/>
      <c r="S1577" s="6"/>
      <c r="T1577" s="9" t="s">
        <v>1414</v>
      </c>
      <c r="U1577" s="29" t="s">
        <v>2329</v>
      </c>
    </row>
    <row r="1578" spans="1:21" s="7" customFormat="1" ht="15.75" customHeight="1">
      <c r="A1578" s="6" t="s">
        <v>1370</v>
      </c>
      <c r="B1578" s="6" t="s">
        <v>1415</v>
      </c>
      <c r="C1578" s="33" t="s">
        <v>269</v>
      </c>
      <c r="D1578" s="5">
        <v>1157</v>
      </c>
      <c r="E1578" s="31" t="s">
        <v>2297</v>
      </c>
      <c r="F1578" s="8" t="s">
        <v>157</v>
      </c>
      <c r="G1578" s="29" t="s">
        <v>266</v>
      </c>
      <c r="H1578" s="6" t="s">
        <v>1416</v>
      </c>
      <c r="I1578" s="6" t="str">
        <f>IF("DT"=G1578,TRIM(M1578)&amp;". Type","")&amp;
IF(AND(ISBLANK(F1578),"CC"=G1578),IF(ISTEXT(J1578),TRIM(J1578)&amp;"_ ","")&amp;TRIM(K1578)&amp;". "&amp;IF(ISTEXT(L1578),TRIM(L1578)&amp;"_ ","")&amp;TRIM(M1578),"")&amp;
IF("SC"=G1578,IF(ISTEXT(J1578),TRIM(J1578)&amp;"_ ","")&amp;TRIM(K1578)&amp;". "&amp;IF(ISTEXT(L1578),TRIM(L1578)&amp;"_ ","")&amp;TRIM(M1578)&amp;". "&amp;IF(ISTEXT(N1578),TRIM(N1578)&amp;"_ ","")&amp;TRIM(O1578),"")&amp;
IF(OR(AND("CC"=G1578,ISTEXT(F1578)),"BIE"=G1578),
 IF(ISTEXT(J1578),TRIM(J1578)&amp;"_ ","")&amp;TRIM(K1578)&amp;". "&amp;
IF("ID"=F1578,
"ID",
IF(ISTEXT(L1578),TRIM(L1578)&amp;"_ ","")&amp;TRIM(M1578)&amp;". ")&amp;(
IF("B"=F1578,IF(ISTEXT(N1578),TRIM(N1578)&amp;"_ ","")&amp;TRIM(O1578),"")&amp;
IF("AS"=F1578,IF(ISTEXT(P1578),TRIM(P1578)&amp;"_ ","")&amp;TRIM(Q1578),"")&amp;
IF("RL"=F1578,IF(ISTEXT(R1578),TRIM(R1578)&amp;"_ ","")&amp;TRIM(S1578),"")
),
"")</f>
        <v>Inventory On Hand_ List. Specific Cost. Functional Amount</v>
      </c>
      <c r="J1578" s="12" t="s">
        <v>1930</v>
      </c>
      <c r="K1578" s="9" t="s">
        <v>1782</v>
      </c>
      <c r="L1578" s="23"/>
      <c r="M1578" s="6" t="s">
        <v>2086</v>
      </c>
      <c r="N1578" s="12"/>
      <c r="O1578" s="6" t="s">
        <v>64</v>
      </c>
      <c r="P1578" s="12"/>
      <c r="Q1578" s="6"/>
      <c r="R1578" s="12"/>
      <c r="S1578" s="6"/>
      <c r="T1578" s="9" t="s">
        <v>1417</v>
      </c>
      <c r="U1578" s="29" t="s">
        <v>2329</v>
      </c>
    </row>
    <row r="1579" spans="1:21" s="7" customFormat="1" ht="15.75" customHeight="1">
      <c r="A1579" s="6" t="s">
        <v>1370</v>
      </c>
      <c r="B1579" s="6" t="s">
        <v>905</v>
      </c>
      <c r="C1579" s="33" t="s">
        <v>271</v>
      </c>
      <c r="D1579" s="5">
        <v>1158</v>
      </c>
      <c r="E1579" s="31" t="s">
        <v>2297</v>
      </c>
      <c r="F1579" s="12" t="s">
        <v>173</v>
      </c>
      <c r="G1579" s="29" t="s">
        <v>266</v>
      </c>
      <c r="H1579" s="6" t="s">
        <v>272</v>
      </c>
      <c r="I1579" s="6" t="str">
        <f>IF("DT"=G1579,TRIM(M1579)&amp;". Type","")&amp;
IF(AND(ISBLANK(F1579),"CC"=G1579),IF(ISTEXT(J1579),TRIM(J1579)&amp;"_ ","")&amp;TRIM(K1579)&amp;". "&amp;IF(ISTEXT(L1579),TRIM(L1579)&amp;"_ ","")&amp;TRIM(M1579),"")&amp;
IF("SC"=G1579,IF(ISTEXT(J1579),TRIM(J1579)&amp;"_ ","")&amp;TRIM(K1579)&amp;". "&amp;IF(ISTEXT(L1579),TRIM(L1579)&amp;"_ ","")&amp;TRIM(M1579)&amp;". "&amp;IF(ISTEXT(N1579),TRIM(N1579)&amp;"_ ","")&amp;TRIM(O1579),"")&amp;
IF(OR(AND("CC"=G1579,ISTEXT(F1579)),"BIE"=G1579),
 IF(ISTEXT(J1579),TRIM(J1579)&amp;"_ ","")&amp;TRIM(K1579)&amp;". "&amp;
IF("ID"=F1579,
"ID",
IF(ISTEXT(L1579),TRIM(L1579)&amp;"_ ","")&amp;TRIM(M1579)&amp;". ")&amp;(
IF("B"=F1579,IF(ISTEXT(N1579),TRIM(N1579)&amp;"_ ","")&amp;TRIM(O1579),"")&amp;
IF("AS"=F1579,IF(ISTEXT(P1579),TRIM(P1579)&amp;"_ ","")&amp;TRIM(Q1579),"")&amp;
IF("RL"=F1579,IF(ISTEXT(R1579),TRIM(R1579)&amp;"_ ","")&amp;TRIM(S1579),"")
),
"")</f>
        <v>Inventory On Hand_ List. Functional Currency. Currency_ List</v>
      </c>
      <c r="J1579" s="12" t="s">
        <v>1930</v>
      </c>
      <c r="K1579" s="9" t="s">
        <v>1782</v>
      </c>
      <c r="L1579" s="23"/>
      <c r="M1579" s="6" t="s">
        <v>2125</v>
      </c>
      <c r="N1579" s="12"/>
      <c r="O1579" s="6"/>
      <c r="P1579" s="12"/>
      <c r="Q1579" s="6"/>
      <c r="R1579" s="12" t="s">
        <v>2119</v>
      </c>
      <c r="S1579" s="6" t="s">
        <v>2009</v>
      </c>
      <c r="T1579" s="9" t="s">
        <v>2526</v>
      </c>
      <c r="U1579" s="29" t="s">
        <v>2333</v>
      </c>
    </row>
    <row r="1580" spans="1:21" s="7" customFormat="1" ht="15.75" customHeight="1">
      <c r="A1580" s="6" t="s">
        <v>1370</v>
      </c>
      <c r="B1580" s="6" t="s">
        <v>1418</v>
      </c>
      <c r="C1580" s="33" t="s">
        <v>438</v>
      </c>
      <c r="D1580" s="5">
        <v>1159</v>
      </c>
      <c r="E1580" s="31" t="s">
        <v>2297</v>
      </c>
      <c r="F1580" s="8" t="s">
        <v>157</v>
      </c>
      <c r="G1580" s="29" t="s">
        <v>266</v>
      </c>
      <c r="H1580" s="6" t="s">
        <v>1419</v>
      </c>
      <c r="I1580" s="6" t="str">
        <f>IF("DT"=G1580,TRIM(M1580)&amp;". Type","")&amp;
IF(AND(ISBLANK(F1580),"CC"=G1580),IF(ISTEXT(J1580),TRIM(J1580)&amp;"_ ","")&amp;TRIM(K1580)&amp;". "&amp;IF(ISTEXT(L1580),TRIM(L1580)&amp;"_ ","")&amp;TRIM(M1580),"")&amp;
IF("SC"=G1580,IF(ISTEXT(J1580),TRIM(J1580)&amp;"_ ","")&amp;TRIM(K1580)&amp;". "&amp;IF(ISTEXT(L1580),TRIM(L1580)&amp;"_ ","")&amp;TRIM(M1580)&amp;". "&amp;IF(ISTEXT(N1580),TRIM(N1580)&amp;"_ ","")&amp;TRIM(O1580),"")&amp;
IF(OR(AND("CC"=G1580,ISTEXT(F1580)),"BIE"=G1580),
 IF(ISTEXT(J1580),TRIM(J1580)&amp;"_ ","")&amp;TRIM(K1580)&amp;". "&amp;
IF("ID"=F1580,
"ID",
IF(ISTEXT(L1580),TRIM(L1580)&amp;"_ ","")&amp;TRIM(M1580)&amp;". ")&amp;(
IF("B"=F1580,IF(ISTEXT(N1580),TRIM(N1580)&amp;"_ ","")&amp;TRIM(O1580),"")&amp;
IF("AS"=F1580,IF(ISTEXT(P1580),TRIM(P1580)&amp;"_ ","")&amp;TRIM(Q1580),"")&amp;
IF("RL"=F1580,IF(ISTEXT(R1580),TRIM(R1580)&amp;"_ ","")&amp;TRIM(S1580),"")
),
"")</f>
        <v>Inventory On Hand_ List. Bin ID. Identifier</v>
      </c>
      <c r="J1580" s="12" t="s">
        <v>1930</v>
      </c>
      <c r="K1580" s="9" t="s">
        <v>1782</v>
      </c>
      <c r="L1580" s="23"/>
      <c r="M1580" s="6" t="s">
        <v>1419</v>
      </c>
      <c r="N1580" s="12"/>
      <c r="O1580" s="6" t="s">
        <v>155</v>
      </c>
      <c r="P1580" s="12"/>
      <c r="Q1580" s="6"/>
      <c r="R1580" s="12"/>
      <c r="S1580" s="6"/>
      <c r="T1580" s="9" t="s">
        <v>1420</v>
      </c>
      <c r="U1580" s="29" t="s">
        <v>2329</v>
      </c>
    </row>
    <row r="1581" spans="1:21" s="7" customFormat="1" ht="15.75" customHeight="1">
      <c r="A1581" s="6" t="s">
        <v>1370</v>
      </c>
      <c r="B1581" s="6" t="s">
        <v>1421</v>
      </c>
      <c r="C1581" s="33" t="s">
        <v>1422</v>
      </c>
      <c r="D1581" s="5">
        <v>1160</v>
      </c>
      <c r="E1581" s="31" t="s">
        <v>2297</v>
      </c>
      <c r="F1581" s="8" t="s">
        <v>157</v>
      </c>
      <c r="G1581" s="29" t="s">
        <v>266</v>
      </c>
      <c r="H1581" s="6" t="s">
        <v>1423</v>
      </c>
      <c r="I1581" s="6" t="str">
        <f>IF("DT"=G1581,TRIM(M1581)&amp;". Type","")&amp;
IF(AND(ISBLANK(F1581),"CC"=G1581),IF(ISTEXT(J1581),TRIM(J1581)&amp;"_ ","")&amp;TRIM(K1581)&amp;". "&amp;IF(ISTEXT(L1581),TRIM(L1581)&amp;"_ ","")&amp;TRIM(M1581),"")&amp;
IF("SC"=G1581,IF(ISTEXT(J1581),TRIM(J1581)&amp;"_ ","")&amp;TRIM(K1581)&amp;". "&amp;IF(ISTEXT(L1581),TRIM(L1581)&amp;"_ ","")&amp;TRIM(M1581)&amp;". "&amp;IF(ISTEXT(N1581),TRIM(N1581)&amp;"_ ","")&amp;TRIM(O1581),"")&amp;
IF(OR(AND("CC"=G1581,ISTEXT(F1581)),"BIE"=G1581),
 IF(ISTEXT(J1581),TRIM(J1581)&amp;"_ ","")&amp;TRIM(K1581)&amp;". "&amp;
IF("ID"=F1581,
"ID",
IF(ISTEXT(L1581),TRIM(L1581)&amp;"_ ","")&amp;TRIM(M1581)&amp;". ")&amp;(
IF("B"=F1581,IF(ISTEXT(N1581),TRIM(N1581)&amp;"_ ","")&amp;TRIM(O1581),"")&amp;
IF("AS"=F1581,IF(ISTEXT(P1581),TRIM(P1581)&amp;"_ ","")&amp;TRIM(Q1581),"")&amp;
IF("RL"=F1581,IF(ISTEXT(R1581),TRIM(R1581)&amp;"_ ","")&amp;TRIM(S1581),"")
),
"")</f>
        <v>Inventory On Hand_ List. Bin Location. Identifier</v>
      </c>
      <c r="J1581" s="12" t="s">
        <v>1930</v>
      </c>
      <c r="K1581" s="9" t="s">
        <v>1782</v>
      </c>
      <c r="L1581" s="23"/>
      <c r="M1581" s="6" t="s">
        <v>1423</v>
      </c>
      <c r="N1581" s="12"/>
      <c r="O1581" s="6" t="s">
        <v>155</v>
      </c>
      <c r="P1581" s="12"/>
      <c r="Q1581" s="6"/>
      <c r="R1581" s="12"/>
      <c r="S1581" s="6"/>
      <c r="T1581" s="9" t="s">
        <v>1424</v>
      </c>
      <c r="U1581" s="29" t="s">
        <v>2329</v>
      </c>
    </row>
    <row r="1582" spans="1:21" s="7" customFormat="1" ht="15.75" customHeight="1">
      <c r="A1582" s="6" t="s">
        <v>1463</v>
      </c>
      <c r="B1582" s="6" t="s">
        <v>437</v>
      </c>
      <c r="C1582" s="33" t="s">
        <v>438</v>
      </c>
      <c r="D1582" s="5">
        <v>1161</v>
      </c>
      <c r="E1582" s="31" t="s">
        <v>2297</v>
      </c>
      <c r="F1582" s="12" t="s">
        <v>173</v>
      </c>
      <c r="G1582" s="29" t="s">
        <v>266</v>
      </c>
      <c r="H1582" s="6" t="s">
        <v>439</v>
      </c>
      <c r="I1582" s="6" t="str">
        <f>IF("DT"=G1582,TRIM(M1582)&amp;". Type","")&amp;
IF(AND(ISBLANK(F1582),"CC"=G1582),IF(ISTEXT(J1582),TRIM(J1582)&amp;"_ ","")&amp;TRIM(K1582)&amp;". "&amp;IF(ISTEXT(L1582),TRIM(L1582)&amp;"_ ","")&amp;TRIM(M1582),"")&amp;
IF("SC"=G1582,IF(ISTEXT(J1582),TRIM(J1582)&amp;"_ ","")&amp;TRIM(K1582)&amp;". "&amp;IF(ISTEXT(L1582),TRIM(L1582)&amp;"_ ","")&amp;TRIM(M1582)&amp;". "&amp;IF(ISTEXT(N1582),TRIM(N1582)&amp;"_ ","")&amp;TRIM(O1582),"")&amp;
IF(OR(AND("CC"=G1582,ISTEXT(F1582)),"BIE"=G1582),
 IF(ISTEXT(J1582),TRIM(J1582)&amp;"_ ","")&amp;TRIM(K1582)&amp;". "&amp;
IF("ID"=F1582,
"ID",
IF(ISTEXT(L1582),TRIM(L1582)&amp;"_ ","")&amp;TRIM(M1582)&amp;". ")&amp;(
IF("B"=F1582,IF(ISTEXT(N1582),TRIM(N1582)&amp;"_ ","")&amp;TRIM(O1582),"")&amp;
IF("AS"=F1582,IF(ISTEXT(P1582),TRIM(P1582)&amp;"_ ","")&amp;TRIM(Q1582),"")&amp;
IF("RL"=F1582,IF(ISTEXT(R1582),TRIM(R1582)&amp;"_ ","")&amp;TRIM(S1582),"")
),
"")</f>
        <v>Inventory On Hand_ List. X. Business Segment_ List</v>
      </c>
      <c r="J1582" s="12" t="s">
        <v>1930</v>
      </c>
      <c r="K1582" s="9" t="s">
        <v>1740</v>
      </c>
      <c r="L1582" s="23"/>
      <c r="M1582" s="6" t="s">
        <v>2005</v>
      </c>
      <c r="N1582" s="12"/>
      <c r="O1582" s="6"/>
      <c r="P1582" s="12"/>
      <c r="Q1582" s="6"/>
      <c r="R1582" s="12" t="s">
        <v>685</v>
      </c>
      <c r="S1582" s="6" t="s">
        <v>1717</v>
      </c>
      <c r="T1582" s="9" t="s">
        <v>2257</v>
      </c>
      <c r="U1582" s="29" t="s">
        <v>2332</v>
      </c>
    </row>
    <row r="1583" spans="1:21" s="7" customFormat="1" ht="15.75" customHeight="1">
      <c r="A1583" s="6" t="s">
        <v>1505</v>
      </c>
      <c r="B1583" s="6" t="s">
        <v>1506</v>
      </c>
      <c r="C1583" s="33"/>
      <c r="D1583" s="5">
        <v>1162</v>
      </c>
      <c r="E1583" s="31" t="s">
        <v>2297</v>
      </c>
      <c r="F1583" s="12" t="s">
        <v>149</v>
      </c>
      <c r="G1583" s="29" t="s">
        <v>266</v>
      </c>
      <c r="H1583" s="6" t="s">
        <v>1507</v>
      </c>
      <c r="I1583" s="6" t="str">
        <f>IF("DT"=G1583,TRIM(M1583)&amp;". Type","")&amp;
IF(AND(ISBLANK(F1583),"CC"=G1583),IF(ISTEXT(J1583),TRIM(J1583)&amp;"_ ","")&amp;TRIM(K1583)&amp;". "&amp;IF(ISTEXT(L1583),TRIM(L1583)&amp;"_ ","")&amp;TRIM(M1583),"")&amp;
IF("SC"=G1583,IF(ISTEXT(J1583),TRIM(J1583)&amp;"_ ","")&amp;TRIM(K1583)&amp;". "&amp;IF(ISTEXT(L1583),TRIM(L1583)&amp;"_ ","")&amp;TRIM(M1583)&amp;". "&amp;IF(ISTEXT(N1583),TRIM(N1583)&amp;"_ ","")&amp;TRIM(O1583),"")&amp;
IF(OR(AND("CC"=G1583,ISTEXT(F1583)),"BIE"=G1583),
 IF(ISTEXT(J1583),TRIM(J1583)&amp;"_ ","")&amp;TRIM(K1583)&amp;". "&amp;
IF("ID"=F1583,
"ID",
IF(ISTEXT(L1583),TRIM(L1583)&amp;"_ ","")&amp;TRIM(M1583)&amp;". ")&amp;(
IF("B"=F1583,IF(ISTEXT(N1583),TRIM(N1583)&amp;"_ ","")&amp;TRIM(O1583),"")&amp;
IF("AS"=F1583,IF(ISTEXT(P1583),TRIM(P1583)&amp;"_ ","")&amp;TRIM(Q1583),"")&amp;
IF("RL"=F1583,IF(ISTEXT(R1583),TRIM(R1583)&amp;"_ ","")&amp;TRIM(S1583),"")
),
"")</f>
        <v xml:space="preserve">Inventory Transaction_ Transaction Line. Detail. </v>
      </c>
      <c r="J1583" s="12" t="s">
        <v>1936</v>
      </c>
      <c r="K1583" s="9" t="s">
        <v>2830</v>
      </c>
      <c r="L1583" s="23"/>
      <c r="M1583" s="6" t="s">
        <v>268</v>
      </c>
      <c r="N1583" s="12"/>
      <c r="O1583" s="6"/>
      <c r="P1583" s="12"/>
      <c r="Q1583" s="6"/>
      <c r="R1583" s="12"/>
      <c r="S1583" s="6"/>
      <c r="T1583" s="9" t="s">
        <v>2240</v>
      </c>
      <c r="U1583" s="29"/>
    </row>
    <row r="1584" spans="1:21" s="7" customFormat="1" ht="15.75" customHeight="1">
      <c r="A1584" s="6"/>
      <c r="B1584" s="6" t="s">
        <v>152</v>
      </c>
      <c r="C1584" s="33"/>
      <c r="D1584" s="5">
        <v>1163</v>
      </c>
      <c r="E1584" s="31" t="s">
        <v>2297</v>
      </c>
      <c r="F1584" s="12" t="s">
        <v>153</v>
      </c>
      <c r="G1584" s="29" t="s">
        <v>266</v>
      </c>
      <c r="H1584" s="6" t="s">
        <v>2383</v>
      </c>
      <c r="I1584" s="6" t="str">
        <f>IF("DT"=G1584,TRIM(M1584)&amp;". Type","")&amp;
IF(AND(ISBLANK(F1584),"CC"=G1584),IF(ISTEXT(J1584),TRIM(J1584)&amp;"_ ","")&amp;TRIM(K1584)&amp;". "&amp;IF(ISTEXT(L1584),TRIM(L1584)&amp;"_ ","")&amp;TRIM(M1584),"")&amp;
IF("SC"=G1584,IF(ISTEXT(J1584),TRIM(J1584)&amp;"_ ","")&amp;TRIM(K1584)&amp;". "&amp;IF(ISTEXT(L1584),TRIM(L1584)&amp;"_ ","")&amp;TRIM(M1584)&amp;". "&amp;IF(ISTEXT(N1584),TRIM(N1584)&amp;"_ ","")&amp;TRIM(O1584),"")&amp;
IF(OR(AND("CC"=G1584,ISTEXT(F1584)),"BIE"=G1584),
 IF(ISTEXT(J1584),TRIM(J1584)&amp;"_ ","")&amp;TRIM(K1584)&amp;". "&amp;
IF("ID"=F1584,
"ID",
IF(ISTEXT(L1584),TRIM(L1584)&amp;"_ ","")&amp;TRIM(M1584)&amp;". ")&amp;(
IF("B"=F1584,IF(ISTEXT(N1584),TRIM(N1584)&amp;"_ ","")&amp;TRIM(O1584),"")&amp;
IF("AS"=F1584,IF(ISTEXT(P1584),TRIM(P1584)&amp;"_ ","")&amp;TRIM(Q1584),"")&amp;
IF("RL"=F1584,IF(ISTEXT(R1584),TRIM(R1584)&amp;"_ ","")&amp;TRIM(S1584),"")
),
"")</f>
        <v>Inventory Transaction_ Transaction Line. ID</v>
      </c>
      <c r="J1584" s="12" t="s">
        <v>1936</v>
      </c>
      <c r="K1584" s="9" t="s">
        <v>2830</v>
      </c>
      <c r="L1584" s="23"/>
      <c r="M1584" s="6" t="s">
        <v>342</v>
      </c>
      <c r="N1584" s="12"/>
      <c r="O1584" s="6" t="s">
        <v>21</v>
      </c>
      <c r="P1584" s="12"/>
      <c r="Q1584" s="6"/>
      <c r="R1584" s="12"/>
      <c r="S1584" s="6"/>
      <c r="T1584" s="9" t="s">
        <v>2286</v>
      </c>
      <c r="U1584" s="29" t="s">
        <v>2333</v>
      </c>
    </row>
    <row r="1585" spans="1:21" s="7" customFormat="1" ht="15.75" customHeight="1">
      <c r="A1585" s="6" t="s">
        <v>1505</v>
      </c>
      <c r="B1585" s="6" t="s">
        <v>1508</v>
      </c>
      <c r="C1585" s="33" t="s">
        <v>406</v>
      </c>
      <c r="D1585" s="5">
        <v>1164</v>
      </c>
      <c r="E1585" s="31" t="s">
        <v>2297</v>
      </c>
      <c r="F1585" s="8" t="s">
        <v>157</v>
      </c>
      <c r="G1585" s="29" t="s">
        <v>266</v>
      </c>
      <c r="H1585" s="6" t="s">
        <v>2326</v>
      </c>
      <c r="I1585" s="6" t="str">
        <f>IF("DT"=G1585,TRIM(M1585)&amp;". Type","")&amp;
IF(AND(ISBLANK(F1585),"CC"=G1585),IF(ISTEXT(J1585),TRIM(J1585)&amp;"_ ","")&amp;TRIM(K1585)&amp;". "&amp;IF(ISTEXT(L1585),TRIM(L1585)&amp;"_ ","")&amp;TRIM(M1585),"")&amp;
IF("SC"=G1585,IF(ISTEXT(J1585),TRIM(J1585)&amp;"_ ","")&amp;TRIM(K1585)&amp;". "&amp;IF(ISTEXT(L1585),TRIM(L1585)&amp;"_ ","")&amp;TRIM(M1585)&amp;". "&amp;IF(ISTEXT(N1585),TRIM(N1585)&amp;"_ ","")&amp;TRIM(O1585),"")&amp;
IF(OR(AND("CC"=G1585,ISTEXT(F1585)),"BIE"=G1585),
 IF(ISTEXT(J1585),TRIM(J1585)&amp;"_ ","")&amp;TRIM(K1585)&amp;". "&amp;
IF("ID"=F1585,
"ID",
IF(ISTEXT(L1585),TRIM(L1585)&amp;"_ ","")&amp;TRIM(M1585)&amp;". ")&amp;(
IF("B"=F1585,IF(ISTEXT(N1585),TRIM(N1585)&amp;"_ ","")&amp;TRIM(O1585),"")&amp;
IF("AS"=F1585,IF(ISTEXT(P1585),TRIM(P1585)&amp;"_ ","")&amp;TRIM(Q1585),"")&amp;
IF("RL"=F1585,IF(ISTEXT(R1585),TRIM(R1585)&amp;"_ ","")&amp;TRIM(S1585),"")
),
"")</f>
        <v>Inventory Transaction_ Transaction Line. Transaction ID. Identifier</v>
      </c>
      <c r="J1585" s="12" t="s">
        <v>1936</v>
      </c>
      <c r="K1585" s="9" t="s">
        <v>2830</v>
      </c>
      <c r="L1585" s="23"/>
      <c r="M1585" s="6" t="s">
        <v>2326</v>
      </c>
      <c r="N1585" s="12"/>
      <c r="O1585" s="6" t="s">
        <v>21</v>
      </c>
      <c r="P1585" s="12"/>
      <c r="Q1585" s="6"/>
      <c r="R1585" s="12"/>
      <c r="S1585" s="6"/>
      <c r="T1585" s="9" t="s">
        <v>2504</v>
      </c>
      <c r="U1585" s="29" t="s">
        <v>2333</v>
      </c>
    </row>
    <row r="1586" spans="1:21" s="7" customFormat="1" ht="15.75" customHeight="1">
      <c r="A1586" s="6" t="s">
        <v>1505</v>
      </c>
      <c r="B1586" s="6" t="s">
        <v>1509</v>
      </c>
      <c r="C1586" s="33" t="s">
        <v>406</v>
      </c>
      <c r="D1586" s="5">
        <v>1165</v>
      </c>
      <c r="E1586" s="31" t="s">
        <v>2297</v>
      </c>
      <c r="F1586" s="8" t="s">
        <v>157</v>
      </c>
      <c r="G1586" s="29" t="s">
        <v>266</v>
      </c>
      <c r="H1586" s="6" t="s">
        <v>2327</v>
      </c>
      <c r="I1586" s="6" t="str">
        <f>IF("DT"=G1586,TRIM(M1586)&amp;". Type","")&amp;
IF(AND(ISBLANK(F1586),"CC"=G1586),IF(ISTEXT(J1586),TRIM(J1586)&amp;"_ ","")&amp;TRIM(K1586)&amp;". "&amp;IF(ISTEXT(L1586),TRIM(L1586)&amp;"_ ","")&amp;TRIM(M1586),"")&amp;
IF("SC"=G1586,IF(ISTEXT(J1586),TRIM(J1586)&amp;"_ ","")&amp;TRIM(K1586)&amp;". "&amp;IF(ISTEXT(L1586),TRIM(L1586)&amp;"_ ","")&amp;TRIM(M1586)&amp;". "&amp;IF(ISTEXT(N1586),TRIM(N1586)&amp;"_ ","")&amp;TRIM(O1586),"")&amp;
IF(OR(AND("CC"=G1586,ISTEXT(F1586)),"BIE"=G1586),
 IF(ISTEXT(J1586),TRIM(J1586)&amp;"_ ","")&amp;TRIM(K1586)&amp;". "&amp;
IF("ID"=F1586,
"ID",
IF(ISTEXT(L1586),TRIM(L1586)&amp;"_ ","")&amp;TRIM(M1586)&amp;". ")&amp;(
IF("B"=F1586,IF(ISTEXT(N1586),TRIM(N1586)&amp;"_ ","")&amp;TRIM(O1586),"")&amp;
IF("AS"=F1586,IF(ISTEXT(P1586),TRIM(P1586)&amp;"_ ","")&amp;TRIM(Q1586),"")&amp;
IF("RL"=F1586,IF(ISTEXT(R1586),TRIM(R1586)&amp;"_ ","")&amp;TRIM(S1586),"")
),
"")</f>
        <v>Inventory Transaction_ Transaction Line. Transaction Line ID. Identifier</v>
      </c>
      <c r="J1586" s="12" t="s">
        <v>1936</v>
      </c>
      <c r="K1586" s="9" t="s">
        <v>2830</v>
      </c>
      <c r="L1586" s="23"/>
      <c r="M1586" s="6" t="s">
        <v>2327</v>
      </c>
      <c r="N1586" s="12"/>
      <c r="O1586" s="6" t="s">
        <v>21</v>
      </c>
      <c r="P1586" s="12"/>
      <c r="Q1586" s="6"/>
      <c r="R1586" s="12"/>
      <c r="S1586" s="6"/>
      <c r="T1586" s="9" t="s">
        <v>2505</v>
      </c>
      <c r="U1586" s="29" t="s">
        <v>2333</v>
      </c>
    </row>
    <row r="1587" spans="1:21" s="7" customFormat="1" ht="15.75" customHeight="1">
      <c r="A1587" s="6" t="s">
        <v>1505</v>
      </c>
      <c r="B1587" s="6" t="s">
        <v>598</v>
      </c>
      <c r="C1587" s="33" t="s">
        <v>389</v>
      </c>
      <c r="D1587" s="5">
        <v>1166</v>
      </c>
      <c r="E1587" s="31" t="s">
        <v>2297</v>
      </c>
      <c r="F1587" s="8" t="s">
        <v>173</v>
      </c>
      <c r="G1587" s="29" t="s">
        <v>266</v>
      </c>
      <c r="H1587" s="6" t="s">
        <v>241</v>
      </c>
      <c r="I1587" s="6" t="str">
        <f>IF("DT"=G1587,TRIM(M1587)&amp;". Type","")&amp;
IF(AND(ISBLANK(F1587),"CC"=G1587),IF(ISTEXT(J1587),TRIM(J1587)&amp;"_ ","")&amp;TRIM(K1587)&amp;". "&amp;IF(ISTEXT(L1587),TRIM(L1587)&amp;"_ ","")&amp;TRIM(M1587),"")&amp;
IF("SC"=G1587,IF(ISTEXT(J1587),TRIM(J1587)&amp;"_ ","")&amp;TRIM(K1587)&amp;". "&amp;IF(ISTEXT(L1587),TRIM(L1587)&amp;"_ ","")&amp;TRIM(M1587)&amp;". "&amp;IF(ISTEXT(N1587),TRIM(N1587)&amp;"_ ","")&amp;TRIM(O1587),"")&amp;
IF(OR(AND("CC"=G1587,ISTEXT(F1587)),"BIE"=G1587),
 IF(ISTEXT(J1587),TRIM(J1587)&amp;"_ ","")&amp;TRIM(K1587)&amp;". "&amp;
IF("ID"=F1587,
"ID",
IF(ISTEXT(L1587),TRIM(L1587)&amp;"_ ","")&amp;TRIM(M1587)&amp;". ")&amp;(
IF("B"=F1587,IF(ISTEXT(N1587),TRIM(N1587)&amp;"_ ","")&amp;TRIM(O1587),"")&amp;
IF("AS"=F1587,IF(ISTEXT(P1587),TRIM(P1587)&amp;"_ ","")&amp;TRIM(Q1587),"")&amp;
IF("RL"=F1587,IF(ISTEXT(R1587),TRIM(R1587)&amp;"_ ","")&amp;TRIM(S1587),"")
),
"")</f>
        <v>Inventory Transaction_ Transaction Line. Project ID. Inventory Product_ List</v>
      </c>
      <c r="J1587" s="12" t="s">
        <v>1936</v>
      </c>
      <c r="K1587" s="9" t="s">
        <v>2830</v>
      </c>
      <c r="L1587" s="23"/>
      <c r="M1587" s="6" t="s">
        <v>241</v>
      </c>
      <c r="N1587" s="12"/>
      <c r="O1587" s="6"/>
      <c r="P1587" s="12"/>
      <c r="Q1587" s="6"/>
      <c r="R1587" s="12" t="s">
        <v>2121</v>
      </c>
      <c r="S1587" s="6" t="s">
        <v>2009</v>
      </c>
      <c r="T1587" s="9" t="s">
        <v>2527</v>
      </c>
      <c r="U1587" s="29" t="s">
        <v>2329</v>
      </c>
    </row>
    <row r="1588" spans="1:21" s="7" customFormat="1" ht="15.75" customHeight="1">
      <c r="A1588" s="6" t="s">
        <v>1505</v>
      </c>
      <c r="B1588" s="6" t="s">
        <v>1510</v>
      </c>
      <c r="C1588" s="33" t="s">
        <v>351</v>
      </c>
      <c r="D1588" s="5">
        <v>1167</v>
      </c>
      <c r="E1588" s="31" t="s">
        <v>2297</v>
      </c>
      <c r="F1588" s="8" t="s">
        <v>157</v>
      </c>
      <c r="G1588" s="29" t="s">
        <v>266</v>
      </c>
      <c r="H1588" s="6" t="s">
        <v>537</v>
      </c>
      <c r="I1588" s="6" t="str">
        <f>IF("DT"=G1588,TRIM(M1588)&amp;". Type","")&amp;
IF(AND(ISBLANK(F1588),"CC"=G1588),IF(ISTEXT(J1588),TRIM(J1588)&amp;"_ ","")&amp;TRIM(K1588)&amp;". "&amp;IF(ISTEXT(L1588),TRIM(L1588)&amp;"_ ","")&amp;TRIM(M1588),"")&amp;
IF("SC"=G1588,IF(ISTEXT(J1588),TRIM(J1588)&amp;"_ ","")&amp;TRIM(K1588)&amp;". "&amp;IF(ISTEXT(L1588),TRIM(L1588)&amp;"_ ","")&amp;TRIM(M1588)&amp;". "&amp;IF(ISTEXT(N1588),TRIM(N1588)&amp;"_ ","")&amp;TRIM(O1588),"")&amp;
IF(OR(AND("CC"=G1588,ISTEXT(F1588)),"BIE"=G1588),
 IF(ISTEXT(J1588),TRIM(J1588)&amp;"_ ","")&amp;TRIM(K1588)&amp;". "&amp;
IF("ID"=F1588,
"ID",
IF(ISTEXT(L1588),TRIM(L1588)&amp;"_ ","")&amp;TRIM(M1588)&amp;". ")&amp;(
IF("B"=F1588,IF(ISTEXT(N1588),TRIM(N1588)&amp;"_ ","")&amp;TRIM(O1588),"")&amp;
IF("AS"=F1588,IF(ISTEXT(P1588),TRIM(P1588)&amp;"_ ","")&amp;TRIM(Q1588),"")&amp;
IF("RL"=F1588,IF(ISTEXT(R1588),TRIM(R1588)&amp;"_ ","")&amp;TRIM(S1588),"")
),
"")</f>
        <v>Inventory Transaction_ Transaction Line. Order ID. Identifier</v>
      </c>
      <c r="J1588" s="12" t="s">
        <v>1936</v>
      </c>
      <c r="K1588" s="9" t="s">
        <v>2830</v>
      </c>
      <c r="L1588" s="23"/>
      <c r="M1588" s="6" t="s">
        <v>537</v>
      </c>
      <c r="N1588" s="12"/>
      <c r="O1588" s="6" t="s">
        <v>21</v>
      </c>
      <c r="P1588" s="12"/>
      <c r="Q1588" s="6"/>
      <c r="R1588" s="12"/>
      <c r="S1588" s="6"/>
      <c r="T1588" s="9" t="s">
        <v>2506</v>
      </c>
      <c r="U1588" s="29" t="s">
        <v>2332</v>
      </c>
    </row>
    <row r="1589" spans="1:21" s="7" customFormat="1" ht="15.75" customHeight="1">
      <c r="A1589" s="6" t="s">
        <v>1505</v>
      </c>
      <c r="B1589" s="6" t="s">
        <v>1511</v>
      </c>
      <c r="C1589" s="33" t="s">
        <v>351</v>
      </c>
      <c r="D1589" s="5">
        <v>1168</v>
      </c>
      <c r="E1589" s="31" t="s">
        <v>2297</v>
      </c>
      <c r="F1589" s="8" t="s">
        <v>157</v>
      </c>
      <c r="G1589" s="29" t="s">
        <v>266</v>
      </c>
      <c r="H1589" s="6" t="s">
        <v>540</v>
      </c>
      <c r="I1589" s="6" t="str">
        <f>IF("DT"=G1589,TRIM(M1589)&amp;". Type","")&amp;
IF(AND(ISBLANK(F1589),"CC"=G1589),IF(ISTEXT(J1589),TRIM(J1589)&amp;"_ ","")&amp;TRIM(K1589)&amp;". "&amp;IF(ISTEXT(L1589),TRIM(L1589)&amp;"_ ","")&amp;TRIM(M1589),"")&amp;
IF("SC"=G1589,IF(ISTEXT(J1589),TRIM(J1589)&amp;"_ ","")&amp;TRIM(K1589)&amp;". "&amp;IF(ISTEXT(L1589),TRIM(L1589)&amp;"_ ","")&amp;TRIM(M1589)&amp;". "&amp;IF(ISTEXT(N1589),TRIM(N1589)&amp;"_ ","")&amp;TRIM(O1589),"")&amp;
IF(OR(AND("CC"=G1589,ISTEXT(F1589)),"BIE"=G1589),
 IF(ISTEXT(J1589),TRIM(J1589)&amp;"_ ","")&amp;TRIM(K1589)&amp;". "&amp;
IF("ID"=F1589,
"ID",
IF(ISTEXT(L1589),TRIM(L1589)&amp;"_ ","")&amp;TRIM(M1589)&amp;". ")&amp;(
IF("B"=F1589,IF(ISTEXT(N1589),TRIM(N1589)&amp;"_ ","")&amp;TRIM(O1589),"")&amp;
IF("AS"=F1589,IF(ISTEXT(P1589),TRIM(P1589)&amp;"_ ","")&amp;TRIM(Q1589),"")&amp;
IF("RL"=F1589,IF(ISTEXT(R1589),TRIM(R1589)&amp;"_ ","")&amp;TRIM(S1589),"")
),
"")</f>
        <v>Inventory Transaction_ Transaction Line. Order Line ID. Identifier</v>
      </c>
      <c r="J1589" s="12" t="s">
        <v>1936</v>
      </c>
      <c r="K1589" s="9" t="s">
        <v>2830</v>
      </c>
      <c r="L1589" s="23"/>
      <c r="M1589" s="6" t="s">
        <v>540</v>
      </c>
      <c r="N1589" s="12"/>
      <c r="O1589" s="6" t="s">
        <v>21</v>
      </c>
      <c r="P1589" s="12"/>
      <c r="Q1589" s="6"/>
      <c r="R1589" s="12"/>
      <c r="S1589" s="6"/>
      <c r="T1589" s="9" t="s">
        <v>2499</v>
      </c>
      <c r="U1589" s="29" t="s">
        <v>2332</v>
      </c>
    </row>
    <row r="1590" spans="1:21" s="7" customFormat="1" ht="15.75" customHeight="1">
      <c r="A1590" s="6"/>
      <c r="B1590" s="6"/>
      <c r="C1590" s="33"/>
      <c r="D1590" s="5">
        <v>1169</v>
      </c>
      <c r="E1590" s="31" t="s">
        <v>2297</v>
      </c>
      <c r="F1590" s="8" t="s">
        <v>157</v>
      </c>
      <c r="G1590" s="29" t="s">
        <v>266</v>
      </c>
      <c r="H1590" s="6" t="s">
        <v>2696</v>
      </c>
      <c r="I1590" s="6" t="str">
        <f>IF("DT"=G1590,TRIM(M1590)&amp;". Type","")&amp;
IF(AND(ISBLANK(F1590),"CC"=G1590),IF(ISTEXT(J1590),TRIM(J1590)&amp;"_ ","")&amp;TRIM(K1590)&amp;". "&amp;IF(ISTEXT(L1590),TRIM(L1590)&amp;"_ ","")&amp;TRIM(M1590),"")&amp;
IF("SC"=G1590,IF(ISTEXT(J1590),TRIM(J1590)&amp;"_ ","")&amp;TRIM(K1590)&amp;". "&amp;IF(ISTEXT(L1590),TRIM(L1590)&amp;"_ ","")&amp;TRIM(M1590)&amp;". "&amp;IF(ISTEXT(N1590),TRIM(N1590)&amp;"_ ","")&amp;TRIM(O1590),"")&amp;
IF(OR(AND("CC"=G1590,ISTEXT(F1590)),"BIE"=G1590),
 IF(ISTEXT(J1590),TRIM(J1590)&amp;"_ ","")&amp;TRIM(K1590)&amp;". "&amp;
IF("ID"=F1590,
"ID",
IF(ISTEXT(L1590),TRIM(L1590)&amp;"_ ","")&amp;TRIM(M1590)&amp;". ")&amp;(
IF("B"=F1590,IF(ISTEXT(N1590),TRIM(N1590)&amp;"_ ","")&amp;TRIM(O1590),"")&amp;
IF("AS"=F1590,IF(ISTEXT(P1590),TRIM(P1590)&amp;"_ ","")&amp;TRIM(Q1590),"")&amp;
IF("RL"=F1590,IF(ISTEXT(R1590),TRIM(R1590)&amp;"_ ","")&amp;TRIM(S1590),"")
),
"")</f>
        <v>Inventory Transaction_ Transaction Line. Order Type Code. Code</v>
      </c>
      <c r="J1590" s="12" t="s">
        <v>1936</v>
      </c>
      <c r="K1590" s="9" t="s">
        <v>2830</v>
      </c>
      <c r="L1590" s="23"/>
      <c r="M1590" s="6" t="s">
        <v>2697</v>
      </c>
      <c r="N1590" s="12"/>
      <c r="O1590" s="6" t="s">
        <v>2316</v>
      </c>
      <c r="P1590" s="12"/>
      <c r="Q1590" s="6"/>
      <c r="R1590" s="12"/>
      <c r="S1590" s="6"/>
      <c r="T1590" s="9" t="s">
        <v>2698</v>
      </c>
      <c r="U1590" s="29" t="s">
        <v>2333</v>
      </c>
    </row>
    <row r="1591" spans="1:21" s="7" customFormat="1" ht="15.75" customHeight="1">
      <c r="A1591" s="6" t="s">
        <v>1505</v>
      </c>
      <c r="B1591" s="6" t="s">
        <v>1165</v>
      </c>
      <c r="C1591" s="33" t="s">
        <v>302</v>
      </c>
      <c r="D1591" s="5">
        <v>1170</v>
      </c>
      <c r="E1591" s="31" t="s">
        <v>2297</v>
      </c>
      <c r="F1591" s="12" t="s">
        <v>157</v>
      </c>
      <c r="G1591" s="29" t="s">
        <v>266</v>
      </c>
      <c r="H1591" s="6" t="s">
        <v>171</v>
      </c>
      <c r="I1591" s="6" t="str">
        <f>IF("DT"=G1591,TRIM(M1591)&amp;". Type","")&amp;
IF(AND(ISBLANK(F1591),"CC"=G1591),IF(ISTEXT(J1591),TRIM(J1591)&amp;"_ ","")&amp;TRIM(K1591)&amp;". "&amp;IF(ISTEXT(L1591),TRIM(L1591)&amp;"_ ","")&amp;TRIM(M1591),"")&amp;
IF("SC"=G1591,IF(ISTEXT(J1591),TRIM(J1591)&amp;"_ ","")&amp;TRIM(K1591)&amp;". "&amp;IF(ISTEXT(L1591),TRIM(L1591)&amp;"_ ","")&amp;TRIM(M1591)&amp;". "&amp;IF(ISTEXT(N1591),TRIM(N1591)&amp;"_ ","")&amp;TRIM(O1591),"")&amp;
IF(OR(AND("CC"=G1591,ISTEXT(F1591)),"BIE"=G1591),
 IF(ISTEXT(J1591),TRIM(J1591)&amp;"_ ","")&amp;TRIM(K1591)&amp;". "&amp;
IF("ID"=F1591,
"ID",
IF(ISTEXT(L1591),TRIM(L1591)&amp;"_ ","")&amp;TRIM(M1591)&amp;". ")&amp;(
IF("B"=F1591,IF(ISTEXT(N1591),TRIM(N1591)&amp;"_ ","")&amp;TRIM(O1591),"")&amp;
IF("AS"=F1591,IF(ISTEXT(P1591),TRIM(P1591)&amp;"_ ","")&amp;TRIM(Q1591),"")&amp;
IF("RL"=F1591,IF(ISTEXT(R1591),TRIM(R1591)&amp;"_ ","")&amp;TRIM(S1591),"")
),
"")</f>
        <v>Inventory Transaction_ Transaction Line. Transaction Date. Date</v>
      </c>
      <c r="J1591" s="12" t="s">
        <v>1936</v>
      </c>
      <c r="K1591" s="9" t="s">
        <v>2830</v>
      </c>
      <c r="L1591" s="22"/>
      <c r="M1591" s="9" t="s">
        <v>1166</v>
      </c>
      <c r="N1591" s="23"/>
      <c r="O1591" s="6" t="s">
        <v>171</v>
      </c>
      <c r="P1591" s="12"/>
      <c r="Q1591" s="6"/>
      <c r="R1591" s="12"/>
      <c r="S1591" s="6"/>
      <c r="T1591" s="9" t="s">
        <v>1513</v>
      </c>
      <c r="U1591" s="29" t="s">
        <v>2333</v>
      </c>
    </row>
    <row r="1592" spans="1:21" s="7" customFormat="1" ht="15.75" customHeight="1">
      <c r="A1592" s="6" t="s">
        <v>1505</v>
      </c>
      <c r="B1592" s="6" t="s">
        <v>1514</v>
      </c>
      <c r="C1592" s="33" t="s">
        <v>305</v>
      </c>
      <c r="D1592" s="5">
        <v>1171</v>
      </c>
      <c r="E1592" s="31" t="s">
        <v>2297</v>
      </c>
      <c r="F1592" s="8" t="s">
        <v>157</v>
      </c>
      <c r="G1592" s="29" t="s">
        <v>266</v>
      </c>
      <c r="H1592" s="6" t="s">
        <v>307</v>
      </c>
      <c r="I1592" s="6" t="str">
        <f>IF("DT"=G1592,TRIM(M1592)&amp;". Type","")&amp;
IF(AND(ISBLANK(F1592),"CC"=G1592),IF(ISTEXT(J1592),TRIM(J1592)&amp;"_ ","")&amp;TRIM(K1592)&amp;". "&amp;IF(ISTEXT(L1592),TRIM(L1592)&amp;"_ ","")&amp;TRIM(M1592),"")&amp;
IF("SC"=G1592,IF(ISTEXT(J1592),TRIM(J1592)&amp;"_ ","")&amp;TRIM(K1592)&amp;". "&amp;IF(ISTEXT(L1592),TRIM(L1592)&amp;"_ ","")&amp;TRIM(M1592)&amp;". "&amp;IF(ISTEXT(N1592),TRIM(N1592)&amp;"_ ","")&amp;TRIM(O1592),"")&amp;
IF(OR(AND("CC"=G1592,ISTEXT(F1592)),"BIE"=G1592),
 IF(ISTEXT(J1592),TRIM(J1592)&amp;"_ ","")&amp;TRIM(K1592)&amp;". "&amp;
IF("ID"=F1592,
"ID",
IF(ISTEXT(L1592),TRIM(L1592)&amp;"_ ","")&amp;TRIM(M1592)&amp;". ")&amp;(
IF("B"=F1592,IF(ISTEXT(N1592),TRIM(N1592)&amp;"_ ","")&amp;TRIM(O1592),"")&amp;
IF("AS"=F1592,IF(ISTEXT(P1592),TRIM(P1592)&amp;"_ ","")&amp;TRIM(Q1592),"")&amp;
IF("RL"=F1592,IF(ISTEXT(R1592),TRIM(R1592)&amp;"_ ","")&amp;TRIM(S1592),"")
),
"")</f>
        <v>Inventory Transaction_ Transaction Line. Time. Time</v>
      </c>
      <c r="J1592" s="12" t="s">
        <v>1936</v>
      </c>
      <c r="K1592" s="9" t="s">
        <v>2830</v>
      </c>
      <c r="L1592" s="23"/>
      <c r="M1592" s="6" t="s">
        <v>307</v>
      </c>
      <c r="N1592" s="12"/>
      <c r="O1592" s="6" t="s">
        <v>307</v>
      </c>
      <c r="P1592" s="12"/>
      <c r="Q1592" s="6"/>
      <c r="R1592" s="12"/>
      <c r="S1592" s="6"/>
      <c r="T1592" s="9" t="s">
        <v>1515</v>
      </c>
      <c r="U1592" s="29" t="s">
        <v>2333</v>
      </c>
    </row>
    <row r="1593" spans="1:21" s="7" customFormat="1" ht="15.75" customHeight="1">
      <c r="A1593" s="6" t="s">
        <v>1505</v>
      </c>
      <c r="B1593" s="6" t="s">
        <v>1516</v>
      </c>
      <c r="C1593" s="33" t="s">
        <v>390</v>
      </c>
      <c r="D1593" s="5">
        <v>1172</v>
      </c>
      <c r="E1593" s="31" t="s">
        <v>2297</v>
      </c>
      <c r="F1593" s="8" t="s">
        <v>157</v>
      </c>
      <c r="G1593" s="29" t="s">
        <v>266</v>
      </c>
      <c r="H1593" s="6" t="s">
        <v>159</v>
      </c>
      <c r="I1593" s="6" t="str">
        <f>IF("DT"=G1593,TRIM(M1593)&amp;". Type","")&amp;
IF(AND(ISBLANK(F1593),"CC"=G1593),IF(ISTEXT(J1593),TRIM(J1593)&amp;"_ ","")&amp;TRIM(K1593)&amp;". "&amp;IF(ISTEXT(L1593),TRIM(L1593)&amp;"_ ","")&amp;TRIM(M1593),"")&amp;
IF("SC"=G1593,IF(ISTEXT(J1593),TRIM(J1593)&amp;"_ ","")&amp;TRIM(K1593)&amp;". "&amp;IF(ISTEXT(L1593),TRIM(L1593)&amp;"_ ","")&amp;TRIM(M1593)&amp;". "&amp;IF(ISTEXT(N1593),TRIM(N1593)&amp;"_ ","")&amp;TRIM(O1593),"")&amp;
IF(OR(AND("CC"=G1593,ISTEXT(F1593)),"BIE"=G1593),
 IF(ISTEXT(J1593),TRIM(J1593)&amp;"_ ","")&amp;TRIM(K1593)&amp;". "&amp;
IF("ID"=F1593,
"ID",
IF(ISTEXT(L1593),TRIM(L1593)&amp;"_ ","")&amp;TRIM(M1593)&amp;". ")&amp;(
IF("B"=F1593,IF(ISTEXT(N1593),TRIM(N1593)&amp;"_ ","")&amp;TRIM(O1593),"")&amp;
IF("AS"=F1593,IF(ISTEXT(P1593),TRIM(P1593)&amp;"_ ","")&amp;TRIM(Q1593),"")&amp;
IF("RL"=F1593,IF(ISTEXT(R1593),TRIM(R1593)&amp;"_ ","")&amp;TRIM(S1593),"")
),
"")</f>
        <v>Inventory Transaction_ Transaction Line. Type Code. Code</v>
      </c>
      <c r="J1593" s="12" t="s">
        <v>1936</v>
      </c>
      <c r="K1593" s="9" t="s">
        <v>2830</v>
      </c>
      <c r="L1593" s="23"/>
      <c r="M1593" s="6" t="s">
        <v>2486</v>
      </c>
      <c r="N1593" s="12"/>
      <c r="O1593" s="6" t="s">
        <v>100</v>
      </c>
      <c r="P1593" s="12"/>
      <c r="Q1593" s="6"/>
      <c r="R1593" s="12"/>
      <c r="S1593" s="6"/>
      <c r="T1593" s="9" t="s">
        <v>1937</v>
      </c>
      <c r="U1593" s="29" t="s">
        <v>2329</v>
      </c>
    </row>
    <row r="1594" spans="1:21" s="7" customFormat="1" ht="15.75" customHeight="1">
      <c r="A1594" s="6" t="s">
        <v>1505</v>
      </c>
      <c r="B1594" s="6" t="s">
        <v>1517</v>
      </c>
      <c r="C1594" s="33" t="s">
        <v>502</v>
      </c>
      <c r="D1594" s="5">
        <v>1173</v>
      </c>
      <c r="E1594" s="31" t="s">
        <v>2297</v>
      </c>
      <c r="F1594" s="8" t="s">
        <v>157</v>
      </c>
      <c r="G1594" s="29" t="s">
        <v>266</v>
      </c>
      <c r="H1594" s="6" t="s">
        <v>2496</v>
      </c>
      <c r="I1594" s="6" t="str">
        <f>IF("DT"=G1594,TRIM(M1594)&amp;". Type","")&amp;
IF(AND(ISBLANK(F1594),"CC"=G1594),IF(ISTEXT(J1594),TRIM(J1594)&amp;"_ ","")&amp;TRIM(K1594)&amp;". "&amp;IF(ISTEXT(L1594),TRIM(L1594)&amp;"_ ","")&amp;TRIM(M1594),"")&amp;
IF("SC"=G1594,IF(ISTEXT(J1594),TRIM(J1594)&amp;"_ ","")&amp;TRIM(K1594)&amp;". "&amp;IF(ISTEXT(L1594),TRIM(L1594)&amp;"_ ","")&amp;TRIM(M1594)&amp;". "&amp;IF(ISTEXT(N1594),TRIM(N1594)&amp;"_ ","")&amp;TRIM(O1594),"")&amp;
IF(OR(AND("CC"=G1594,ISTEXT(F1594)),"BIE"=G1594),
 IF(ISTEXT(J1594),TRIM(J1594)&amp;"_ ","")&amp;TRIM(K1594)&amp;". "&amp;
IF("ID"=F1594,
"ID",
IF(ISTEXT(L1594),TRIM(L1594)&amp;"_ ","")&amp;TRIM(M1594)&amp;". ")&amp;(
IF("B"=F1594,IF(ISTEXT(N1594),TRIM(N1594)&amp;"_ ","")&amp;TRIM(O1594),"")&amp;
IF("AS"=F1594,IF(ISTEXT(P1594),TRIM(P1594)&amp;"_ ","")&amp;TRIM(Q1594),"")&amp;
IF("RL"=F1594,IF(ISTEXT(R1594),TRIM(R1594)&amp;"_ ","")&amp;TRIM(S1594),"")
),
"")</f>
        <v>Inventory Transaction_ Transaction Line. Type System Code. Code</v>
      </c>
      <c r="J1594" s="12" t="s">
        <v>1936</v>
      </c>
      <c r="K1594" s="9" t="s">
        <v>2830</v>
      </c>
      <c r="L1594" s="23"/>
      <c r="M1594" s="6" t="s">
        <v>2727</v>
      </c>
      <c r="N1594" s="12"/>
      <c r="O1594" s="6" t="s">
        <v>100</v>
      </c>
      <c r="P1594" s="12"/>
      <c r="Q1594" s="6"/>
      <c r="R1594" s="12"/>
      <c r="S1594" s="6"/>
      <c r="T1594" s="9" t="s">
        <v>1518</v>
      </c>
      <c r="U1594" s="29" t="s">
        <v>2332</v>
      </c>
    </row>
    <row r="1595" spans="1:21" s="7" customFormat="1" ht="15.75" customHeight="1">
      <c r="A1595" s="6" t="s">
        <v>1505</v>
      </c>
      <c r="B1595" s="6" t="s">
        <v>1519</v>
      </c>
      <c r="C1595" s="33" t="s">
        <v>715</v>
      </c>
      <c r="D1595" s="5">
        <v>1174</v>
      </c>
      <c r="E1595" s="31" t="s">
        <v>2297</v>
      </c>
      <c r="F1595" s="8" t="s">
        <v>157</v>
      </c>
      <c r="G1595" s="29" t="s">
        <v>266</v>
      </c>
      <c r="H1595" s="6" t="s">
        <v>207</v>
      </c>
      <c r="I1595" s="6" t="str">
        <f>IF("DT"=G1595,TRIM(M1595)&amp;". Type","")&amp;
IF(AND(ISBLANK(F1595),"CC"=G1595),IF(ISTEXT(J1595),TRIM(J1595)&amp;"_ ","")&amp;TRIM(K1595)&amp;". "&amp;IF(ISTEXT(L1595),TRIM(L1595)&amp;"_ ","")&amp;TRIM(M1595),"")&amp;
IF("SC"=G1595,IF(ISTEXT(J1595),TRIM(J1595)&amp;"_ ","")&amp;TRIM(K1595)&amp;". "&amp;IF(ISTEXT(L1595),TRIM(L1595)&amp;"_ ","")&amp;TRIM(M1595)&amp;". "&amp;IF(ISTEXT(N1595),TRIM(N1595)&amp;"_ ","")&amp;TRIM(O1595),"")&amp;
IF(OR(AND("CC"=G1595,ISTEXT(F1595)),"BIE"=G1595),
 IF(ISTEXT(J1595),TRIM(J1595)&amp;"_ ","")&amp;TRIM(K1595)&amp;". "&amp;
IF("ID"=F1595,
"ID",
IF(ISTEXT(L1595),TRIM(L1595)&amp;"_ ","")&amp;TRIM(M1595)&amp;". ")&amp;(
IF("B"=F1595,IF(ISTEXT(N1595),TRIM(N1595)&amp;"_ ","")&amp;TRIM(O1595),"")&amp;
IF("AS"=F1595,IF(ISTEXT(P1595),TRIM(P1595)&amp;"_ ","")&amp;TRIM(Q1595),"")&amp;
IF("RL"=F1595,IF(ISTEXT(R1595),TRIM(R1595)&amp;"_ ","")&amp;TRIM(S1595),"")
),
"")</f>
        <v>Inventory Transaction_ Transaction Line. Description. Text</v>
      </c>
      <c r="J1595" s="12" t="s">
        <v>1936</v>
      </c>
      <c r="K1595" s="9" t="s">
        <v>2830</v>
      </c>
      <c r="L1595" s="23"/>
      <c r="M1595" s="6" t="s">
        <v>207</v>
      </c>
      <c r="N1595" s="12"/>
      <c r="O1595" s="6" t="s">
        <v>160</v>
      </c>
      <c r="P1595" s="12"/>
      <c r="Q1595" s="6"/>
      <c r="R1595" s="12"/>
      <c r="S1595" s="6"/>
      <c r="T1595" s="9" t="s">
        <v>1520</v>
      </c>
      <c r="U1595" s="29" t="s">
        <v>2332</v>
      </c>
    </row>
    <row r="1596" spans="1:21" s="7" customFormat="1" ht="15.75" customHeight="1">
      <c r="A1596" s="6" t="s">
        <v>1505</v>
      </c>
      <c r="B1596" s="6" t="s">
        <v>1521</v>
      </c>
      <c r="C1596" s="33" t="s">
        <v>461</v>
      </c>
      <c r="D1596" s="5">
        <v>1175</v>
      </c>
      <c r="E1596" s="31" t="s">
        <v>2297</v>
      </c>
      <c r="F1596" s="8" t="s">
        <v>157</v>
      </c>
      <c r="G1596" s="29" t="s">
        <v>266</v>
      </c>
      <c r="H1596" s="6" t="s">
        <v>161</v>
      </c>
      <c r="I1596" s="6" t="str">
        <f>IF("DT"=G1596,TRIM(M1596)&amp;". Type","")&amp;
IF(AND(ISBLANK(F1596),"CC"=G1596),IF(ISTEXT(J1596),TRIM(J1596)&amp;"_ ","")&amp;TRIM(K1596)&amp;". "&amp;IF(ISTEXT(L1596),TRIM(L1596)&amp;"_ ","")&amp;TRIM(M1596),"")&amp;
IF("SC"=G1596,IF(ISTEXT(J1596),TRIM(J1596)&amp;"_ ","")&amp;TRIM(K1596)&amp;". "&amp;IF(ISTEXT(L1596),TRIM(L1596)&amp;"_ ","")&amp;TRIM(M1596)&amp;". "&amp;IF(ISTEXT(N1596),TRIM(N1596)&amp;"_ ","")&amp;TRIM(O1596),"")&amp;
IF(OR(AND("CC"=G1596,ISTEXT(F1596)),"BIE"=G1596),
 IF(ISTEXT(J1596),TRIM(J1596)&amp;"_ ","")&amp;TRIM(K1596)&amp;". "&amp;
IF("ID"=F1596,
"ID",
IF(ISTEXT(L1596),TRIM(L1596)&amp;"_ ","")&amp;TRIM(M1596)&amp;". ")&amp;(
IF("B"=F1596,IF(ISTEXT(N1596),TRIM(N1596)&amp;"_ ","")&amp;TRIM(O1596),"")&amp;
IF("AS"=F1596,IF(ISTEXT(P1596),TRIM(P1596)&amp;"_ ","")&amp;TRIM(Q1596),"")&amp;
IF("RL"=F1596,IF(ISTEXT(R1596),TRIM(R1596)&amp;"_ ","")&amp;TRIM(S1596),"")
),
"")</f>
        <v>Inventory Transaction_ Transaction Line. Quantity. Basic Quantity</v>
      </c>
      <c r="J1596" s="12" t="s">
        <v>1936</v>
      </c>
      <c r="K1596" s="9" t="s">
        <v>2830</v>
      </c>
      <c r="L1596" s="23"/>
      <c r="M1596" s="6" t="s">
        <v>161</v>
      </c>
      <c r="N1596" s="12"/>
      <c r="O1596" s="6" t="s">
        <v>2747</v>
      </c>
      <c r="P1596" s="12"/>
      <c r="Q1596" s="6"/>
      <c r="R1596" s="12"/>
      <c r="S1596" s="6"/>
      <c r="T1596" s="9" t="s">
        <v>2815</v>
      </c>
      <c r="U1596" s="29" t="s">
        <v>2332</v>
      </c>
    </row>
    <row r="1597" spans="1:21" s="7" customFormat="1" ht="15.75" customHeight="1">
      <c r="A1597" s="6" t="s">
        <v>1505</v>
      </c>
      <c r="B1597" s="6" t="s">
        <v>409</v>
      </c>
      <c r="C1597" s="33" t="s">
        <v>406</v>
      </c>
      <c r="D1597" s="5">
        <v>1176</v>
      </c>
      <c r="E1597" s="31" t="s">
        <v>2297</v>
      </c>
      <c r="F1597" s="8" t="s">
        <v>173</v>
      </c>
      <c r="G1597" s="29" t="s">
        <v>266</v>
      </c>
      <c r="H1597" s="6" t="s">
        <v>410</v>
      </c>
      <c r="I1597" s="6" t="str">
        <f>IF("DT"=G1597,TRIM(M1597)&amp;". Type","")&amp;
IF(AND(ISBLANK(F1597),"CC"=G1597),IF(ISTEXT(J1597),TRIM(J1597)&amp;"_ ","")&amp;TRIM(K1597)&amp;". "&amp;IF(ISTEXT(L1597),TRIM(L1597)&amp;"_ ","")&amp;TRIM(M1597),"")&amp;
IF("SC"=G1597,IF(ISTEXT(J1597),TRIM(J1597)&amp;"_ ","")&amp;TRIM(K1597)&amp;". "&amp;IF(ISTEXT(L1597),TRIM(L1597)&amp;"_ ","")&amp;TRIM(M1597)&amp;". "&amp;IF(ISTEXT(N1597),TRIM(N1597)&amp;"_ ","")&amp;TRIM(O1597),"")&amp;
IF(OR(AND("CC"=G1597,ISTEXT(F1597)),"BIE"=G1597),
 IF(ISTEXT(J1597),TRIM(J1597)&amp;"_ ","")&amp;TRIM(K1597)&amp;". "&amp;
IF("ID"=F1597,
"ID",
IF(ISTEXT(L1597),TRIM(L1597)&amp;"_ ","")&amp;TRIM(M1597)&amp;". ")&amp;(
IF("B"=F1597,IF(ISTEXT(N1597),TRIM(N1597)&amp;"_ ","")&amp;TRIM(O1597),"")&amp;
IF("AS"=F1597,IF(ISTEXT(P1597),TRIM(P1597)&amp;"_ ","")&amp;TRIM(Q1597),"")&amp;
IF("RL"=F1597,IF(ISTEXT(R1597),TRIM(R1597)&amp;"_ ","")&amp;TRIM(S1597),"")
),
"")</f>
        <v>Inventory Transaction_ Transaction Line. Supplier Account ID. Supplier_ Party</v>
      </c>
      <c r="J1597" s="12" t="s">
        <v>1936</v>
      </c>
      <c r="K1597" s="9" t="s">
        <v>2830</v>
      </c>
      <c r="L1597" s="23"/>
      <c r="M1597" s="6" t="s">
        <v>410</v>
      </c>
      <c r="N1597" s="12"/>
      <c r="O1597" s="6"/>
      <c r="P1597" s="12"/>
      <c r="Q1597" s="6"/>
      <c r="R1597" s="12" t="s">
        <v>2104</v>
      </c>
      <c r="S1597" s="6" t="s">
        <v>2023</v>
      </c>
      <c r="T1597" s="9" t="s">
        <v>2528</v>
      </c>
      <c r="U1597" s="29" t="s">
        <v>2329</v>
      </c>
    </row>
    <row r="1598" spans="1:21" s="7" customFormat="1" ht="15.75" customHeight="1">
      <c r="A1598" s="6" t="s">
        <v>1505</v>
      </c>
      <c r="B1598" s="6" t="s">
        <v>405</v>
      </c>
      <c r="C1598" s="33" t="s">
        <v>406</v>
      </c>
      <c r="D1598" s="5">
        <v>1177</v>
      </c>
      <c r="E1598" s="31" t="s">
        <v>2297</v>
      </c>
      <c r="F1598" s="8" t="s">
        <v>173</v>
      </c>
      <c r="G1598" s="29" t="s">
        <v>266</v>
      </c>
      <c r="H1598" s="6" t="s">
        <v>407</v>
      </c>
      <c r="I1598" s="6" t="str">
        <f>IF("DT"=G1598,TRIM(M1598)&amp;". Type","")&amp;
IF(AND(ISBLANK(F1598),"CC"=G1598),IF(ISTEXT(J1598),TRIM(J1598)&amp;"_ ","")&amp;TRIM(K1598)&amp;". "&amp;IF(ISTEXT(L1598),TRIM(L1598)&amp;"_ ","")&amp;TRIM(M1598),"")&amp;
IF("SC"=G1598,IF(ISTEXT(J1598),TRIM(J1598)&amp;"_ ","")&amp;TRIM(K1598)&amp;". "&amp;IF(ISTEXT(L1598),TRIM(L1598)&amp;"_ ","")&amp;TRIM(M1598)&amp;". "&amp;IF(ISTEXT(N1598),TRIM(N1598)&amp;"_ ","")&amp;TRIM(O1598),"")&amp;
IF(OR(AND("CC"=G1598,ISTEXT(F1598)),"BIE"=G1598),
 IF(ISTEXT(J1598),TRIM(J1598)&amp;"_ ","")&amp;TRIM(K1598)&amp;". "&amp;
IF("ID"=F1598,
"ID",
IF(ISTEXT(L1598),TRIM(L1598)&amp;"_ ","")&amp;TRIM(M1598)&amp;". ")&amp;(
IF("B"=F1598,IF(ISTEXT(N1598),TRIM(N1598)&amp;"_ ","")&amp;TRIM(O1598),"")&amp;
IF("AS"=F1598,IF(ISTEXT(P1598),TRIM(P1598)&amp;"_ ","")&amp;TRIM(Q1598),"")&amp;
IF("RL"=F1598,IF(ISTEXT(R1598),TRIM(R1598)&amp;"_ ","")&amp;TRIM(S1598),"")
),
"")</f>
        <v>Inventory Transaction_ Transaction Line. Customer Account ID. Customer_ Party</v>
      </c>
      <c r="J1598" s="12" t="s">
        <v>1936</v>
      </c>
      <c r="K1598" s="9" t="s">
        <v>2830</v>
      </c>
      <c r="L1598" s="23"/>
      <c r="M1598" s="6" t="s">
        <v>407</v>
      </c>
      <c r="N1598" s="12"/>
      <c r="O1598" s="6"/>
      <c r="P1598" s="12"/>
      <c r="Q1598" s="6"/>
      <c r="R1598" s="12" t="s">
        <v>2022</v>
      </c>
      <c r="S1598" s="6" t="s">
        <v>2023</v>
      </c>
      <c r="T1598" s="9" t="s">
        <v>2529</v>
      </c>
      <c r="U1598" s="29" t="s">
        <v>2329</v>
      </c>
    </row>
    <row r="1599" spans="1:21" s="7" customFormat="1" ht="15.75" customHeight="1">
      <c r="A1599" s="6" t="s">
        <v>1505</v>
      </c>
      <c r="B1599" s="6" t="s">
        <v>1522</v>
      </c>
      <c r="C1599" s="33" t="s">
        <v>502</v>
      </c>
      <c r="D1599" s="5">
        <v>1178</v>
      </c>
      <c r="E1599" s="31" t="s">
        <v>2297</v>
      </c>
      <c r="F1599" s="8" t="s">
        <v>157</v>
      </c>
      <c r="G1599" s="29" t="s">
        <v>266</v>
      </c>
      <c r="H1599" s="6" t="s">
        <v>2128</v>
      </c>
      <c r="I1599" s="6" t="str">
        <f>IF("DT"=G1599,TRIM(M1599)&amp;". Type","")&amp;
IF(AND(ISBLANK(F1599),"CC"=G1599),IF(ISTEXT(J1599),TRIM(J1599)&amp;"_ ","")&amp;TRIM(K1599)&amp;". "&amp;IF(ISTEXT(L1599),TRIM(L1599)&amp;"_ ","")&amp;TRIM(M1599),"")&amp;
IF("SC"=G1599,IF(ISTEXT(J1599),TRIM(J1599)&amp;"_ ","")&amp;TRIM(K1599)&amp;". "&amp;IF(ISTEXT(L1599),TRIM(L1599)&amp;"_ ","")&amp;TRIM(M1599)&amp;". "&amp;IF(ISTEXT(N1599),TRIM(N1599)&amp;"_ ","")&amp;TRIM(O1599),"")&amp;
IF(OR(AND("CC"=G1599,ISTEXT(F1599)),"BIE"=G1599),
 IF(ISTEXT(J1599),TRIM(J1599)&amp;"_ ","")&amp;TRIM(K1599)&amp;". "&amp;
IF("ID"=F1599,
"ID",
IF(ISTEXT(L1599),TRIM(L1599)&amp;"_ ","")&amp;TRIM(M1599)&amp;". ")&amp;(
IF("B"=F1599,IF(ISTEXT(N1599),TRIM(N1599)&amp;"_ ","")&amp;TRIM(O1599),"")&amp;
IF("AS"=F1599,IF(ISTEXT(P1599),TRIM(P1599)&amp;"_ ","")&amp;TRIM(Q1599),"")&amp;
IF("RL"=F1599,IF(ISTEXT(R1599),TRIM(R1599)&amp;"_ ","")&amp;TRIM(S1599),"")
),
"")</f>
        <v>Inventory Transaction_ Transaction Line. Document ID. Identifier</v>
      </c>
      <c r="J1599" s="12" t="s">
        <v>1936</v>
      </c>
      <c r="K1599" s="9" t="s">
        <v>2830</v>
      </c>
      <c r="L1599" s="23"/>
      <c r="M1599" s="6" t="s">
        <v>2509</v>
      </c>
      <c r="N1599" s="12"/>
      <c r="O1599" s="6" t="s">
        <v>21</v>
      </c>
      <c r="P1599" s="12"/>
      <c r="Q1599" s="6"/>
      <c r="R1599" s="12"/>
      <c r="S1599" s="6"/>
      <c r="T1599" s="9" t="s">
        <v>2507</v>
      </c>
      <c r="U1599" s="29" t="s">
        <v>2329</v>
      </c>
    </row>
    <row r="1600" spans="1:21" s="7" customFormat="1" ht="15.75" customHeight="1">
      <c r="A1600" s="6" t="s">
        <v>1505</v>
      </c>
      <c r="B1600" s="6" t="s">
        <v>1523</v>
      </c>
      <c r="C1600" s="33" t="s">
        <v>390</v>
      </c>
      <c r="D1600" s="5">
        <v>1179</v>
      </c>
      <c r="E1600" s="31" t="s">
        <v>2297</v>
      </c>
      <c r="F1600" s="8" t="s">
        <v>157</v>
      </c>
      <c r="G1600" s="29" t="s">
        <v>266</v>
      </c>
      <c r="H1600" s="6" t="s">
        <v>2129</v>
      </c>
      <c r="I1600" s="6" t="str">
        <f>IF("DT"=G1600,TRIM(M1600)&amp;". Type","")&amp;
IF(AND(ISBLANK(F1600),"CC"=G1600),IF(ISTEXT(J1600),TRIM(J1600)&amp;"_ ","")&amp;TRIM(K1600)&amp;". "&amp;IF(ISTEXT(L1600),TRIM(L1600)&amp;"_ ","")&amp;TRIM(M1600),"")&amp;
IF("SC"=G1600,IF(ISTEXT(J1600),TRIM(J1600)&amp;"_ ","")&amp;TRIM(K1600)&amp;". "&amp;IF(ISTEXT(L1600),TRIM(L1600)&amp;"_ ","")&amp;TRIM(M1600)&amp;". "&amp;IF(ISTEXT(N1600),TRIM(N1600)&amp;"_ ","")&amp;TRIM(O1600),"")&amp;
IF(OR(AND("CC"=G1600,ISTEXT(F1600)),"BIE"=G1600),
 IF(ISTEXT(J1600),TRIM(J1600)&amp;"_ ","")&amp;TRIM(K1600)&amp;". "&amp;
IF("ID"=F1600,
"ID",
IF(ISTEXT(L1600),TRIM(L1600)&amp;"_ ","")&amp;TRIM(M1600)&amp;". ")&amp;(
IF("B"=F1600,IF(ISTEXT(N1600),TRIM(N1600)&amp;"_ ","")&amp;TRIM(O1600),"")&amp;
IF("AS"=F1600,IF(ISTEXT(P1600),TRIM(P1600)&amp;"_ ","")&amp;TRIM(Q1600),"")&amp;
IF("RL"=F1600,IF(ISTEXT(R1600),TRIM(R1600)&amp;"_ ","")&amp;TRIM(S1600),"")
),
"")</f>
        <v>Inventory Transaction_ Transaction Line. Document Number. Identifier</v>
      </c>
      <c r="J1600" s="12" t="s">
        <v>1936</v>
      </c>
      <c r="K1600" s="9" t="s">
        <v>2830</v>
      </c>
      <c r="L1600" s="23"/>
      <c r="M1600" s="6" t="s">
        <v>2478</v>
      </c>
      <c r="N1600" s="12"/>
      <c r="O1600" s="6" t="s">
        <v>155</v>
      </c>
      <c r="P1600" s="12"/>
      <c r="Q1600" s="6"/>
      <c r="R1600" s="12"/>
      <c r="S1600" s="6"/>
      <c r="T1600" s="9" t="s">
        <v>1884</v>
      </c>
      <c r="U1600" s="29" t="s">
        <v>2329</v>
      </c>
    </row>
    <row r="1601" spans="1:21" s="7" customFormat="1" ht="15.75" customHeight="1">
      <c r="A1601" s="6" t="s">
        <v>1505</v>
      </c>
      <c r="B1601" s="6" t="s">
        <v>1524</v>
      </c>
      <c r="C1601" s="33" t="s">
        <v>502</v>
      </c>
      <c r="D1601" s="5">
        <v>1180</v>
      </c>
      <c r="E1601" s="31" t="s">
        <v>2297</v>
      </c>
      <c r="F1601" s="8" t="s">
        <v>157</v>
      </c>
      <c r="G1601" s="29" t="s">
        <v>266</v>
      </c>
      <c r="H1601" s="6" t="s">
        <v>2130</v>
      </c>
      <c r="I1601" s="6" t="str">
        <f>IF("DT"=G1601,TRIM(M1601)&amp;". Type","")&amp;
IF(AND(ISBLANK(F1601),"CC"=G1601),IF(ISTEXT(J1601),TRIM(J1601)&amp;"_ ","")&amp;TRIM(K1601)&amp;". "&amp;IF(ISTEXT(L1601),TRIM(L1601)&amp;"_ ","")&amp;TRIM(M1601),"")&amp;
IF("SC"=G1601,IF(ISTEXT(J1601),TRIM(J1601)&amp;"_ ","")&amp;TRIM(K1601)&amp;". "&amp;IF(ISTEXT(L1601),TRIM(L1601)&amp;"_ ","")&amp;TRIM(M1601)&amp;". "&amp;IF(ISTEXT(N1601),TRIM(N1601)&amp;"_ ","")&amp;TRIM(O1601),"")&amp;
IF(OR(AND("CC"=G1601,ISTEXT(F1601)),"BIE"=G1601),
 IF(ISTEXT(J1601),TRIM(J1601)&amp;"_ ","")&amp;TRIM(K1601)&amp;". "&amp;
IF("ID"=F1601,
"ID",
IF(ISTEXT(L1601),TRIM(L1601)&amp;"_ ","")&amp;TRIM(M1601)&amp;". ")&amp;(
IF("B"=F1601,IF(ISTEXT(N1601),TRIM(N1601)&amp;"_ ","")&amp;TRIM(O1601),"")&amp;
IF("AS"=F1601,IF(ISTEXT(P1601),TRIM(P1601)&amp;"_ ","")&amp;TRIM(Q1601),"")&amp;
IF("RL"=F1601,IF(ISTEXT(R1601),TRIM(R1601)&amp;"_ ","")&amp;TRIM(S1601),"")
),
"")</f>
        <v>Inventory Transaction_ Transaction Line. Document Line ID. Identifier</v>
      </c>
      <c r="J1601" s="12" t="s">
        <v>1936</v>
      </c>
      <c r="K1601" s="9" t="s">
        <v>2830</v>
      </c>
      <c r="L1601" s="23"/>
      <c r="M1601" s="6" t="s">
        <v>2497</v>
      </c>
      <c r="N1601" s="12"/>
      <c r="O1601" s="6" t="s">
        <v>21</v>
      </c>
      <c r="P1601" s="12"/>
      <c r="Q1601" s="6"/>
      <c r="R1601" s="12"/>
      <c r="S1601" s="6"/>
      <c r="T1601" s="9" t="s">
        <v>2508</v>
      </c>
      <c r="U1601" s="29" t="s">
        <v>2329</v>
      </c>
    </row>
    <row r="1602" spans="1:21" s="7" customFormat="1" ht="15.75" customHeight="1">
      <c r="A1602" s="6" t="s">
        <v>1505</v>
      </c>
      <c r="B1602" s="6" t="s">
        <v>1525</v>
      </c>
      <c r="C1602" s="33" t="s">
        <v>446</v>
      </c>
      <c r="D1602" s="5">
        <v>1181</v>
      </c>
      <c r="E1602" s="31" t="s">
        <v>2297</v>
      </c>
      <c r="F1602" s="8" t="s">
        <v>157</v>
      </c>
      <c r="G1602" s="29" t="s">
        <v>266</v>
      </c>
      <c r="H1602" s="6" t="s">
        <v>2131</v>
      </c>
      <c r="I1602" s="6" t="str">
        <f>IF("DT"=G1602,TRIM(M1602)&amp;". Type","")&amp;
IF(AND(ISBLANK(F1602),"CC"=G1602),IF(ISTEXT(J1602),TRIM(J1602)&amp;"_ ","")&amp;TRIM(K1602)&amp;". "&amp;IF(ISTEXT(L1602),TRIM(L1602)&amp;"_ ","")&amp;TRIM(M1602),"")&amp;
IF("SC"=G1602,IF(ISTEXT(J1602),TRIM(J1602)&amp;"_ ","")&amp;TRIM(K1602)&amp;". "&amp;IF(ISTEXT(L1602),TRIM(L1602)&amp;"_ ","")&amp;TRIM(M1602)&amp;". "&amp;IF(ISTEXT(N1602),TRIM(N1602)&amp;"_ ","")&amp;TRIM(O1602),"")&amp;
IF(OR(AND("CC"=G1602,ISTEXT(F1602)),"BIE"=G1602),
 IF(ISTEXT(J1602),TRIM(J1602)&amp;"_ ","")&amp;TRIM(K1602)&amp;". "&amp;
IF("ID"=F1602,
"ID",
IF(ISTEXT(L1602),TRIM(L1602)&amp;"_ ","")&amp;TRIM(M1602)&amp;". ")&amp;(
IF("B"=F1602,IF(ISTEXT(N1602),TRIM(N1602)&amp;"_ ","")&amp;TRIM(O1602),"")&amp;
IF("AS"=F1602,IF(ISTEXT(P1602),TRIM(P1602)&amp;"_ ","")&amp;TRIM(Q1602),"")&amp;
IF("RL"=F1602,IF(ISTEXT(R1602),TRIM(R1602)&amp;"_ ","")&amp;TRIM(S1602),"")
),
"")</f>
        <v>Inventory Transaction_ Transaction Line. Document Line Number. Code</v>
      </c>
      <c r="J1602" s="12" t="s">
        <v>1936</v>
      </c>
      <c r="K1602" s="9" t="s">
        <v>2830</v>
      </c>
      <c r="L1602" s="23"/>
      <c r="M1602" s="6" t="s">
        <v>2479</v>
      </c>
      <c r="N1602" s="12"/>
      <c r="O1602" s="6" t="s">
        <v>100</v>
      </c>
      <c r="P1602" s="12"/>
      <c r="Q1602" s="6"/>
      <c r="R1602" s="12"/>
      <c r="S1602" s="6"/>
      <c r="T1602" s="9" t="s">
        <v>1526</v>
      </c>
      <c r="U1602" s="29" t="s">
        <v>2329</v>
      </c>
    </row>
    <row r="1603" spans="1:21" s="7" customFormat="1" ht="15.75" customHeight="1">
      <c r="A1603" s="6" t="s">
        <v>1505</v>
      </c>
      <c r="B1603" s="6" t="s">
        <v>430</v>
      </c>
      <c r="C1603" s="33" t="s">
        <v>431</v>
      </c>
      <c r="D1603" s="5">
        <v>1182</v>
      </c>
      <c r="E1603" s="31" t="s">
        <v>2297</v>
      </c>
      <c r="F1603" s="8" t="s">
        <v>157</v>
      </c>
      <c r="G1603" s="29" t="s">
        <v>266</v>
      </c>
      <c r="H1603" s="6" t="s">
        <v>2120</v>
      </c>
      <c r="I1603" s="6" t="str">
        <f>IF("DT"=G1603,TRIM(M1603)&amp;". Type","")&amp;
IF(AND(ISBLANK(F1603),"CC"=G1603),IF(ISTEXT(J1603),TRIM(J1603)&amp;"_ ","")&amp;TRIM(K1603)&amp;". "&amp;IF(ISTEXT(L1603),TRIM(L1603)&amp;"_ ","")&amp;TRIM(M1603),"")&amp;
IF("SC"=G1603,IF(ISTEXT(J1603),TRIM(J1603)&amp;"_ ","")&amp;TRIM(K1603)&amp;". "&amp;IF(ISTEXT(L1603),TRIM(L1603)&amp;"_ ","")&amp;TRIM(M1603)&amp;". "&amp;IF(ISTEXT(N1603),TRIM(N1603)&amp;"_ ","")&amp;TRIM(O1603),"")&amp;
IF(OR(AND("CC"=G1603,ISTEXT(F1603)),"BIE"=G1603),
 IF(ISTEXT(J1603),TRIM(J1603)&amp;"_ ","")&amp;TRIM(K1603)&amp;". "&amp;
IF("ID"=F1603,
"ID",
IF(ISTEXT(L1603),TRIM(L1603)&amp;"_ ","")&amp;TRIM(M1603)&amp;". ")&amp;(
IF("B"=F1603,IF(ISTEXT(N1603),TRIM(N1603)&amp;"_ ","")&amp;TRIM(O1603),"")&amp;
IF("AS"=F1603,IF(ISTEXT(P1603),TRIM(P1603)&amp;"_ ","")&amp;TRIM(Q1603),"")&amp;
IF("RL"=F1603,IF(ISTEXT(R1603),TRIM(R1603)&amp;"_ ","")&amp;TRIM(S1603),"")
),
"")</f>
        <v>Inventory Transaction_ Transaction Line. Status Code. Code</v>
      </c>
      <c r="J1603" s="12" t="s">
        <v>1936</v>
      </c>
      <c r="K1603" s="9" t="s">
        <v>2830</v>
      </c>
      <c r="L1603" s="23"/>
      <c r="M1603" s="6" t="s">
        <v>2498</v>
      </c>
      <c r="N1603" s="12"/>
      <c r="O1603" s="6" t="s">
        <v>100</v>
      </c>
      <c r="P1603" s="12"/>
      <c r="Q1603" s="6"/>
      <c r="R1603" s="12"/>
      <c r="S1603" s="6"/>
      <c r="T1603" s="9" t="s">
        <v>1885</v>
      </c>
      <c r="U1603" s="29" t="s">
        <v>2329</v>
      </c>
    </row>
    <row r="1604" spans="1:21" s="7" customFormat="1" ht="15.75" customHeight="1">
      <c r="A1604" s="6" t="s">
        <v>1505</v>
      </c>
      <c r="B1604" s="6" t="s">
        <v>1366</v>
      </c>
      <c r="C1604" s="33" t="s">
        <v>299</v>
      </c>
      <c r="D1604" s="5">
        <v>1183</v>
      </c>
      <c r="E1604" s="31" t="s">
        <v>2297</v>
      </c>
      <c r="F1604" s="12" t="s">
        <v>173</v>
      </c>
      <c r="G1604" s="29" t="s">
        <v>266</v>
      </c>
      <c r="H1604" s="6" t="s">
        <v>2699</v>
      </c>
      <c r="I1604" s="6" t="str">
        <f>IF("DT"=G1604,TRIM(M1604)&amp;". Type","")&amp;
IF(AND(ISBLANK(F1604),"CC"=G1604),IF(ISTEXT(J1604),TRIM(J1604)&amp;"_ ","")&amp;TRIM(K1604)&amp;". "&amp;IF(ISTEXT(L1604),TRIM(L1604)&amp;"_ ","")&amp;TRIM(M1604),"")&amp;
IF("SC"=G1604,IF(ISTEXT(J1604),TRIM(J1604)&amp;"_ ","")&amp;TRIM(K1604)&amp;". "&amp;IF(ISTEXT(L1604),TRIM(L1604)&amp;"_ ","")&amp;TRIM(M1604)&amp;". "&amp;IF(ISTEXT(N1604),TRIM(N1604)&amp;"_ ","")&amp;TRIM(O1604),"")&amp;
IF(OR(AND("CC"=G1604,ISTEXT(F1604)),"BIE"=G1604),
 IF(ISTEXT(J1604),TRIM(J1604)&amp;"_ ","")&amp;TRIM(K1604)&amp;". "&amp;
IF("ID"=F1604,
"ID",
IF(ISTEXT(L1604),TRIM(L1604)&amp;"_ ","")&amp;TRIM(M1604)&amp;". ")&amp;(
IF("B"=F1604,IF(ISTEXT(N1604),TRIM(N1604)&amp;"_ ","")&amp;TRIM(O1604),"")&amp;
IF("AS"=F1604,IF(ISTEXT(P1604),TRIM(P1604)&amp;"_ ","")&amp;TRIM(Q1604),"")&amp;
IF("RL"=F1604,IF(ISTEXT(R1604),TRIM(R1604)&amp;"_ ","")&amp;TRIM(S1604),"")
),
"")</f>
        <v>Inventory Transaction_ Transaction Line. Inventory Organization. Business Segment_ List</v>
      </c>
      <c r="J1604" s="12" t="s">
        <v>1936</v>
      </c>
      <c r="K1604" s="9" t="s">
        <v>2830</v>
      </c>
      <c r="L1604" s="23"/>
      <c r="M1604" s="6" t="s">
        <v>2096</v>
      </c>
      <c r="N1604" s="12"/>
      <c r="O1604" s="6"/>
      <c r="P1604" s="12"/>
      <c r="Q1604" s="6"/>
      <c r="R1604" s="12" t="s">
        <v>685</v>
      </c>
      <c r="S1604" s="6" t="s">
        <v>1717</v>
      </c>
      <c r="T1604" s="9" t="s">
        <v>2530</v>
      </c>
      <c r="U1604" s="29" t="s">
        <v>2329</v>
      </c>
    </row>
    <row r="1605" spans="1:21" s="7" customFormat="1" ht="15.75" customHeight="1">
      <c r="A1605" s="6" t="s">
        <v>1505</v>
      </c>
      <c r="B1605" s="6" t="s">
        <v>1393</v>
      </c>
      <c r="C1605" s="33" t="s">
        <v>465</v>
      </c>
      <c r="D1605" s="5">
        <v>1184</v>
      </c>
      <c r="E1605" s="31" t="s">
        <v>2297</v>
      </c>
      <c r="F1605" s="12" t="s">
        <v>173</v>
      </c>
      <c r="G1605" s="29" t="s">
        <v>266</v>
      </c>
      <c r="H1605" s="6" t="s">
        <v>2113</v>
      </c>
      <c r="I1605" s="6" t="str">
        <f>IF("DT"=G1605,TRIM(M1605)&amp;". Type","")&amp;
IF(AND(ISBLANK(F1605),"CC"=G1605),IF(ISTEXT(J1605),TRIM(J1605)&amp;"_ ","")&amp;TRIM(K1605)&amp;". "&amp;IF(ISTEXT(L1605),TRIM(L1605)&amp;"_ ","")&amp;TRIM(M1605),"")&amp;
IF("SC"=G1605,IF(ISTEXT(J1605),TRIM(J1605)&amp;"_ ","")&amp;TRIM(K1605)&amp;". "&amp;IF(ISTEXT(L1605),TRIM(L1605)&amp;"_ ","")&amp;TRIM(M1605)&amp;". "&amp;IF(ISTEXT(N1605),TRIM(N1605)&amp;"_ ","")&amp;TRIM(O1605),"")&amp;
IF(OR(AND("CC"=G1605,ISTEXT(F1605)),"BIE"=G1605),
 IF(ISTEXT(J1605),TRIM(J1605)&amp;"_ ","")&amp;TRIM(K1605)&amp;". "&amp;
IF("ID"=F1605,
"ID",
IF(ISTEXT(L1605),TRIM(L1605)&amp;"_ ","")&amp;TRIM(M1605)&amp;". ")&amp;(
IF("B"=F1605,IF(ISTEXT(N1605),TRIM(N1605)&amp;"_ ","")&amp;TRIM(O1605),"")&amp;
IF("AS"=F1605,IF(ISTEXT(P1605),TRIM(P1605)&amp;"_ ","")&amp;TRIM(Q1605),"")&amp;
IF("RL"=F1605,IF(ISTEXT(R1605),TRIM(R1605)&amp;"_ ","")&amp;TRIM(S1605),"")
),
"")</f>
        <v>Inventory Transaction_ Transaction Line. Stocking. Measurement unit_ List</v>
      </c>
      <c r="J1605" s="12" t="s">
        <v>1936</v>
      </c>
      <c r="K1605" s="9" t="s">
        <v>2830</v>
      </c>
      <c r="L1605" s="23"/>
      <c r="M1605" s="6" t="s">
        <v>2118</v>
      </c>
      <c r="N1605" s="12"/>
      <c r="O1605" s="6"/>
      <c r="P1605" s="12"/>
      <c r="Q1605" s="6"/>
      <c r="R1605" s="12" t="s">
        <v>870</v>
      </c>
      <c r="S1605" s="6" t="s">
        <v>1717</v>
      </c>
      <c r="T1605" s="9" t="s">
        <v>2531</v>
      </c>
      <c r="U1605" s="29" t="s">
        <v>2329</v>
      </c>
    </row>
    <row r="1606" spans="1:21" s="7" customFormat="1" ht="15.75" customHeight="1">
      <c r="A1606" s="6" t="s">
        <v>1505</v>
      </c>
      <c r="B1606" s="6" t="s">
        <v>1390</v>
      </c>
      <c r="C1606" s="33" t="s">
        <v>465</v>
      </c>
      <c r="D1606" s="5">
        <v>1185</v>
      </c>
      <c r="E1606" s="31" t="s">
        <v>2297</v>
      </c>
      <c r="F1606" s="12" t="s">
        <v>173</v>
      </c>
      <c r="G1606" s="29" t="s">
        <v>266</v>
      </c>
      <c r="H1606" s="6" t="s">
        <v>2110</v>
      </c>
      <c r="I1606" s="6" t="str">
        <f>IF("DT"=G1606,TRIM(M1606)&amp;". Type","")&amp;
IF(AND(ISBLANK(F1606),"CC"=G1606),IF(ISTEXT(J1606),TRIM(J1606)&amp;"_ ","")&amp;TRIM(K1606)&amp;". "&amp;IF(ISTEXT(L1606),TRIM(L1606)&amp;"_ ","")&amp;TRIM(M1606),"")&amp;
IF("SC"=G1606,IF(ISTEXT(J1606),TRIM(J1606)&amp;"_ ","")&amp;TRIM(K1606)&amp;". "&amp;IF(ISTEXT(L1606),TRIM(L1606)&amp;"_ ","")&amp;TRIM(M1606)&amp;". "&amp;IF(ISTEXT(N1606),TRIM(N1606)&amp;"_ ","")&amp;TRIM(O1606),"")&amp;
IF(OR(AND("CC"=G1606,ISTEXT(F1606)),"BIE"=G1606),
 IF(ISTEXT(J1606),TRIM(J1606)&amp;"_ ","")&amp;TRIM(K1606)&amp;". "&amp;
IF("ID"=F1606,
"ID",
IF(ISTEXT(L1606),TRIM(L1606)&amp;"_ ","")&amp;TRIM(M1606)&amp;". ")&amp;(
IF("B"=F1606,IF(ISTEXT(N1606),TRIM(N1606)&amp;"_ ","")&amp;TRIM(O1606),"")&amp;
IF("AS"=F1606,IF(ISTEXT(P1606),TRIM(P1606)&amp;"_ ","")&amp;TRIM(Q1606),"")&amp;
IF("RL"=F1606,IF(ISTEXT(R1606),TRIM(R1606)&amp;"_ ","")&amp;TRIM(S1606),"")
),
"")</f>
        <v>Inventory Transaction_ Transaction Line. Costing. Measurement unit_ List</v>
      </c>
      <c r="J1606" s="12" t="s">
        <v>1936</v>
      </c>
      <c r="K1606" s="9" t="s">
        <v>2830</v>
      </c>
      <c r="L1606" s="23"/>
      <c r="M1606" s="6" t="s">
        <v>2115</v>
      </c>
      <c r="N1606" s="12"/>
      <c r="O1606" s="6"/>
      <c r="P1606" s="12"/>
      <c r="Q1606" s="6"/>
      <c r="R1606" s="12" t="s">
        <v>870</v>
      </c>
      <c r="S1606" s="6" t="s">
        <v>1717</v>
      </c>
      <c r="T1606" s="9" t="s">
        <v>2532</v>
      </c>
      <c r="U1606" s="29" t="s">
        <v>2329</v>
      </c>
    </row>
    <row r="1607" spans="1:21" s="7" customFormat="1" ht="15.75" customHeight="1">
      <c r="A1607" s="6" t="s">
        <v>1505</v>
      </c>
      <c r="B1607" s="6" t="s">
        <v>1374</v>
      </c>
      <c r="C1607" s="33" t="s">
        <v>457</v>
      </c>
      <c r="D1607" s="5">
        <v>1186</v>
      </c>
      <c r="E1607" s="31" t="s">
        <v>2297</v>
      </c>
      <c r="F1607" s="8" t="s">
        <v>173</v>
      </c>
      <c r="G1607" s="29" t="s">
        <v>266</v>
      </c>
      <c r="H1607" s="6" t="s">
        <v>1375</v>
      </c>
      <c r="I1607" s="6" t="str">
        <f>IF("DT"=G1607,TRIM(M1607)&amp;". Type","")&amp;
IF(AND(ISBLANK(F1607),"CC"=G1607),IF(ISTEXT(J1607),TRIM(J1607)&amp;"_ ","")&amp;TRIM(K1607)&amp;". "&amp;IF(ISTEXT(L1607),TRIM(L1607)&amp;"_ ","")&amp;TRIM(M1607),"")&amp;
IF("SC"=G1607,IF(ISTEXT(J1607),TRIM(J1607)&amp;"_ ","")&amp;TRIM(K1607)&amp;". "&amp;IF(ISTEXT(L1607),TRIM(L1607)&amp;"_ ","")&amp;TRIM(M1607)&amp;". "&amp;IF(ISTEXT(N1607),TRIM(N1607)&amp;"_ ","")&amp;TRIM(O1607),"")&amp;
IF(OR(AND("CC"=G1607,ISTEXT(F1607)),"BIE"=G1607),
 IF(ISTEXT(J1607),TRIM(J1607)&amp;"_ ","")&amp;TRIM(K1607)&amp;". "&amp;
IF("ID"=F1607,
"ID",
IF(ISTEXT(L1607),TRIM(L1607)&amp;"_ ","")&amp;TRIM(M1607)&amp;". ")&amp;(
IF("B"=F1607,IF(ISTEXT(N1607),TRIM(N1607)&amp;"_ ","")&amp;TRIM(O1607),"")&amp;
IF("AS"=F1607,IF(ISTEXT(P1607),TRIM(P1607)&amp;"_ ","")&amp;TRIM(Q1607),"")&amp;
IF("RL"=F1607,IF(ISTEXT(R1607),TRIM(R1607)&amp;"_ ","")&amp;TRIM(S1607),"")
),
"")</f>
        <v>Inventory Transaction_ Transaction Line. Recorded. Inventory Product_ List</v>
      </c>
      <c r="J1607" s="12" t="s">
        <v>1936</v>
      </c>
      <c r="K1607" s="9" t="s">
        <v>2830</v>
      </c>
      <c r="L1607" s="23"/>
      <c r="M1607" s="6" t="s">
        <v>2437</v>
      </c>
      <c r="N1607" s="12"/>
      <c r="O1607" s="6"/>
      <c r="P1607" s="12"/>
      <c r="Q1607" s="6"/>
      <c r="R1607" s="12" t="s">
        <v>1933</v>
      </c>
      <c r="S1607" s="6" t="s">
        <v>1717</v>
      </c>
      <c r="T1607" s="9" t="s">
        <v>2533</v>
      </c>
      <c r="U1607" s="29" t="s">
        <v>2333</v>
      </c>
    </row>
    <row r="1608" spans="1:21" s="7" customFormat="1" ht="15.75" customHeight="1">
      <c r="A1608" s="6" t="s">
        <v>1505</v>
      </c>
      <c r="B1608" s="6" t="s">
        <v>1376</v>
      </c>
      <c r="C1608" s="33" t="s">
        <v>502</v>
      </c>
      <c r="D1608" s="5">
        <v>1187</v>
      </c>
      <c r="E1608" s="31" t="s">
        <v>2297</v>
      </c>
      <c r="F1608" s="8" t="s">
        <v>157</v>
      </c>
      <c r="G1608" s="29" t="s">
        <v>266</v>
      </c>
      <c r="H1608" s="6" t="s">
        <v>1377</v>
      </c>
      <c r="I1608" s="6" t="str">
        <f>IF("DT"=G1608,TRIM(M1608)&amp;". Type","")&amp;
IF(AND(ISBLANK(F1608),"CC"=G1608),IF(ISTEXT(J1608),TRIM(J1608)&amp;"_ ","")&amp;TRIM(K1608)&amp;". "&amp;IF(ISTEXT(L1608),TRIM(L1608)&amp;"_ ","")&amp;TRIM(M1608),"")&amp;
IF("SC"=G1608,IF(ISTEXT(J1608),TRIM(J1608)&amp;"_ ","")&amp;TRIM(K1608)&amp;". "&amp;IF(ISTEXT(L1608),TRIM(L1608)&amp;"_ ","")&amp;TRIM(M1608)&amp;". "&amp;IF(ISTEXT(N1608),TRIM(N1608)&amp;"_ ","")&amp;TRIM(O1608),"")&amp;
IF(OR(AND("CC"=G1608,ISTEXT(F1608)),"BIE"=G1608),
 IF(ISTEXT(J1608),TRIM(J1608)&amp;"_ ","")&amp;TRIM(K1608)&amp;". "&amp;
IF("ID"=F1608,
"ID",
IF(ISTEXT(L1608),TRIM(L1608)&amp;"_ ","")&amp;TRIM(M1608)&amp;". ")&amp;(
IF("B"=F1608,IF(ISTEXT(N1608),TRIM(N1608)&amp;"_ ","")&amp;TRIM(O1608),"")&amp;
IF("AS"=F1608,IF(ISTEXT(P1608),TRIM(P1608)&amp;"_ ","")&amp;TRIM(Q1608),"")&amp;
IF("RL"=F1608,IF(ISTEXT(R1608),TRIM(R1608)&amp;"_ ","")&amp;TRIM(S1608),"")
),
"")</f>
        <v>Inventory Transaction_ Transaction Line. Lot Number. Text</v>
      </c>
      <c r="J1608" s="12" t="s">
        <v>1936</v>
      </c>
      <c r="K1608" s="9" t="s">
        <v>2830</v>
      </c>
      <c r="L1608" s="23"/>
      <c r="M1608" s="6" t="s">
        <v>1377</v>
      </c>
      <c r="N1608" s="12"/>
      <c r="O1608" s="6" t="s">
        <v>160</v>
      </c>
      <c r="P1608" s="12"/>
      <c r="Q1608" s="6"/>
      <c r="R1608" s="12"/>
      <c r="S1608" s="6"/>
      <c r="T1608" s="9" t="s">
        <v>1378</v>
      </c>
      <c r="U1608" s="29" t="s">
        <v>2329</v>
      </c>
    </row>
    <row r="1609" spans="1:21" s="7" customFormat="1" ht="15.75" customHeight="1">
      <c r="A1609" s="6" t="s">
        <v>1505</v>
      </c>
      <c r="B1609" s="6" t="s">
        <v>1379</v>
      </c>
      <c r="C1609" s="33" t="s">
        <v>502</v>
      </c>
      <c r="D1609" s="5">
        <v>1188</v>
      </c>
      <c r="E1609" s="31" t="s">
        <v>2297</v>
      </c>
      <c r="F1609" s="8" t="s">
        <v>157</v>
      </c>
      <c r="G1609" s="29" t="s">
        <v>266</v>
      </c>
      <c r="H1609" s="6" t="s">
        <v>1380</v>
      </c>
      <c r="I1609" s="6" t="str">
        <f>IF("DT"=G1609,TRIM(M1609)&amp;". Type","")&amp;
IF(AND(ISBLANK(F1609),"CC"=G1609),IF(ISTEXT(J1609),TRIM(J1609)&amp;"_ ","")&amp;TRIM(K1609)&amp;". "&amp;IF(ISTEXT(L1609),TRIM(L1609)&amp;"_ ","")&amp;TRIM(M1609),"")&amp;
IF("SC"=G1609,IF(ISTEXT(J1609),TRIM(J1609)&amp;"_ ","")&amp;TRIM(K1609)&amp;". "&amp;IF(ISTEXT(L1609),TRIM(L1609)&amp;"_ ","")&amp;TRIM(M1609)&amp;". "&amp;IF(ISTEXT(N1609),TRIM(N1609)&amp;"_ ","")&amp;TRIM(O1609),"")&amp;
IF(OR(AND("CC"=G1609,ISTEXT(F1609)),"BIE"=G1609),
 IF(ISTEXT(J1609),TRIM(J1609)&amp;"_ ","")&amp;TRIM(K1609)&amp;". "&amp;
IF("ID"=F1609,
"ID",
IF(ISTEXT(L1609),TRIM(L1609)&amp;"_ ","")&amp;TRIM(M1609)&amp;". ")&amp;(
IF("B"=F1609,IF(ISTEXT(N1609),TRIM(N1609)&amp;"_ ","")&amp;TRIM(O1609),"")&amp;
IF("AS"=F1609,IF(ISTEXT(P1609),TRIM(P1609)&amp;"_ ","")&amp;TRIM(Q1609),"")&amp;
IF("RL"=F1609,IF(ISTEXT(R1609),TRIM(R1609)&amp;"_ ","")&amp;TRIM(S1609),"")
),
"")</f>
        <v>Inventory Transaction_ Transaction Line. Serial Number. Text</v>
      </c>
      <c r="J1609" s="12" t="s">
        <v>1936</v>
      </c>
      <c r="K1609" s="9" t="s">
        <v>2830</v>
      </c>
      <c r="L1609" s="23"/>
      <c r="M1609" s="6" t="s">
        <v>1380</v>
      </c>
      <c r="N1609" s="12"/>
      <c r="O1609" s="6" t="s">
        <v>160</v>
      </c>
      <c r="P1609" s="12"/>
      <c r="Q1609" s="6"/>
      <c r="R1609" s="12"/>
      <c r="S1609" s="6"/>
      <c r="T1609" s="9" t="s">
        <v>1381</v>
      </c>
      <c r="U1609" s="29" t="s">
        <v>2329</v>
      </c>
    </row>
    <row r="1610" spans="1:21" s="7" customFormat="1" ht="15.75" customHeight="1">
      <c r="A1610" s="6" t="s">
        <v>1505</v>
      </c>
      <c r="B1610" s="6" t="s">
        <v>1527</v>
      </c>
      <c r="C1610" s="33" t="s">
        <v>390</v>
      </c>
      <c r="D1610" s="5">
        <v>1189</v>
      </c>
      <c r="E1610" s="31" t="s">
        <v>2297</v>
      </c>
      <c r="F1610" s="8" t="s">
        <v>157</v>
      </c>
      <c r="G1610" s="29" t="s">
        <v>266</v>
      </c>
      <c r="H1610" s="6" t="s">
        <v>2132</v>
      </c>
      <c r="I1610" s="6" t="str">
        <f>IF("DT"=G1610,TRIM(M1610)&amp;". Type","")&amp;
IF(AND(ISBLANK(F1610),"CC"=G1610),IF(ISTEXT(J1610),TRIM(J1610)&amp;"_ ","")&amp;TRIM(K1610)&amp;". "&amp;IF(ISTEXT(L1610),TRIM(L1610)&amp;"_ ","")&amp;TRIM(M1610),"")&amp;
IF("SC"=G1610,IF(ISTEXT(J1610),TRIM(J1610)&amp;"_ ","")&amp;TRIM(K1610)&amp;". "&amp;IF(ISTEXT(L1610),TRIM(L1610)&amp;"_ ","")&amp;TRIM(M1610)&amp;". "&amp;IF(ISTEXT(N1610),TRIM(N1610)&amp;"_ ","")&amp;TRIM(O1610),"")&amp;
IF(OR(AND("CC"=G1610,ISTEXT(F1610)),"BIE"=G1610),
 IF(ISTEXT(J1610),TRIM(J1610)&amp;"_ ","")&amp;TRIM(K1610)&amp;". "&amp;
IF("ID"=F1610,
"ID",
IF(ISTEXT(L1610),TRIM(L1610)&amp;"_ ","")&amp;TRIM(M1610)&amp;". ")&amp;(
IF("B"=F1610,IF(ISTEXT(N1610),TRIM(N1610)&amp;"_ ","")&amp;TRIM(O1610),"")&amp;
IF("AS"=F1610,IF(ISTEXT(P1610),TRIM(P1610)&amp;"_ ","")&amp;TRIM(Q1610),"")&amp;
IF("RL"=F1610,IF(ISTEXT(R1610),TRIM(R1610)&amp;"_ ","")&amp;TRIM(S1610),"")
),
"")</f>
        <v>Inventory Transaction_ Transaction Line. Inventory Required By. Code</v>
      </c>
      <c r="J1610" s="12" t="s">
        <v>1936</v>
      </c>
      <c r="K1610" s="9" t="s">
        <v>2830</v>
      </c>
      <c r="L1610" s="23"/>
      <c r="M1610" s="6" t="s">
        <v>1528</v>
      </c>
      <c r="N1610" s="12"/>
      <c r="O1610" s="6" t="s">
        <v>100</v>
      </c>
      <c r="P1610" s="12"/>
      <c r="Q1610" s="6"/>
      <c r="R1610" s="12"/>
      <c r="S1610" s="6"/>
      <c r="T1610" s="9" t="s">
        <v>1529</v>
      </c>
      <c r="U1610" s="29" t="s">
        <v>2329</v>
      </c>
    </row>
    <row r="1611" spans="1:21" s="7" customFormat="1" ht="15.75" customHeight="1">
      <c r="A1611" s="6" t="s">
        <v>1505</v>
      </c>
      <c r="B1611" s="6" t="s">
        <v>1530</v>
      </c>
      <c r="C1611" s="33" t="s">
        <v>457</v>
      </c>
      <c r="D1611" s="5">
        <v>1190</v>
      </c>
      <c r="E1611" s="31" t="s">
        <v>2297</v>
      </c>
      <c r="F1611" s="8" t="s">
        <v>173</v>
      </c>
      <c r="G1611" s="29" t="s">
        <v>266</v>
      </c>
      <c r="H1611" s="6" t="s">
        <v>2133</v>
      </c>
      <c r="I1611" s="6" t="str">
        <f>IF("DT"=G1611,TRIM(M1611)&amp;". Type","")&amp;
IF(AND(ISBLANK(F1611),"CC"=G1611),IF(ISTEXT(J1611),TRIM(J1611)&amp;"_ ","")&amp;TRIM(K1611)&amp;". "&amp;IF(ISTEXT(L1611),TRIM(L1611)&amp;"_ ","")&amp;TRIM(M1611),"")&amp;
IF("SC"=G1611,IF(ISTEXT(J1611),TRIM(J1611)&amp;"_ ","")&amp;TRIM(K1611)&amp;". "&amp;IF(ISTEXT(L1611),TRIM(L1611)&amp;"_ ","")&amp;TRIM(M1611)&amp;". "&amp;IF(ISTEXT(N1611),TRIM(N1611)&amp;"_ ","")&amp;TRIM(O1611),"")&amp;
IF(OR(AND("CC"=G1611,ISTEXT(F1611)),"BIE"=G1611),
 IF(ISTEXT(J1611),TRIM(J1611)&amp;"_ ","")&amp;TRIM(K1611)&amp;". "&amp;
IF("ID"=F1611,
"ID",
IF(ISTEXT(L1611),TRIM(L1611)&amp;"_ ","")&amp;TRIM(M1611)&amp;". ")&amp;(
IF("B"=F1611,IF(ISTEXT(N1611),TRIM(N1611)&amp;"_ ","")&amp;TRIM(O1611),"")&amp;
IF("AS"=F1611,IF(ISTEXT(P1611),TRIM(P1611)&amp;"_ ","")&amp;TRIM(Q1611),"")&amp;
IF("RL"=F1611,IF(ISTEXT(R1611),TRIM(R1611)&amp;"_ ","")&amp;TRIM(S1611),"")
),
"")</f>
        <v>Inventory Transaction_ Transaction Line. From. Inventory Location_ List</v>
      </c>
      <c r="J1611" s="12" t="s">
        <v>1936</v>
      </c>
      <c r="K1611" s="9" t="s">
        <v>2830</v>
      </c>
      <c r="L1611" s="23"/>
      <c r="M1611" s="6" t="s">
        <v>2123</v>
      </c>
      <c r="N1611" s="12"/>
      <c r="O1611" s="6"/>
      <c r="P1611" s="12"/>
      <c r="Q1611" s="6"/>
      <c r="R1611" s="12" t="s">
        <v>1929</v>
      </c>
      <c r="S1611" s="6" t="s">
        <v>1717</v>
      </c>
      <c r="T1611" s="9" t="s">
        <v>2534</v>
      </c>
      <c r="U1611" s="29" t="s">
        <v>2333</v>
      </c>
    </row>
    <row r="1612" spans="1:21" s="7" customFormat="1" ht="15.75" customHeight="1">
      <c r="A1612" s="6" t="s">
        <v>1505</v>
      </c>
      <c r="B1612" s="6" t="s">
        <v>1531</v>
      </c>
      <c r="C1612" s="33" t="s">
        <v>457</v>
      </c>
      <c r="D1612" s="5">
        <v>1191</v>
      </c>
      <c r="E1612" s="31" t="s">
        <v>2297</v>
      </c>
      <c r="F1612" s="8" t="s">
        <v>173</v>
      </c>
      <c r="G1612" s="29" t="s">
        <v>266</v>
      </c>
      <c r="H1612" s="6" t="s">
        <v>2134</v>
      </c>
      <c r="I1612" s="6" t="str">
        <f>IF("DT"=G1612,TRIM(M1612)&amp;". Type","")&amp;
IF(AND(ISBLANK(F1612),"CC"=G1612),IF(ISTEXT(J1612),TRIM(J1612)&amp;"_ ","")&amp;TRIM(K1612)&amp;". "&amp;IF(ISTEXT(L1612),TRIM(L1612)&amp;"_ ","")&amp;TRIM(M1612),"")&amp;
IF("SC"=G1612,IF(ISTEXT(J1612),TRIM(J1612)&amp;"_ ","")&amp;TRIM(K1612)&amp;". "&amp;IF(ISTEXT(L1612),TRIM(L1612)&amp;"_ ","")&amp;TRIM(M1612)&amp;". "&amp;IF(ISTEXT(N1612),TRIM(N1612)&amp;"_ ","")&amp;TRIM(O1612),"")&amp;
IF(OR(AND("CC"=G1612,ISTEXT(F1612)),"BIE"=G1612),
 IF(ISTEXT(J1612),TRIM(J1612)&amp;"_ ","")&amp;TRIM(K1612)&amp;". "&amp;
IF("ID"=F1612,
"ID",
IF(ISTEXT(L1612),TRIM(L1612)&amp;"_ ","")&amp;TRIM(M1612)&amp;". ")&amp;(
IF("B"=F1612,IF(ISTEXT(N1612),TRIM(N1612)&amp;"_ ","")&amp;TRIM(O1612),"")&amp;
IF("AS"=F1612,IF(ISTEXT(P1612),TRIM(P1612)&amp;"_ ","")&amp;TRIM(Q1612),"")&amp;
IF("RL"=F1612,IF(ISTEXT(R1612),TRIM(R1612)&amp;"_ ","")&amp;TRIM(S1612),"")
),
"")</f>
        <v>Inventory Transaction_ Transaction Line. To. Inventory Location_ List</v>
      </c>
      <c r="J1612" s="12" t="s">
        <v>1936</v>
      </c>
      <c r="K1612" s="9" t="s">
        <v>2830</v>
      </c>
      <c r="L1612" s="23"/>
      <c r="M1612" s="6" t="s">
        <v>2124</v>
      </c>
      <c r="N1612" s="12"/>
      <c r="O1612" s="6"/>
      <c r="P1612" s="12"/>
      <c r="Q1612" s="6"/>
      <c r="R1612" s="12" t="s">
        <v>1929</v>
      </c>
      <c r="S1612" s="6" t="s">
        <v>1717</v>
      </c>
      <c r="T1612" s="9" t="s">
        <v>2535</v>
      </c>
      <c r="U1612" s="29" t="s">
        <v>2333</v>
      </c>
    </row>
    <row r="1613" spans="1:21" s="7" customFormat="1" ht="15.75" customHeight="1">
      <c r="A1613" s="6" t="s">
        <v>1505</v>
      </c>
      <c r="B1613" s="6" t="s">
        <v>1388</v>
      </c>
      <c r="C1613" s="33" t="s">
        <v>299</v>
      </c>
      <c r="D1613" s="5">
        <v>1192</v>
      </c>
      <c r="E1613" s="31" t="s">
        <v>2297</v>
      </c>
      <c r="F1613" s="12" t="s">
        <v>173</v>
      </c>
      <c r="G1613" s="29" t="s">
        <v>266</v>
      </c>
      <c r="H1613" s="6" t="s">
        <v>1389</v>
      </c>
      <c r="I1613" s="6" t="str">
        <f>IF("DT"=G1613,TRIM(M1613)&amp;". Type","")&amp;
IF(AND(ISBLANK(F1613),"CC"=G1613),IF(ISTEXT(J1613),TRIM(J1613)&amp;"_ ","")&amp;TRIM(K1613)&amp;". "&amp;IF(ISTEXT(L1613),TRIM(L1613)&amp;"_ ","")&amp;TRIM(M1613),"")&amp;
IF("SC"=G1613,IF(ISTEXT(J1613),TRIM(J1613)&amp;"_ ","")&amp;TRIM(K1613)&amp;". "&amp;IF(ISTEXT(L1613),TRIM(L1613)&amp;"_ ","")&amp;TRIM(M1613)&amp;". "&amp;IF(ISTEXT(N1613),TRIM(N1613)&amp;"_ ","")&amp;TRIM(O1613),"")&amp;
IF(OR(AND("CC"=G1613,ISTEXT(F1613)),"BIE"=G1613),
 IF(ISTEXT(J1613),TRIM(J1613)&amp;"_ ","")&amp;TRIM(K1613)&amp;". "&amp;
IF("ID"=F1613,
"ID",
IF(ISTEXT(L1613),TRIM(L1613)&amp;"_ ","")&amp;TRIM(M1613)&amp;". ")&amp;(
IF("B"=F1613,IF(ISTEXT(N1613),TRIM(N1613)&amp;"_ ","")&amp;TRIM(O1613),"")&amp;
IF("AS"=F1613,IF(ISTEXT(P1613),TRIM(P1613)&amp;"_ ","")&amp;TRIM(Q1613),"")&amp;
IF("RL"=F1613,IF(ISTEXT(R1613),TRIM(R1613)&amp;"_ ","")&amp;TRIM(S1613),"")
),
"")</f>
        <v>Inventory Transaction_ Transaction Line. Cost Organization. Business Segment_ List</v>
      </c>
      <c r="J1613" s="12" t="s">
        <v>1936</v>
      </c>
      <c r="K1613" s="9" t="s">
        <v>2830</v>
      </c>
      <c r="L1613" s="23"/>
      <c r="M1613" s="6" t="s">
        <v>2700</v>
      </c>
      <c r="N1613" s="12"/>
      <c r="O1613" s="6"/>
      <c r="P1613" s="12"/>
      <c r="Q1613" s="6"/>
      <c r="R1613" s="12" t="s">
        <v>685</v>
      </c>
      <c r="S1613" s="6" t="s">
        <v>1717</v>
      </c>
      <c r="T1613" s="9" t="s">
        <v>2539</v>
      </c>
      <c r="U1613" s="29" t="s">
        <v>2329</v>
      </c>
    </row>
    <row r="1614" spans="1:21" s="7" customFormat="1" ht="15.75" customHeight="1">
      <c r="A1614" s="6" t="s">
        <v>1505</v>
      </c>
      <c r="B1614" s="6" t="s">
        <v>1404</v>
      </c>
      <c r="C1614" s="33" t="s">
        <v>269</v>
      </c>
      <c r="D1614" s="5">
        <v>1193</v>
      </c>
      <c r="E1614" s="31" t="s">
        <v>2297</v>
      </c>
      <c r="F1614" s="8" t="s">
        <v>157</v>
      </c>
      <c r="G1614" s="29" t="s">
        <v>266</v>
      </c>
      <c r="H1614" s="6" t="s">
        <v>2701</v>
      </c>
      <c r="I1614" s="6" t="str">
        <f>IF("DT"=G1614,TRIM(M1614)&amp;". Type","")&amp;
IF(AND(ISBLANK(F1614),"CC"=G1614),IF(ISTEXT(J1614),TRIM(J1614)&amp;"_ ","")&amp;TRIM(K1614)&amp;". "&amp;IF(ISTEXT(L1614),TRIM(L1614)&amp;"_ ","")&amp;TRIM(M1614),"")&amp;
IF("SC"=G1614,IF(ISTEXT(J1614),TRIM(J1614)&amp;"_ ","")&amp;TRIM(K1614)&amp;". "&amp;IF(ISTEXT(L1614),TRIM(L1614)&amp;"_ ","")&amp;TRIM(M1614)&amp;". "&amp;IF(ISTEXT(N1614),TRIM(N1614)&amp;"_ ","")&amp;TRIM(O1614),"")&amp;
IF(OR(AND("CC"=G1614,ISTEXT(F1614)),"BIE"=G1614),
 IF(ISTEXT(J1614),TRIM(J1614)&amp;"_ ","")&amp;TRIM(K1614)&amp;". "&amp;
IF("ID"=F1614,
"ID",
IF(ISTEXT(L1614),TRIM(L1614)&amp;"_ ","")&amp;TRIM(M1614)&amp;". ")&amp;(
IF("B"=F1614,IF(ISTEXT(N1614),TRIM(N1614)&amp;"_ ","")&amp;TRIM(O1614),"")&amp;
IF("AS"=F1614,IF(ISTEXT(P1614),TRIM(P1614)&amp;"_ ","")&amp;TRIM(Q1614),"")&amp;
IF("RL"=F1614,IF(ISTEXT(R1614),TRIM(R1614)&amp;"_ ","")&amp;TRIM(S1614),"")
),
"")</f>
        <v>Inventory Transaction_ Transaction Line. Cost Per Unit. Functional Amount</v>
      </c>
      <c r="J1614" s="12" t="s">
        <v>1936</v>
      </c>
      <c r="K1614" s="9" t="s">
        <v>2830</v>
      </c>
      <c r="L1614" s="23"/>
      <c r="M1614" s="6" t="s">
        <v>2701</v>
      </c>
      <c r="N1614" s="12"/>
      <c r="O1614" s="6" t="s">
        <v>64</v>
      </c>
      <c r="P1614" s="12"/>
      <c r="Q1614" s="6"/>
      <c r="R1614" s="12"/>
      <c r="S1614" s="6"/>
      <c r="T1614" s="9" t="s">
        <v>2816</v>
      </c>
      <c r="U1614" s="29" t="s">
        <v>2329</v>
      </c>
    </row>
    <row r="1615" spans="1:21" s="7" customFormat="1" ht="15.75" customHeight="1">
      <c r="A1615" s="6" t="s">
        <v>1505</v>
      </c>
      <c r="B1615" s="6" t="s">
        <v>1532</v>
      </c>
      <c r="C1615" s="33" t="s">
        <v>269</v>
      </c>
      <c r="D1615" s="5">
        <v>1194</v>
      </c>
      <c r="E1615" s="31" t="s">
        <v>2297</v>
      </c>
      <c r="F1615" s="8" t="s">
        <v>157</v>
      </c>
      <c r="G1615" s="29" t="s">
        <v>266</v>
      </c>
      <c r="H1615" s="6" t="s">
        <v>2702</v>
      </c>
      <c r="I1615" s="6" t="str">
        <f>IF("DT"=G1615,TRIM(M1615)&amp;". Type","")&amp;
IF(AND(ISBLANK(F1615),"CC"=G1615),IF(ISTEXT(J1615),TRIM(J1615)&amp;"_ ","")&amp;TRIM(K1615)&amp;". "&amp;IF(ISTEXT(L1615),TRIM(L1615)&amp;"_ ","")&amp;TRIM(M1615),"")&amp;
IF("SC"=G1615,IF(ISTEXT(J1615),TRIM(J1615)&amp;"_ ","")&amp;TRIM(K1615)&amp;". "&amp;IF(ISTEXT(L1615),TRIM(L1615)&amp;"_ ","")&amp;TRIM(M1615)&amp;". "&amp;IF(ISTEXT(N1615),TRIM(N1615)&amp;"_ ","")&amp;TRIM(O1615),"")&amp;
IF(OR(AND("CC"=G1615,ISTEXT(F1615)),"BIE"=G1615),
 IF(ISTEXT(J1615),TRIM(J1615)&amp;"_ ","")&amp;TRIM(K1615)&amp;". "&amp;
IF("ID"=F1615,
"ID",
IF(ISTEXT(L1615),TRIM(L1615)&amp;"_ ","")&amp;TRIM(M1615)&amp;". ")&amp;(
IF("B"=F1615,IF(ISTEXT(N1615),TRIM(N1615)&amp;"_ ","")&amp;TRIM(O1615),"")&amp;
IF("AS"=F1615,IF(ISTEXT(P1615),TRIM(P1615)&amp;"_ ","")&amp;TRIM(Q1615),"")&amp;
IF("RL"=F1615,IF(ISTEXT(R1615),TRIM(R1615)&amp;"_ ","")&amp;TRIM(S1615),"")
),
"")</f>
        <v>Inventory Transaction_ Transaction Line. Adjustment Cost Per Unit. Functional Amount</v>
      </c>
      <c r="J1615" s="12" t="s">
        <v>1936</v>
      </c>
      <c r="K1615" s="9" t="s">
        <v>2830</v>
      </c>
      <c r="L1615" s="23"/>
      <c r="M1615" s="6" t="s">
        <v>2703</v>
      </c>
      <c r="N1615" s="12"/>
      <c r="O1615" s="6" t="s">
        <v>64</v>
      </c>
      <c r="P1615" s="12"/>
      <c r="Q1615" s="6"/>
      <c r="R1615" s="12"/>
      <c r="S1615" s="6"/>
      <c r="T1615" s="9" t="s">
        <v>2817</v>
      </c>
      <c r="U1615" s="29" t="s">
        <v>2329</v>
      </c>
    </row>
    <row r="1616" spans="1:21" s="7" customFormat="1" ht="15.75" customHeight="1">
      <c r="A1616" s="6" t="s">
        <v>1505</v>
      </c>
      <c r="B1616" s="6" t="s">
        <v>905</v>
      </c>
      <c r="C1616" s="33" t="s">
        <v>271</v>
      </c>
      <c r="D1616" s="5">
        <v>1195</v>
      </c>
      <c r="E1616" s="31" t="s">
        <v>2297</v>
      </c>
      <c r="F1616" s="12" t="s">
        <v>173</v>
      </c>
      <c r="G1616" s="29" t="s">
        <v>266</v>
      </c>
      <c r="H1616" s="6" t="s">
        <v>272</v>
      </c>
      <c r="I1616" s="6" t="str">
        <f>IF("DT"=G1616,TRIM(M1616)&amp;". Type","")&amp;
IF(AND(ISBLANK(F1616),"CC"=G1616),IF(ISTEXT(J1616),TRIM(J1616)&amp;"_ ","")&amp;TRIM(K1616)&amp;". "&amp;IF(ISTEXT(L1616),TRIM(L1616)&amp;"_ ","")&amp;TRIM(M1616),"")&amp;
IF("SC"=G1616,IF(ISTEXT(J1616),TRIM(J1616)&amp;"_ ","")&amp;TRIM(K1616)&amp;". "&amp;IF(ISTEXT(L1616),TRIM(L1616)&amp;"_ ","")&amp;TRIM(M1616)&amp;". "&amp;IF(ISTEXT(N1616),TRIM(N1616)&amp;"_ ","")&amp;TRIM(O1616),"")&amp;
IF(OR(AND("CC"=G1616,ISTEXT(F1616)),"BIE"=G1616),
 IF(ISTEXT(J1616),TRIM(J1616)&amp;"_ ","")&amp;TRIM(K1616)&amp;". "&amp;
IF("ID"=F1616,
"ID",
IF(ISTEXT(L1616),TRIM(L1616)&amp;"_ ","")&amp;TRIM(M1616)&amp;". ")&amp;(
IF("B"=F1616,IF(ISTEXT(N1616),TRIM(N1616)&amp;"_ ","")&amp;TRIM(O1616),"")&amp;
IF("AS"=F1616,IF(ISTEXT(P1616),TRIM(P1616)&amp;"_ ","")&amp;TRIM(Q1616),"")&amp;
IF("RL"=F1616,IF(ISTEXT(R1616),TRIM(R1616)&amp;"_ ","")&amp;TRIM(S1616),"")
),
"")</f>
        <v>Inventory Transaction_ Transaction Line. Functional Currency. Currency_ List</v>
      </c>
      <c r="J1616" s="12" t="s">
        <v>1936</v>
      </c>
      <c r="K1616" s="9" t="s">
        <v>2830</v>
      </c>
      <c r="L1616" s="23"/>
      <c r="M1616" s="6" t="s">
        <v>67</v>
      </c>
      <c r="N1616" s="12"/>
      <c r="O1616" s="6"/>
      <c r="P1616" s="12"/>
      <c r="Q1616" s="6"/>
      <c r="R1616" s="12" t="s">
        <v>61</v>
      </c>
      <c r="S1616" s="6" t="s">
        <v>1717</v>
      </c>
      <c r="T1616" s="9" t="s">
        <v>2536</v>
      </c>
      <c r="U1616" s="29" t="s">
        <v>2329</v>
      </c>
    </row>
    <row r="1617" spans="1:21" s="7" customFormat="1" ht="15.75" customHeight="1">
      <c r="A1617" s="6" t="s">
        <v>1505</v>
      </c>
      <c r="B1617" s="6" t="s">
        <v>1533</v>
      </c>
      <c r="C1617" s="33" t="s">
        <v>1079</v>
      </c>
      <c r="D1617" s="5">
        <v>1196</v>
      </c>
      <c r="E1617" s="31" t="s">
        <v>2297</v>
      </c>
      <c r="F1617" s="8" t="s">
        <v>157</v>
      </c>
      <c r="G1617" s="29" t="s">
        <v>266</v>
      </c>
      <c r="H1617" s="6" t="s">
        <v>2135</v>
      </c>
      <c r="I1617" s="6" t="str">
        <f>IF("DT"=G1617,TRIM(M1617)&amp;". Type","")&amp;
IF(AND(ISBLANK(F1617),"CC"=G1617),IF(ISTEXT(J1617),TRIM(J1617)&amp;"_ ","")&amp;TRIM(K1617)&amp;". "&amp;IF(ISTEXT(L1617),TRIM(L1617)&amp;"_ ","")&amp;TRIM(M1617),"")&amp;
IF("SC"=G1617,IF(ISTEXT(J1617),TRIM(J1617)&amp;"_ ","")&amp;TRIM(K1617)&amp;". "&amp;IF(ISTEXT(L1617),TRIM(L1617)&amp;"_ ","")&amp;TRIM(M1617)&amp;". "&amp;IF(ISTEXT(N1617),TRIM(N1617)&amp;"_ ","")&amp;TRIM(O1617),"")&amp;
IF(OR(AND("CC"=G1617,ISTEXT(F1617)),"BIE"=G1617),
 IF(ISTEXT(J1617),TRIM(J1617)&amp;"_ ","")&amp;TRIM(K1617)&amp;". "&amp;
IF("ID"=F1617,
"ID",
IF(ISTEXT(L1617),TRIM(L1617)&amp;"_ ","")&amp;TRIM(M1617)&amp;". ")&amp;(
IF("B"=F1617,IF(ISTEXT(N1617),TRIM(N1617)&amp;"_ ","")&amp;TRIM(O1617),"")&amp;
IF("AS"=F1617,IF(ISTEXT(P1617),TRIM(P1617)&amp;"_ ","")&amp;TRIM(Q1617),"")&amp;
IF("RL"=F1617,IF(ISTEXT(R1617),TRIM(R1617)&amp;"_ ","")&amp;TRIM(S1617),"")
),
"")</f>
        <v>Inventory Transaction_ Transaction Line. Inventory System Or External Source. Code</v>
      </c>
      <c r="J1617" s="12" t="s">
        <v>1936</v>
      </c>
      <c r="K1617" s="9" t="s">
        <v>2830</v>
      </c>
      <c r="L1617" s="23"/>
      <c r="M1617" s="6" t="s">
        <v>2728</v>
      </c>
      <c r="N1617" s="12"/>
      <c r="O1617" s="6" t="s">
        <v>100</v>
      </c>
      <c r="P1617" s="12"/>
      <c r="Q1617" s="6"/>
      <c r="R1617" s="12"/>
      <c r="S1617" s="6"/>
      <c r="T1617" s="9" t="s">
        <v>1938</v>
      </c>
      <c r="U1617" s="29" t="s">
        <v>2333</v>
      </c>
    </row>
    <row r="1618" spans="1:21" s="7" customFormat="1" ht="15.75" customHeight="1">
      <c r="A1618" s="6" t="s">
        <v>1505</v>
      </c>
      <c r="B1618" s="6" t="s">
        <v>1534</v>
      </c>
      <c r="C1618" s="33" t="s">
        <v>1535</v>
      </c>
      <c r="D1618" s="5">
        <v>1197</v>
      </c>
      <c r="E1618" s="31" t="s">
        <v>2297</v>
      </c>
      <c r="F1618" s="12" t="s">
        <v>157</v>
      </c>
      <c r="G1618" s="29" t="s">
        <v>266</v>
      </c>
      <c r="H1618" s="6" t="s">
        <v>2704</v>
      </c>
      <c r="I1618" s="6" t="str">
        <f>IF("DT"=G1618,TRIM(M1618)&amp;". Type","")&amp;
IF(AND(ISBLANK(F1618),"CC"=G1618),IF(ISTEXT(J1618),TRIM(J1618)&amp;"_ ","")&amp;TRIM(K1618)&amp;". "&amp;IF(ISTEXT(L1618),TRIM(L1618)&amp;"_ ","")&amp;TRIM(M1618),"")&amp;
IF("SC"=G1618,IF(ISTEXT(J1618),TRIM(J1618)&amp;"_ ","")&amp;TRIM(K1618)&amp;". "&amp;IF(ISTEXT(L1618),TRIM(L1618)&amp;"_ ","")&amp;TRIM(M1618)&amp;". "&amp;IF(ISTEXT(N1618),TRIM(N1618)&amp;"_ ","")&amp;TRIM(O1618),"")&amp;
IF(OR(AND("CC"=G1618,ISTEXT(F1618)),"BIE"=G1618),
 IF(ISTEXT(J1618),TRIM(J1618)&amp;"_ ","")&amp;TRIM(K1618)&amp;". "&amp;
IF("ID"=F1618,
"ID",
IF(ISTEXT(L1618),TRIM(L1618)&amp;"_ ","")&amp;TRIM(M1618)&amp;". ")&amp;(
IF("B"=F1618,IF(ISTEXT(N1618),TRIM(N1618)&amp;"_ ","")&amp;TRIM(O1618),"")&amp;
IF("AS"=F1618,IF(ISTEXT(P1618),TRIM(P1618)&amp;"_ ","")&amp;TRIM(Q1618),"")&amp;
IF("RL"=F1618,IF(ISTEXT(R1618),TRIM(R1618)&amp;"_ ","")&amp;TRIM(S1618),"")
),
"")</f>
        <v>Inventory Transaction_ Transaction Line. Received And Dispatched Flag. Indicator</v>
      </c>
      <c r="J1618" s="12" t="s">
        <v>1936</v>
      </c>
      <c r="K1618" s="9" t="s">
        <v>2830</v>
      </c>
      <c r="L1618" s="23"/>
      <c r="M1618" s="6" t="s">
        <v>2704</v>
      </c>
      <c r="N1618" s="12"/>
      <c r="O1618" s="6" t="s">
        <v>2705</v>
      </c>
      <c r="P1618" s="12"/>
      <c r="Q1618" s="6"/>
      <c r="R1618" s="12"/>
      <c r="S1618" s="6"/>
      <c r="T1618" s="9" t="s">
        <v>1939</v>
      </c>
      <c r="U1618" s="29" t="s">
        <v>2329</v>
      </c>
    </row>
    <row r="1619" spans="1:21" s="7" customFormat="1" ht="15.75" customHeight="1">
      <c r="A1619" s="33" t="s">
        <v>1505</v>
      </c>
      <c r="B1619" s="33" t="s">
        <v>317</v>
      </c>
      <c r="C1619" s="33" t="s">
        <v>778</v>
      </c>
      <c r="D1619" s="5">
        <v>1198</v>
      </c>
      <c r="E1619" s="31" t="s">
        <v>2297</v>
      </c>
      <c r="F1619" s="12" t="s">
        <v>177</v>
      </c>
      <c r="G1619" s="29" t="s">
        <v>266</v>
      </c>
      <c r="H1619" s="13" t="s">
        <v>1099</v>
      </c>
      <c r="I1619" s="6" t="str">
        <f>IF("DT"=G1619,TRIM(M1619)&amp;". Type","")&amp;
IF(AND(ISBLANK(F1619),"CC"=G1619),IF(ISTEXT(J1619),TRIM(J1619)&amp;"_ ","")&amp;TRIM(K1619)&amp;". "&amp;IF(ISTEXT(L1619),TRIM(L1619)&amp;"_ ","")&amp;TRIM(M1619),"")&amp;
IF("SC"=G1619,IF(ISTEXT(J1619),TRIM(J1619)&amp;"_ ","")&amp;TRIM(K1619)&amp;". "&amp;IF(ISTEXT(L1619),TRIM(L1619)&amp;"_ ","")&amp;TRIM(M1619)&amp;". "&amp;IF(ISTEXT(N1619),TRIM(N1619)&amp;"_ ","")&amp;TRIM(O1619),"")&amp;
IF(OR(AND("CC"=G1619,ISTEXT(F1619)),"BIE"=G1619),
 IF(ISTEXT(J1619),TRIM(J1619)&amp;"_ ","")&amp;TRIM(K1619)&amp;". "&amp;
IF("ID"=F1619,
"ID",
IF(ISTEXT(L1619),TRIM(L1619)&amp;"_ ","")&amp;TRIM(M1619)&amp;". ")&amp;(
IF("B"=F1619,IF(ISTEXT(N1619),TRIM(N1619)&amp;"_ ","")&amp;TRIM(O1619),"")&amp;
IF("AS"=F1619,IF(ISTEXT(P1619),TRIM(P1619)&amp;"_ ","")&amp;TRIM(Q1619),"")&amp;
IF("RL"=F1619,IF(ISTEXT(R1619),TRIM(R1619)&amp;"_ ","")&amp;TRIM(S1619),"")
),
"")</f>
        <v>Inventory Transaction_ Transaction Line. was. Posted_ Handling</v>
      </c>
      <c r="J1619" s="8" t="s">
        <v>1936</v>
      </c>
      <c r="K1619" s="9" t="s">
        <v>2830</v>
      </c>
      <c r="L1619" s="8"/>
      <c r="M1619" s="13" t="s">
        <v>780</v>
      </c>
      <c r="N1619" s="8"/>
      <c r="O1619" s="13"/>
      <c r="P1619" s="8" t="s">
        <v>1099</v>
      </c>
      <c r="Q1619" s="13" t="s">
        <v>298</v>
      </c>
      <c r="R1619" s="8"/>
      <c r="S1619" s="13"/>
      <c r="T1619" s="15" t="s">
        <v>2276</v>
      </c>
      <c r="U1619" s="30" t="s">
        <v>2329</v>
      </c>
    </row>
    <row r="1620" spans="1:21" s="7" customFormat="1" ht="15.75" customHeight="1">
      <c r="A1620" s="33" t="s">
        <v>1505</v>
      </c>
      <c r="B1620" s="33" t="s">
        <v>308</v>
      </c>
      <c r="C1620" s="33" t="s">
        <v>778</v>
      </c>
      <c r="D1620" s="5">
        <v>1199</v>
      </c>
      <c r="E1620" s="31" t="s">
        <v>2297</v>
      </c>
      <c r="F1620" s="12" t="s">
        <v>177</v>
      </c>
      <c r="G1620" s="29" t="s">
        <v>266</v>
      </c>
      <c r="H1620" s="13" t="s">
        <v>779</v>
      </c>
      <c r="I1620" s="6" t="str">
        <f>IF("DT"=G1620,TRIM(M1620)&amp;". Type","")&amp;
IF(AND(ISBLANK(F1620),"CC"=G1620),IF(ISTEXT(J1620),TRIM(J1620)&amp;"_ ","")&amp;TRIM(K1620)&amp;". "&amp;IF(ISTEXT(L1620),TRIM(L1620)&amp;"_ ","")&amp;TRIM(M1620),"")&amp;
IF("SC"=G1620,IF(ISTEXT(J1620),TRIM(J1620)&amp;"_ ","")&amp;TRIM(K1620)&amp;". "&amp;IF(ISTEXT(L1620),TRIM(L1620)&amp;"_ ","")&amp;TRIM(M1620)&amp;". "&amp;IF(ISTEXT(N1620),TRIM(N1620)&amp;"_ ","")&amp;TRIM(O1620),"")&amp;
IF(OR(AND("CC"=G1620,ISTEXT(F1620)),"BIE"=G1620),
 IF(ISTEXT(J1620),TRIM(J1620)&amp;"_ ","")&amp;TRIM(K1620)&amp;". "&amp;
IF("ID"=F1620,
"ID",
IF(ISTEXT(L1620),TRIM(L1620)&amp;"_ ","")&amp;TRIM(M1620)&amp;". ")&amp;(
IF("B"=F1620,IF(ISTEXT(N1620),TRIM(N1620)&amp;"_ ","")&amp;TRIM(O1620),"")&amp;
IF("AS"=F1620,IF(ISTEXT(P1620),TRIM(P1620)&amp;"_ ","")&amp;TRIM(Q1620),"")&amp;
IF("RL"=F1620,IF(ISTEXT(R1620),TRIM(R1620)&amp;"_ ","")&amp;TRIM(S1620),"")
),
"")</f>
        <v>Inventory Transaction_ Transaction Line. was. Created_ Handling</v>
      </c>
      <c r="J1620" s="8" t="s">
        <v>1936</v>
      </c>
      <c r="K1620" s="9" t="s">
        <v>2830</v>
      </c>
      <c r="L1620" s="8"/>
      <c r="M1620" s="13" t="s">
        <v>780</v>
      </c>
      <c r="N1620" s="8"/>
      <c r="O1620" s="13"/>
      <c r="P1620" s="8" t="s">
        <v>779</v>
      </c>
      <c r="Q1620" s="13" t="s">
        <v>298</v>
      </c>
      <c r="R1620" s="8"/>
      <c r="S1620" s="13"/>
      <c r="T1620" s="15" t="s">
        <v>2271</v>
      </c>
      <c r="U1620" s="30" t="s">
        <v>2333</v>
      </c>
    </row>
    <row r="1621" spans="1:21" s="7" customFormat="1" ht="15.75" customHeight="1">
      <c r="A1621" s="33" t="s">
        <v>1505</v>
      </c>
      <c r="B1621" s="33" t="s">
        <v>328</v>
      </c>
      <c r="C1621" s="33" t="s">
        <v>778</v>
      </c>
      <c r="D1621" s="5">
        <v>1200</v>
      </c>
      <c r="E1621" s="31" t="s">
        <v>2297</v>
      </c>
      <c r="F1621" s="12" t="s">
        <v>177</v>
      </c>
      <c r="G1621" s="29" t="s">
        <v>266</v>
      </c>
      <c r="H1621" s="13" t="s">
        <v>781</v>
      </c>
      <c r="I1621" s="6" t="str">
        <f>IF("DT"=G1621,TRIM(M1621)&amp;". Type","")&amp;
IF(AND(ISBLANK(F1621),"CC"=G1621),IF(ISTEXT(J1621),TRIM(J1621)&amp;"_ ","")&amp;TRIM(K1621)&amp;". "&amp;IF(ISTEXT(L1621),TRIM(L1621)&amp;"_ ","")&amp;TRIM(M1621),"")&amp;
IF("SC"=G1621,IF(ISTEXT(J1621),TRIM(J1621)&amp;"_ ","")&amp;TRIM(K1621)&amp;". "&amp;IF(ISTEXT(L1621),TRIM(L1621)&amp;"_ ","")&amp;TRIM(M1621)&amp;". "&amp;IF(ISTEXT(N1621),TRIM(N1621)&amp;"_ ","")&amp;TRIM(O1621),"")&amp;
IF(OR(AND("CC"=G1621,ISTEXT(F1621)),"BIE"=G1621),
 IF(ISTEXT(J1621),TRIM(J1621)&amp;"_ ","")&amp;TRIM(K1621)&amp;". "&amp;
IF("ID"=F1621,
"ID",
IF(ISTEXT(L1621),TRIM(L1621)&amp;"_ ","")&amp;TRIM(M1621)&amp;". ")&amp;(
IF("B"=F1621,IF(ISTEXT(N1621),TRIM(N1621)&amp;"_ ","")&amp;TRIM(O1621),"")&amp;
IF("AS"=F1621,IF(ISTEXT(P1621),TRIM(P1621)&amp;"_ ","")&amp;TRIM(Q1621),"")&amp;
IF("RL"=F1621,IF(ISTEXT(R1621),TRIM(R1621)&amp;"_ ","")&amp;TRIM(S1621),"")
),
"")</f>
        <v>Inventory Transaction_ Transaction Line. was. Approved_ Handling</v>
      </c>
      <c r="J1621" s="8" t="s">
        <v>1936</v>
      </c>
      <c r="K1621" s="9" t="s">
        <v>2830</v>
      </c>
      <c r="L1621" s="8"/>
      <c r="M1621" s="13" t="s">
        <v>780</v>
      </c>
      <c r="N1621" s="8"/>
      <c r="O1621" s="13"/>
      <c r="P1621" s="8" t="s">
        <v>781</v>
      </c>
      <c r="Q1621" s="13" t="s">
        <v>298</v>
      </c>
      <c r="R1621" s="8"/>
      <c r="S1621" s="13"/>
      <c r="T1621" s="15" t="s">
        <v>2267</v>
      </c>
      <c r="U1621" s="30" t="s">
        <v>2329</v>
      </c>
    </row>
    <row r="1622" spans="1:21" s="7" customFormat="1" ht="15.75" customHeight="1">
      <c r="A1622" s="33" t="s">
        <v>1505</v>
      </c>
      <c r="B1622" s="33" t="s">
        <v>334</v>
      </c>
      <c r="C1622" s="33" t="s">
        <v>778</v>
      </c>
      <c r="D1622" s="5">
        <v>1201</v>
      </c>
      <c r="E1622" s="31" t="s">
        <v>2297</v>
      </c>
      <c r="F1622" s="12" t="s">
        <v>177</v>
      </c>
      <c r="G1622" s="29" t="s">
        <v>266</v>
      </c>
      <c r="H1622" s="13" t="s">
        <v>782</v>
      </c>
      <c r="I1622" s="6" t="str">
        <f>IF("DT"=G1622,TRIM(M1622)&amp;". Type","")&amp;
IF(AND(ISBLANK(F1622),"CC"=G1622),IF(ISTEXT(J1622),TRIM(J1622)&amp;"_ ","")&amp;TRIM(K1622)&amp;". "&amp;IF(ISTEXT(L1622),TRIM(L1622)&amp;"_ ","")&amp;TRIM(M1622),"")&amp;
IF("SC"=G1622,IF(ISTEXT(J1622),TRIM(J1622)&amp;"_ ","")&amp;TRIM(K1622)&amp;". "&amp;IF(ISTEXT(L1622),TRIM(L1622)&amp;"_ ","")&amp;TRIM(M1622)&amp;". "&amp;IF(ISTEXT(N1622),TRIM(N1622)&amp;"_ ","")&amp;TRIM(O1622),"")&amp;
IF(OR(AND("CC"=G1622,ISTEXT(F1622)),"BIE"=G1622),
 IF(ISTEXT(J1622),TRIM(J1622)&amp;"_ ","")&amp;TRIM(K1622)&amp;". "&amp;
IF("ID"=F1622,
"ID",
IF(ISTEXT(L1622),TRIM(L1622)&amp;"_ ","")&amp;TRIM(M1622)&amp;". ")&amp;(
IF("B"=F1622,IF(ISTEXT(N1622),TRIM(N1622)&amp;"_ ","")&amp;TRIM(O1622),"")&amp;
IF("AS"=F1622,IF(ISTEXT(P1622),TRIM(P1622)&amp;"_ ","")&amp;TRIM(Q1622),"")&amp;
IF("RL"=F1622,IF(ISTEXT(R1622),TRIM(R1622)&amp;"_ ","")&amp;TRIM(S1622),"")
),
"")</f>
        <v>Inventory Transaction_ Transaction Line. was. Last Modified_ Handling</v>
      </c>
      <c r="J1622" s="8" t="s">
        <v>1936</v>
      </c>
      <c r="K1622" s="9" t="s">
        <v>2830</v>
      </c>
      <c r="L1622" s="8"/>
      <c r="M1622" s="13" t="s">
        <v>780</v>
      </c>
      <c r="N1622" s="8"/>
      <c r="O1622" s="13"/>
      <c r="P1622" s="8" t="s">
        <v>782</v>
      </c>
      <c r="Q1622" s="13" t="s">
        <v>298</v>
      </c>
      <c r="R1622" s="8"/>
      <c r="S1622" s="13"/>
      <c r="T1622" s="15" t="s">
        <v>2273</v>
      </c>
      <c r="U1622" s="30" t="s">
        <v>2329</v>
      </c>
    </row>
    <row r="1623" spans="1:21" s="7" customFormat="1" ht="15.75" customHeight="1">
      <c r="A1623" s="6" t="s">
        <v>1505</v>
      </c>
      <c r="B1623" s="6" t="s">
        <v>1536</v>
      </c>
      <c r="C1623" s="33" t="s">
        <v>551</v>
      </c>
      <c r="D1623" s="5">
        <v>1202</v>
      </c>
      <c r="E1623" s="31" t="s">
        <v>2297</v>
      </c>
      <c r="F1623" s="8" t="s">
        <v>173</v>
      </c>
      <c r="G1623" s="29" t="s">
        <v>266</v>
      </c>
      <c r="H1623" s="6" t="s">
        <v>1537</v>
      </c>
      <c r="I1623" s="6" t="str">
        <f>IF("DT"=G1623,TRIM(M1623)&amp;". Type","")&amp;
IF(AND(ISBLANK(F1623),"CC"=G1623),IF(ISTEXT(J1623),TRIM(J1623)&amp;"_ ","")&amp;TRIM(K1623)&amp;". "&amp;IF(ISTEXT(L1623),TRIM(L1623)&amp;"_ ","")&amp;TRIM(M1623),"")&amp;
IF("SC"=G1623,IF(ISTEXT(J1623),TRIM(J1623)&amp;"_ ","")&amp;TRIM(K1623)&amp;". "&amp;IF(ISTEXT(L1623),TRIM(L1623)&amp;"_ ","")&amp;TRIM(M1623)&amp;". "&amp;IF(ISTEXT(N1623),TRIM(N1623)&amp;"_ ","")&amp;TRIM(O1623),"")&amp;
IF(OR(AND("CC"=G1623,ISTEXT(F1623)),"BIE"=G1623),
 IF(ISTEXT(J1623),TRIM(J1623)&amp;"_ ","")&amp;TRIM(K1623)&amp;". "&amp;
IF("ID"=F1623,
"ID",
IF(ISTEXT(L1623),TRIM(L1623)&amp;"_ ","")&amp;TRIM(M1623)&amp;". ")&amp;(
IF("B"=F1623,IF(ISTEXT(N1623),TRIM(N1623)&amp;"_ ","")&amp;TRIM(O1623),"")&amp;
IF("AS"=F1623,IF(ISTEXT(P1623),TRIM(P1623)&amp;"_ ","")&amp;TRIM(Q1623),"")&amp;
IF("RL"=F1623,IF(ISTEXT(R1623),TRIM(R1623)&amp;"_ ","")&amp;TRIM(S1623),"")
),
"")</f>
        <v>Inventory Transaction_ Transaction Line. Debit. Chart Of Accounts_ Accounting Account</v>
      </c>
      <c r="J1623" s="12" t="s">
        <v>1936</v>
      </c>
      <c r="K1623" s="9" t="s">
        <v>2830</v>
      </c>
      <c r="L1623" s="23"/>
      <c r="M1623" s="6" t="s">
        <v>1050</v>
      </c>
      <c r="N1623" s="12"/>
      <c r="O1623" s="6"/>
      <c r="P1623" s="12"/>
      <c r="Q1623" s="6"/>
      <c r="R1623" s="12" t="s">
        <v>1887</v>
      </c>
      <c r="S1623" s="7" t="s">
        <v>218</v>
      </c>
      <c r="T1623" s="9" t="s">
        <v>2537</v>
      </c>
      <c r="U1623" s="29" t="s">
        <v>2332</v>
      </c>
    </row>
    <row r="1624" spans="1:21" s="7" customFormat="1" ht="15.75" customHeight="1">
      <c r="A1624" s="6" t="s">
        <v>1505</v>
      </c>
      <c r="B1624" s="6" t="s">
        <v>1538</v>
      </c>
      <c r="C1624" s="33" t="s">
        <v>551</v>
      </c>
      <c r="D1624" s="5">
        <v>1203</v>
      </c>
      <c r="E1624" s="31" t="s">
        <v>2297</v>
      </c>
      <c r="F1624" s="8" t="s">
        <v>173</v>
      </c>
      <c r="G1624" s="29" t="s">
        <v>266</v>
      </c>
      <c r="H1624" s="6" t="s">
        <v>1539</v>
      </c>
      <c r="I1624" s="6" t="str">
        <f>IF("DT"=G1624,TRIM(M1624)&amp;". Type","")&amp;
IF(AND(ISBLANK(F1624),"CC"=G1624),IF(ISTEXT(J1624),TRIM(J1624)&amp;"_ ","")&amp;TRIM(K1624)&amp;". "&amp;IF(ISTEXT(L1624),TRIM(L1624)&amp;"_ ","")&amp;TRIM(M1624),"")&amp;
IF("SC"=G1624,IF(ISTEXT(J1624),TRIM(J1624)&amp;"_ ","")&amp;TRIM(K1624)&amp;". "&amp;IF(ISTEXT(L1624),TRIM(L1624)&amp;"_ ","")&amp;TRIM(M1624)&amp;". "&amp;IF(ISTEXT(N1624),TRIM(N1624)&amp;"_ ","")&amp;TRIM(O1624),"")&amp;
IF(OR(AND("CC"=G1624,ISTEXT(F1624)),"BIE"=G1624),
 IF(ISTEXT(J1624),TRIM(J1624)&amp;"_ ","")&amp;TRIM(K1624)&amp;". "&amp;
IF("ID"=F1624,
"ID",
IF(ISTEXT(L1624),TRIM(L1624)&amp;"_ ","")&amp;TRIM(M1624)&amp;". ")&amp;(
IF("B"=F1624,IF(ISTEXT(N1624),TRIM(N1624)&amp;"_ ","")&amp;TRIM(O1624),"")&amp;
IF("AS"=F1624,IF(ISTEXT(P1624),TRIM(P1624)&amp;"_ ","")&amp;TRIM(Q1624),"")&amp;
IF("RL"=F1624,IF(ISTEXT(R1624),TRIM(R1624)&amp;"_ ","")&amp;TRIM(S1624),"")
),
"")</f>
        <v>Inventory Transaction_ Transaction Line. Credit. Chart Of Accounts_ Accounting Account</v>
      </c>
      <c r="J1624" s="12" t="s">
        <v>1936</v>
      </c>
      <c r="K1624" s="9" t="s">
        <v>2830</v>
      </c>
      <c r="L1624" s="23"/>
      <c r="M1624" s="6" t="s">
        <v>2027</v>
      </c>
      <c r="N1624" s="12"/>
      <c r="O1624" s="6"/>
      <c r="P1624" s="12"/>
      <c r="Q1624" s="6"/>
      <c r="R1624" s="12" t="s">
        <v>1887</v>
      </c>
      <c r="S1624" s="7" t="s">
        <v>218</v>
      </c>
      <c r="T1624" s="9" t="s">
        <v>2538</v>
      </c>
      <c r="U1624" s="29" t="s">
        <v>2332</v>
      </c>
    </row>
    <row r="1625" spans="1:21" s="7" customFormat="1" ht="15.75" customHeight="1">
      <c r="A1625" s="6" t="s">
        <v>1505</v>
      </c>
      <c r="B1625" s="6" t="s">
        <v>437</v>
      </c>
      <c r="C1625" s="33" t="s">
        <v>438</v>
      </c>
      <c r="D1625" s="5">
        <v>1204</v>
      </c>
      <c r="E1625" s="31" t="s">
        <v>2297</v>
      </c>
      <c r="F1625" s="12" t="s">
        <v>173</v>
      </c>
      <c r="G1625" s="29" t="s">
        <v>266</v>
      </c>
      <c r="H1625" s="6" t="s">
        <v>439</v>
      </c>
      <c r="I1625" s="6" t="str">
        <f>IF("DT"=G1625,TRIM(M1625)&amp;". Type","")&amp;
IF(AND(ISBLANK(F1625),"CC"=G1625),IF(ISTEXT(J1625),TRIM(J1625)&amp;"_ ","")&amp;TRIM(K1625)&amp;". "&amp;IF(ISTEXT(L1625),TRIM(L1625)&amp;"_ ","")&amp;TRIM(M1625),"")&amp;
IF("SC"=G1625,IF(ISTEXT(J1625),TRIM(J1625)&amp;"_ ","")&amp;TRIM(K1625)&amp;". "&amp;IF(ISTEXT(L1625),TRIM(L1625)&amp;"_ ","")&amp;TRIM(M1625)&amp;". "&amp;IF(ISTEXT(N1625),TRIM(N1625)&amp;"_ ","")&amp;TRIM(O1625),"")&amp;
IF(OR(AND("CC"=G1625,ISTEXT(F1625)),"BIE"=G1625),
 IF(ISTEXT(J1625),TRIM(J1625)&amp;"_ ","")&amp;TRIM(K1625)&amp;". "&amp;
IF("ID"=F1625,
"ID",
IF(ISTEXT(L1625),TRIM(L1625)&amp;"_ ","")&amp;TRIM(M1625)&amp;". ")&amp;(
IF("B"=F1625,IF(ISTEXT(N1625),TRIM(N1625)&amp;"_ ","")&amp;TRIM(O1625),"")&amp;
IF("AS"=F1625,IF(ISTEXT(P1625),TRIM(P1625)&amp;"_ ","")&amp;TRIM(Q1625),"")&amp;
IF("RL"=F1625,IF(ISTEXT(R1625),TRIM(R1625)&amp;"_ ","")&amp;TRIM(S1625),"")
),
"")</f>
        <v>Inventory Transaction_ Transaction Line. X. Business Segment_ List</v>
      </c>
      <c r="J1625" s="12" t="s">
        <v>1936</v>
      </c>
      <c r="K1625" s="9" t="s">
        <v>2830</v>
      </c>
      <c r="L1625" s="23"/>
      <c r="M1625" s="6" t="s">
        <v>2005</v>
      </c>
      <c r="N1625" s="12"/>
      <c r="O1625" s="6"/>
      <c r="P1625" s="12"/>
      <c r="Q1625" s="6"/>
      <c r="R1625" s="12" t="s">
        <v>685</v>
      </c>
      <c r="S1625" s="6" t="s">
        <v>1717</v>
      </c>
      <c r="T1625" s="9" t="s">
        <v>2257</v>
      </c>
      <c r="U1625" s="29" t="s">
        <v>2332</v>
      </c>
    </row>
    <row r="1626" spans="1:21" s="7" customFormat="1" ht="15.75" customHeight="1">
      <c r="A1626" s="6" t="s">
        <v>1441</v>
      </c>
      <c r="B1626" s="6" t="s">
        <v>1442</v>
      </c>
      <c r="C1626" s="33"/>
      <c r="D1626" s="5">
        <v>1205</v>
      </c>
      <c r="E1626" s="31" t="s">
        <v>2297</v>
      </c>
      <c r="F1626" s="12" t="s">
        <v>149</v>
      </c>
      <c r="G1626" s="29" t="s">
        <v>266</v>
      </c>
      <c r="H1626" s="6" t="s">
        <v>1443</v>
      </c>
      <c r="I1626" s="6" t="str">
        <f>IF("DT"=G1626,TRIM(M1626)&amp;". Type","")&amp;
IF(AND(ISBLANK(F1626),"CC"=G1626),IF(ISTEXT(J1626),TRIM(J1626)&amp;"_ ","")&amp;TRIM(K1626)&amp;". "&amp;IF(ISTEXT(L1626),TRIM(L1626)&amp;"_ ","")&amp;TRIM(M1626),"")&amp;
IF("SC"=G1626,IF(ISTEXT(J1626),TRIM(J1626)&amp;"_ ","")&amp;TRIM(K1626)&amp;". "&amp;IF(ISTEXT(L1626),TRIM(L1626)&amp;"_ ","")&amp;TRIM(M1626)&amp;". "&amp;IF(ISTEXT(N1626),TRIM(N1626)&amp;"_ ","")&amp;TRIM(O1626),"")&amp;
IF(OR(AND("CC"=G1626,ISTEXT(F1626)),"BIE"=G1626),
 IF(ISTEXT(J1626),TRIM(J1626)&amp;"_ ","")&amp;TRIM(K1626)&amp;". "&amp;
IF("ID"=F1626,
"ID",
IF(ISTEXT(L1626),TRIM(L1626)&amp;"_ ","")&amp;TRIM(M1626)&amp;". ")&amp;(
IF("B"=F1626,IF(ISTEXT(N1626),TRIM(N1626)&amp;"_ ","")&amp;TRIM(O1626),"")&amp;
IF("AS"=F1626,IF(ISTEXT(P1626),TRIM(P1626)&amp;"_ ","")&amp;TRIM(Q1626),"")&amp;
IF("RL"=F1626,IF(ISTEXT(R1626),TRIM(R1626)&amp;"_ ","")&amp;TRIM(S1626),"")
),
"")</f>
        <v xml:space="preserve">Inventory Physical Inventory_ List. Detail. </v>
      </c>
      <c r="J1626" s="12" t="s">
        <v>1932</v>
      </c>
      <c r="K1626" s="9" t="s">
        <v>1782</v>
      </c>
      <c r="L1626" s="23"/>
      <c r="M1626" s="6" t="s">
        <v>268</v>
      </c>
      <c r="N1626" s="12"/>
      <c r="O1626" s="6"/>
      <c r="P1626" s="12"/>
      <c r="Q1626" s="6"/>
      <c r="R1626" s="12"/>
      <c r="S1626" s="6"/>
      <c r="T1626" s="9" t="s">
        <v>2241</v>
      </c>
      <c r="U1626" s="29"/>
    </row>
    <row r="1627" spans="1:21" s="7" customFormat="1" ht="15.75" customHeight="1">
      <c r="A1627" s="6"/>
      <c r="B1627" s="6" t="s">
        <v>152</v>
      </c>
      <c r="C1627" s="33"/>
      <c r="D1627" s="5">
        <v>1206</v>
      </c>
      <c r="E1627" s="31" t="s">
        <v>2297</v>
      </c>
      <c r="F1627" s="12" t="s">
        <v>153</v>
      </c>
      <c r="G1627" s="29" t="s">
        <v>266</v>
      </c>
      <c r="H1627" s="6" t="s">
        <v>1444</v>
      </c>
      <c r="I1627" s="6" t="str">
        <f>IF("DT"=G1627,TRIM(M1627)&amp;". Type","")&amp;
IF(AND(ISBLANK(F1627),"CC"=G1627),IF(ISTEXT(J1627),TRIM(J1627)&amp;"_ ","")&amp;TRIM(K1627)&amp;". "&amp;IF(ISTEXT(L1627),TRIM(L1627)&amp;"_ ","")&amp;TRIM(M1627),"")&amp;
IF("SC"=G1627,IF(ISTEXT(J1627),TRIM(J1627)&amp;"_ ","")&amp;TRIM(K1627)&amp;". "&amp;IF(ISTEXT(L1627),TRIM(L1627)&amp;"_ ","")&amp;TRIM(M1627)&amp;". "&amp;IF(ISTEXT(N1627),TRIM(N1627)&amp;"_ ","")&amp;TRIM(O1627),"")&amp;
IF(OR(AND("CC"=G1627,ISTEXT(F1627)),"BIE"=G1627),
 IF(ISTEXT(J1627),TRIM(J1627)&amp;"_ ","")&amp;TRIM(K1627)&amp;". "&amp;
IF("ID"=F1627,
"ID",
IF(ISTEXT(L1627),TRIM(L1627)&amp;"_ ","")&amp;TRIM(M1627)&amp;". ")&amp;(
IF("B"=F1627,IF(ISTEXT(N1627),TRIM(N1627)&amp;"_ ","")&amp;TRIM(O1627),"")&amp;
IF("AS"=F1627,IF(ISTEXT(P1627),TRIM(P1627)&amp;"_ ","")&amp;TRIM(Q1627),"")&amp;
IF("RL"=F1627,IF(ISTEXT(R1627),TRIM(R1627)&amp;"_ ","")&amp;TRIM(S1627),"")
),
"")</f>
        <v>Inventory Physical Inventory_ List. ID</v>
      </c>
      <c r="J1627" s="12" t="s">
        <v>1932</v>
      </c>
      <c r="K1627" s="9" t="s">
        <v>1782</v>
      </c>
      <c r="L1627" s="23"/>
      <c r="M1627" s="6" t="s">
        <v>342</v>
      </c>
      <c r="N1627" s="12"/>
      <c r="O1627" s="6" t="s">
        <v>155</v>
      </c>
      <c r="P1627" s="12"/>
      <c r="Q1627" s="6"/>
      <c r="R1627" s="12"/>
      <c r="S1627" s="6"/>
      <c r="T1627" s="9" t="s">
        <v>2286</v>
      </c>
      <c r="U1627" s="29" t="s">
        <v>2333</v>
      </c>
    </row>
    <row r="1628" spans="1:21" s="7" customFormat="1" ht="15.75" customHeight="1">
      <c r="A1628" s="6" t="s">
        <v>1441</v>
      </c>
      <c r="B1628" s="6" t="s">
        <v>1445</v>
      </c>
      <c r="C1628" s="33" t="s">
        <v>389</v>
      </c>
      <c r="D1628" s="5">
        <v>1207</v>
      </c>
      <c r="E1628" s="31" t="s">
        <v>2297</v>
      </c>
      <c r="F1628" s="8" t="s">
        <v>157</v>
      </c>
      <c r="G1628" s="29" t="s">
        <v>266</v>
      </c>
      <c r="H1628" s="6" t="s">
        <v>2706</v>
      </c>
      <c r="I1628" s="6" t="str">
        <f>IF("DT"=G1628,TRIM(M1628)&amp;". Type","")&amp;
IF(AND(ISBLANK(F1628),"CC"=G1628),IF(ISTEXT(J1628),TRIM(J1628)&amp;"_ ","")&amp;TRIM(K1628)&amp;". "&amp;IF(ISTEXT(L1628),TRIM(L1628)&amp;"_ ","")&amp;TRIM(M1628),"")&amp;
IF("SC"=G1628,IF(ISTEXT(J1628),TRIM(J1628)&amp;"_ ","")&amp;TRIM(K1628)&amp;". "&amp;IF(ISTEXT(L1628),TRIM(L1628)&amp;"_ ","")&amp;TRIM(M1628)&amp;". "&amp;IF(ISTEXT(N1628),TRIM(N1628)&amp;"_ ","")&amp;TRIM(O1628),"")&amp;
IF(OR(AND("CC"=G1628,ISTEXT(F1628)),"BIE"=G1628),
 IF(ISTEXT(J1628),TRIM(J1628)&amp;"_ ","")&amp;TRIM(K1628)&amp;". "&amp;
IF("ID"=F1628,
"ID",
IF(ISTEXT(L1628),TRIM(L1628)&amp;"_ ","")&amp;TRIM(M1628)&amp;". ")&amp;(
IF("B"=F1628,IF(ISTEXT(N1628),TRIM(N1628)&amp;"_ ","")&amp;TRIM(O1628),"")&amp;
IF("AS"=F1628,IF(ISTEXT(P1628),TRIM(P1628)&amp;"_ ","")&amp;TRIM(Q1628),"")&amp;
IF("RL"=F1628,IF(ISTEXT(R1628),TRIM(R1628)&amp;"_ ","")&amp;TRIM(S1628),"")
),
"")</f>
        <v>Inventory Physical Inventory_ List. Count Sheet ID. Text</v>
      </c>
      <c r="J1628" s="12" t="s">
        <v>1932</v>
      </c>
      <c r="K1628" s="9" t="s">
        <v>1782</v>
      </c>
      <c r="L1628" s="23"/>
      <c r="M1628" s="6" t="s">
        <v>2706</v>
      </c>
      <c r="N1628" s="12"/>
      <c r="O1628" s="6" t="s">
        <v>1998</v>
      </c>
      <c r="P1628" s="12"/>
      <c r="Q1628" s="6"/>
      <c r="R1628" s="12"/>
      <c r="S1628" s="6"/>
      <c r="T1628" s="9" t="s">
        <v>1446</v>
      </c>
      <c r="U1628" s="29" t="s">
        <v>2332</v>
      </c>
    </row>
    <row r="1629" spans="1:21" s="7" customFormat="1" ht="15.75" customHeight="1">
      <c r="A1629" s="6" t="s">
        <v>1441</v>
      </c>
      <c r="B1629" s="6" t="s">
        <v>1447</v>
      </c>
      <c r="C1629" s="33" t="s">
        <v>390</v>
      </c>
      <c r="D1629" s="5">
        <v>1208</v>
      </c>
      <c r="E1629" s="31" t="s">
        <v>2297</v>
      </c>
      <c r="F1629" s="8" t="s">
        <v>157</v>
      </c>
      <c r="G1629" s="29" t="s">
        <v>266</v>
      </c>
      <c r="H1629" s="6" t="s">
        <v>2480</v>
      </c>
      <c r="I1629" s="6" t="str">
        <f>IF("DT"=G1629,TRIM(M1629)&amp;". Type","")&amp;
IF(AND(ISBLANK(F1629),"CC"=G1629),IF(ISTEXT(J1629),TRIM(J1629)&amp;"_ ","")&amp;TRIM(K1629)&amp;". "&amp;IF(ISTEXT(L1629),TRIM(L1629)&amp;"_ ","")&amp;TRIM(M1629),"")&amp;
IF("SC"=G1629,IF(ISTEXT(J1629),TRIM(J1629)&amp;"_ ","")&amp;TRIM(K1629)&amp;". "&amp;IF(ISTEXT(L1629),TRIM(L1629)&amp;"_ ","")&amp;TRIM(M1629)&amp;". "&amp;IF(ISTEXT(N1629),TRIM(N1629)&amp;"_ ","")&amp;TRIM(O1629),"")&amp;
IF(OR(AND("CC"=G1629,ISTEXT(F1629)),"BIE"=G1629),
 IF(ISTEXT(J1629),TRIM(J1629)&amp;"_ ","")&amp;TRIM(K1629)&amp;". "&amp;
IF("ID"=F1629,
"ID",
IF(ISTEXT(L1629),TRIM(L1629)&amp;"_ ","")&amp;TRIM(M1629)&amp;". ")&amp;(
IF("B"=F1629,IF(ISTEXT(N1629),TRIM(N1629)&amp;"_ ","")&amp;TRIM(O1629),"")&amp;
IF("AS"=F1629,IF(ISTEXT(P1629),TRIM(P1629)&amp;"_ ","")&amp;TRIM(Q1629),"")&amp;
IF("RL"=F1629,IF(ISTEXT(R1629),TRIM(R1629)&amp;"_ ","")&amp;TRIM(S1629),"")
),
"")</f>
        <v>Inventory Physical Inventory_ List. Count Sheet Number. Text</v>
      </c>
      <c r="J1629" s="12" t="s">
        <v>1932</v>
      </c>
      <c r="K1629" s="9" t="s">
        <v>1782</v>
      </c>
      <c r="L1629" s="23"/>
      <c r="M1629" s="6" t="s">
        <v>2480</v>
      </c>
      <c r="N1629" s="12"/>
      <c r="O1629" s="6" t="s">
        <v>1998</v>
      </c>
      <c r="P1629" s="12"/>
      <c r="Q1629" s="6"/>
      <c r="R1629" s="12"/>
      <c r="S1629" s="6"/>
      <c r="T1629" s="9" t="s">
        <v>1448</v>
      </c>
      <c r="U1629" s="29" t="s">
        <v>2329</v>
      </c>
    </row>
    <row r="1630" spans="1:21" s="7" customFormat="1" ht="15.75" customHeight="1">
      <c r="A1630" s="6" t="s">
        <v>1441</v>
      </c>
      <c r="B1630" s="6" t="s">
        <v>1449</v>
      </c>
      <c r="C1630" s="33" t="s">
        <v>389</v>
      </c>
      <c r="D1630" s="5">
        <v>1209</v>
      </c>
      <c r="E1630" s="31" t="s">
        <v>2297</v>
      </c>
      <c r="F1630" s="8" t="s">
        <v>157</v>
      </c>
      <c r="G1630" s="29" t="s">
        <v>266</v>
      </c>
      <c r="H1630" s="6" t="s">
        <v>2707</v>
      </c>
      <c r="I1630" s="6" t="str">
        <f>IF("DT"=G1630,TRIM(M1630)&amp;". Type","")&amp;
IF(AND(ISBLANK(F1630),"CC"=G1630),IF(ISTEXT(J1630),TRIM(J1630)&amp;"_ ","")&amp;TRIM(K1630)&amp;". "&amp;IF(ISTEXT(L1630),TRIM(L1630)&amp;"_ ","")&amp;TRIM(M1630),"")&amp;
IF("SC"=G1630,IF(ISTEXT(J1630),TRIM(J1630)&amp;"_ ","")&amp;TRIM(K1630)&amp;". "&amp;IF(ISTEXT(L1630),TRIM(L1630)&amp;"_ ","")&amp;TRIM(M1630)&amp;". "&amp;IF(ISTEXT(N1630),TRIM(N1630)&amp;"_ ","")&amp;TRIM(O1630),"")&amp;
IF(OR(AND("CC"=G1630,ISTEXT(F1630)),"BIE"=G1630),
 IF(ISTEXT(J1630),TRIM(J1630)&amp;"_ ","")&amp;TRIM(K1630)&amp;". "&amp;
IF("ID"=F1630,
"ID",
IF(ISTEXT(L1630),TRIM(L1630)&amp;"_ ","")&amp;TRIM(M1630)&amp;". ")&amp;(
IF("B"=F1630,IF(ISTEXT(N1630),TRIM(N1630)&amp;"_ ","")&amp;TRIM(O1630),"")&amp;
IF("AS"=F1630,IF(ISTEXT(P1630),TRIM(P1630)&amp;"_ ","")&amp;TRIM(Q1630),"")&amp;
IF("RL"=F1630,IF(ISTEXT(R1630),TRIM(R1630)&amp;"_ ","")&amp;TRIM(S1630),"")
),
"")</f>
        <v>Inventory Physical Inventory_ List. Count Sheet Line ID. Text</v>
      </c>
      <c r="J1630" s="12" t="s">
        <v>1932</v>
      </c>
      <c r="K1630" s="9" t="s">
        <v>1782</v>
      </c>
      <c r="L1630" s="23"/>
      <c r="M1630" s="6" t="s">
        <v>2707</v>
      </c>
      <c r="N1630" s="12"/>
      <c r="O1630" s="6" t="s">
        <v>1998</v>
      </c>
      <c r="P1630" s="12"/>
      <c r="Q1630" s="6"/>
      <c r="R1630" s="12"/>
      <c r="S1630" s="6"/>
      <c r="T1630" s="9" t="s">
        <v>1450</v>
      </c>
      <c r="U1630" s="29" t="s">
        <v>2332</v>
      </c>
    </row>
    <row r="1631" spans="1:21" s="7" customFormat="1" ht="15.75" customHeight="1">
      <c r="A1631" s="6" t="s">
        <v>1441</v>
      </c>
      <c r="B1631" s="6" t="s">
        <v>1451</v>
      </c>
      <c r="C1631" s="33" t="s">
        <v>446</v>
      </c>
      <c r="D1631" s="5">
        <v>1210</v>
      </c>
      <c r="E1631" s="31" t="s">
        <v>2297</v>
      </c>
      <c r="F1631" s="8" t="s">
        <v>157</v>
      </c>
      <c r="G1631" s="29" t="s">
        <v>266</v>
      </c>
      <c r="H1631" s="6" t="s">
        <v>2481</v>
      </c>
      <c r="I1631" s="6" t="str">
        <f>IF("DT"=G1631,TRIM(M1631)&amp;". Type","")&amp;
IF(AND(ISBLANK(F1631),"CC"=G1631),IF(ISTEXT(J1631),TRIM(J1631)&amp;"_ ","")&amp;TRIM(K1631)&amp;". "&amp;IF(ISTEXT(L1631),TRIM(L1631)&amp;"_ ","")&amp;TRIM(M1631),"")&amp;
IF("SC"=G1631,IF(ISTEXT(J1631),TRIM(J1631)&amp;"_ ","")&amp;TRIM(K1631)&amp;". "&amp;IF(ISTEXT(L1631),TRIM(L1631)&amp;"_ ","")&amp;TRIM(M1631)&amp;". "&amp;IF(ISTEXT(N1631),TRIM(N1631)&amp;"_ ","")&amp;TRIM(O1631),"")&amp;
IF(OR(AND("CC"=G1631,ISTEXT(F1631)),"BIE"=G1631),
 IF(ISTEXT(J1631),TRIM(J1631)&amp;"_ ","")&amp;TRIM(K1631)&amp;". "&amp;
IF("ID"=F1631,
"ID",
IF(ISTEXT(L1631),TRIM(L1631)&amp;"_ ","")&amp;TRIM(M1631)&amp;". ")&amp;(
IF("B"=F1631,IF(ISTEXT(N1631),TRIM(N1631)&amp;"_ ","")&amp;TRIM(O1631),"")&amp;
IF("AS"=F1631,IF(ISTEXT(P1631),TRIM(P1631)&amp;"_ ","")&amp;TRIM(Q1631),"")&amp;
IF("RL"=F1631,IF(ISTEXT(R1631),TRIM(R1631)&amp;"_ ","")&amp;TRIM(S1631),"")
),
"")</f>
        <v>Inventory Physical Inventory_ List. Count Sheet Line Number. Code</v>
      </c>
      <c r="J1631" s="12" t="s">
        <v>1932</v>
      </c>
      <c r="K1631" s="9" t="s">
        <v>1782</v>
      </c>
      <c r="L1631" s="23"/>
      <c r="M1631" s="6" t="s">
        <v>2481</v>
      </c>
      <c r="N1631" s="12"/>
      <c r="O1631" s="6" t="s">
        <v>100</v>
      </c>
      <c r="P1631" s="12"/>
      <c r="Q1631" s="6"/>
      <c r="R1631" s="12"/>
      <c r="S1631" s="6"/>
      <c r="T1631" s="9" t="s">
        <v>1452</v>
      </c>
      <c r="U1631" s="29" t="s">
        <v>2329</v>
      </c>
    </row>
    <row r="1632" spans="1:21" s="7" customFormat="1" ht="15.75" customHeight="1">
      <c r="A1632" s="6" t="s">
        <v>1441</v>
      </c>
      <c r="B1632" s="6" t="s">
        <v>1374</v>
      </c>
      <c r="C1632" s="33" t="s">
        <v>457</v>
      </c>
      <c r="D1632" s="5">
        <v>1211</v>
      </c>
      <c r="E1632" s="31" t="s">
        <v>2297</v>
      </c>
      <c r="F1632" s="8" t="s">
        <v>173</v>
      </c>
      <c r="G1632" s="29" t="s">
        <v>266</v>
      </c>
      <c r="H1632" s="6" t="s">
        <v>1375</v>
      </c>
      <c r="I1632" s="6" t="str">
        <f>IF("DT"=G1632,TRIM(M1632)&amp;". Type","")&amp;
IF(AND(ISBLANK(F1632),"CC"=G1632),IF(ISTEXT(J1632),TRIM(J1632)&amp;"_ ","")&amp;TRIM(K1632)&amp;". "&amp;IF(ISTEXT(L1632),TRIM(L1632)&amp;"_ ","")&amp;TRIM(M1632),"")&amp;
IF("SC"=G1632,IF(ISTEXT(J1632),TRIM(J1632)&amp;"_ ","")&amp;TRIM(K1632)&amp;". "&amp;IF(ISTEXT(L1632),TRIM(L1632)&amp;"_ ","")&amp;TRIM(M1632)&amp;". "&amp;IF(ISTEXT(N1632),TRIM(N1632)&amp;"_ ","")&amp;TRIM(O1632),"")&amp;
IF(OR(AND("CC"=G1632,ISTEXT(F1632)),"BIE"=G1632),
 IF(ISTEXT(J1632),TRIM(J1632)&amp;"_ ","")&amp;TRIM(K1632)&amp;". "&amp;
IF("ID"=F1632,
"ID",
IF(ISTEXT(L1632),TRIM(L1632)&amp;"_ ","")&amp;TRIM(M1632)&amp;". ")&amp;(
IF("B"=F1632,IF(ISTEXT(N1632),TRIM(N1632)&amp;"_ ","")&amp;TRIM(O1632),"")&amp;
IF("AS"=F1632,IF(ISTEXT(P1632),TRIM(P1632)&amp;"_ ","")&amp;TRIM(Q1632),"")&amp;
IF("RL"=F1632,IF(ISTEXT(R1632),TRIM(R1632)&amp;"_ ","")&amp;TRIM(S1632),"")
),
"")</f>
        <v>Inventory Physical Inventory_ List. Recorded. Inventory Product_ List</v>
      </c>
      <c r="J1632" s="12" t="s">
        <v>1932</v>
      </c>
      <c r="K1632" s="9" t="s">
        <v>1782</v>
      </c>
      <c r="L1632" s="23"/>
      <c r="M1632" s="6" t="s">
        <v>2437</v>
      </c>
      <c r="N1632" s="12"/>
      <c r="O1632" s="6"/>
      <c r="P1632" s="12"/>
      <c r="Q1632" s="6"/>
      <c r="R1632" s="12" t="s">
        <v>1933</v>
      </c>
      <c r="S1632" s="6" t="s">
        <v>1717</v>
      </c>
      <c r="T1632" s="9" t="s">
        <v>2533</v>
      </c>
      <c r="U1632" s="29" t="s">
        <v>2332</v>
      </c>
    </row>
    <row r="1633" spans="1:21" s="7" customFormat="1" ht="15.75" customHeight="1">
      <c r="A1633" s="6" t="s">
        <v>1441</v>
      </c>
      <c r="B1633" s="6" t="s">
        <v>1353</v>
      </c>
      <c r="C1633" s="33" t="s">
        <v>457</v>
      </c>
      <c r="D1633" s="5">
        <v>1212</v>
      </c>
      <c r="E1633" s="31" t="s">
        <v>2297</v>
      </c>
      <c r="F1633" s="8" t="s">
        <v>173</v>
      </c>
      <c r="G1633" s="29" t="s">
        <v>266</v>
      </c>
      <c r="H1633" s="6" t="s">
        <v>2399</v>
      </c>
      <c r="I1633" s="6" t="str">
        <f>IF("DT"=G1633,TRIM(M1633)&amp;". Type","")&amp;
IF(AND(ISBLANK(F1633),"CC"=G1633),IF(ISTEXT(J1633),TRIM(J1633)&amp;"_ ","")&amp;TRIM(K1633)&amp;". "&amp;IF(ISTEXT(L1633),TRIM(L1633)&amp;"_ ","")&amp;TRIM(M1633),"")&amp;
IF("SC"=G1633,IF(ISTEXT(J1633),TRIM(J1633)&amp;"_ ","")&amp;TRIM(K1633)&amp;". "&amp;IF(ISTEXT(L1633),TRIM(L1633)&amp;"_ ","")&amp;TRIM(M1633)&amp;". "&amp;IF(ISTEXT(N1633),TRIM(N1633)&amp;"_ ","")&amp;TRIM(O1633),"")&amp;
IF(OR(AND("CC"=G1633,ISTEXT(F1633)),"BIE"=G1633),
 IF(ISTEXT(J1633),TRIM(J1633)&amp;"_ ","")&amp;TRIM(K1633)&amp;". "&amp;
IF("ID"=F1633,
"ID",
IF(ISTEXT(L1633),TRIM(L1633)&amp;"_ ","")&amp;TRIM(M1633)&amp;". ")&amp;(
IF("B"=F1633,IF(ISTEXT(N1633),TRIM(N1633)&amp;"_ ","")&amp;TRIM(O1633),"")&amp;
IF("AS"=F1633,IF(ISTEXT(P1633),TRIM(P1633)&amp;"_ ","")&amp;TRIM(Q1633),"")&amp;
IF("RL"=F1633,IF(ISTEXT(R1633),TRIM(R1633)&amp;"_ ","")&amp;TRIM(S1633),"")
),
"")</f>
        <v>Inventory Physical Inventory_ List. Recorded. Inventory Location_ List</v>
      </c>
      <c r="J1633" s="12" t="s">
        <v>1932</v>
      </c>
      <c r="K1633" s="9" t="s">
        <v>1782</v>
      </c>
      <c r="L1633" s="23"/>
      <c r="M1633" s="6" t="s">
        <v>2437</v>
      </c>
      <c r="N1633" s="12"/>
      <c r="O1633" s="6"/>
      <c r="P1633" s="12"/>
      <c r="Q1633" s="6"/>
      <c r="R1633" s="12" t="s">
        <v>1929</v>
      </c>
      <c r="S1633" s="6" t="s">
        <v>1717</v>
      </c>
      <c r="T1633" s="9" t="s">
        <v>2818</v>
      </c>
      <c r="U1633" s="29" t="s">
        <v>2332</v>
      </c>
    </row>
    <row r="1634" spans="1:21" s="7" customFormat="1" ht="15.75" customHeight="1">
      <c r="A1634" s="6" t="s">
        <v>1441</v>
      </c>
      <c r="B1634" s="6" t="s">
        <v>1366</v>
      </c>
      <c r="C1634" s="33" t="s">
        <v>299</v>
      </c>
      <c r="D1634" s="5">
        <v>1213</v>
      </c>
      <c r="E1634" s="31" t="s">
        <v>2297</v>
      </c>
      <c r="F1634" s="12" t="s">
        <v>173</v>
      </c>
      <c r="G1634" s="29" t="s">
        <v>266</v>
      </c>
      <c r="H1634" s="6" t="s">
        <v>1367</v>
      </c>
      <c r="I1634" s="6" t="str">
        <f>IF("DT"=G1634,TRIM(M1634)&amp;". Type","")&amp;
IF(AND(ISBLANK(F1634),"CC"=G1634),IF(ISTEXT(J1634),TRIM(J1634)&amp;"_ ","")&amp;TRIM(K1634)&amp;". "&amp;IF(ISTEXT(L1634),TRIM(L1634)&amp;"_ ","")&amp;TRIM(M1634),"")&amp;
IF("SC"=G1634,IF(ISTEXT(J1634),TRIM(J1634)&amp;"_ ","")&amp;TRIM(K1634)&amp;". "&amp;IF(ISTEXT(L1634),TRIM(L1634)&amp;"_ ","")&amp;TRIM(M1634)&amp;". "&amp;IF(ISTEXT(N1634),TRIM(N1634)&amp;"_ ","")&amp;TRIM(O1634),"")&amp;
IF(OR(AND("CC"=G1634,ISTEXT(F1634)),"BIE"=G1634),
 IF(ISTEXT(J1634),TRIM(J1634)&amp;"_ ","")&amp;TRIM(K1634)&amp;". "&amp;
IF("ID"=F1634,
"ID",
IF(ISTEXT(L1634),TRIM(L1634)&amp;"_ ","")&amp;TRIM(M1634)&amp;". ")&amp;(
IF("B"=F1634,IF(ISTEXT(N1634),TRIM(N1634)&amp;"_ ","")&amp;TRIM(O1634),"")&amp;
IF("AS"=F1634,IF(ISTEXT(P1634),TRIM(P1634)&amp;"_ ","")&amp;TRIM(Q1634),"")&amp;
IF("RL"=F1634,IF(ISTEXT(R1634),TRIM(R1634)&amp;"_ ","")&amp;TRIM(S1634),"")
),
"")</f>
        <v>Inventory Physical Inventory_ List. Inventory Organization. Business Segment_ List</v>
      </c>
      <c r="J1634" s="12" t="s">
        <v>1932</v>
      </c>
      <c r="K1634" s="9" t="s">
        <v>1782</v>
      </c>
      <c r="L1634" s="23"/>
      <c r="M1634" s="6" t="s">
        <v>2096</v>
      </c>
      <c r="N1634" s="12"/>
      <c r="O1634" s="6"/>
      <c r="P1634" s="12"/>
      <c r="Q1634" s="6"/>
      <c r="R1634" s="12" t="s">
        <v>2095</v>
      </c>
      <c r="S1634" s="6" t="s">
        <v>2009</v>
      </c>
      <c r="T1634" s="9" t="s">
        <v>2540</v>
      </c>
      <c r="U1634" s="29" t="s">
        <v>2332</v>
      </c>
    </row>
    <row r="1635" spans="1:21" s="7" customFormat="1" ht="15.75" customHeight="1">
      <c r="A1635" s="6" t="s">
        <v>1441</v>
      </c>
      <c r="B1635" s="6" t="s">
        <v>1376</v>
      </c>
      <c r="C1635" s="33" t="s">
        <v>502</v>
      </c>
      <c r="D1635" s="5">
        <v>1214</v>
      </c>
      <c r="E1635" s="31" t="s">
        <v>2297</v>
      </c>
      <c r="F1635" s="8" t="s">
        <v>157</v>
      </c>
      <c r="G1635" s="29" t="s">
        <v>266</v>
      </c>
      <c r="H1635" s="6" t="s">
        <v>1377</v>
      </c>
      <c r="I1635" s="6" t="str">
        <f>IF("DT"=G1635,TRIM(M1635)&amp;". Type","")&amp;
IF(AND(ISBLANK(F1635),"CC"=G1635),IF(ISTEXT(J1635),TRIM(J1635)&amp;"_ ","")&amp;TRIM(K1635)&amp;". "&amp;IF(ISTEXT(L1635),TRIM(L1635)&amp;"_ ","")&amp;TRIM(M1635),"")&amp;
IF("SC"=G1635,IF(ISTEXT(J1635),TRIM(J1635)&amp;"_ ","")&amp;TRIM(K1635)&amp;". "&amp;IF(ISTEXT(L1635),TRIM(L1635)&amp;"_ ","")&amp;TRIM(M1635)&amp;". "&amp;IF(ISTEXT(N1635),TRIM(N1635)&amp;"_ ","")&amp;TRIM(O1635),"")&amp;
IF(OR(AND("CC"=G1635,ISTEXT(F1635)),"BIE"=G1635),
 IF(ISTEXT(J1635),TRIM(J1635)&amp;"_ ","")&amp;TRIM(K1635)&amp;". "&amp;
IF("ID"=F1635,
"ID",
IF(ISTEXT(L1635),TRIM(L1635)&amp;"_ ","")&amp;TRIM(M1635)&amp;". ")&amp;(
IF("B"=F1635,IF(ISTEXT(N1635),TRIM(N1635)&amp;"_ ","")&amp;TRIM(O1635),"")&amp;
IF("AS"=F1635,IF(ISTEXT(P1635),TRIM(P1635)&amp;"_ ","")&amp;TRIM(Q1635),"")&amp;
IF("RL"=F1635,IF(ISTEXT(R1635),TRIM(R1635)&amp;"_ ","")&amp;TRIM(S1635),"")
),
"")</f>
        <v>Inventory Physical Inventory_ List. Lot Number. Text</v>
      </c>
      <c r="J1635" s="12" t="s">
        <v>1932</v>
      </c>
      <c r="K1635" s="9" t="s">
        <v>1782</v>
      </c>
      <c r="L1635" s="23"/>
      <c r="M1635" s="6" t="s">
        <v>1377</v>
      </c>
      <c r="N1635" s="12"/>
      <c r="O1635" s="6" t="s">
        <v>160</v>
      </c>
      <c r="P1635" s="12"/>
      <c r="Q1635" s="6"/>
      <c r="R1635" s="12"/>
      <c r="S1635" s="6"/>
      <c r="T1635" s="9" t="s">
        <v>1378</v>
      </c>
      <c r="U1635" s="29" t="s">
        <v>2329</v>
      </c>
    </row>
    <row r="1636" spans="1:21" s="7" customFormat="1" ht="15.75" customHeight="1">
      <c r="A1636" s="6" t="s">
        <v>1441</v>
      </c>
      <c r="B1636" s="6" t="s">
        <v>1379</v>
      </c>
      <c r="C1636" s="33" t="s">
        <v>502</v>
      </c>
      <c r="D1636" s="5">
        <v>1215</v>
      </c>
      <c r="E1636" s="31" t="s">
        <v>2297</v>
      </c>
      <c r="F1636" s="8" t="s">
        <v>157</v>
      </c>
      <c r="G1636" s="29" t="s">
        <v>266</v>
      </c>
      <c r="H1636" s="6" t="s">
        <v>1380</v>
      </c>
      <c r="I1636" s="6" t="str">
        <f>IF("DT"=G1636,TRIM(M1636)&amp;". Type","")&amp;
IF(AND(ISBLANK(F1636),"CC"=G1636),IF(ISTEXT(J1636),TRIM(J1636)&amp;"_ ","")&amp;TRIM(K1636)&amp;". "&amp;IF(ISTEXT(L1636),TRIM(L1636)&amp;"_ ","")&amp;TRIM(M1636),"")&amp;
IF("SC"=G1636,IF(ISTEXT(J1636),TRIM(J1636)&amp;"_ ","")&amp;TRIM(K1636)&amp;". "&amp;IF(ISTEXT(L1636),TRIM(L1636)&amp;"_ ","")&amp;TRIM(M1636)&amp;". "&amp;IF(ISTEXT(N1636),TRIM(N1636)&amp;"_ ","")&amp;TRIM(O1636),"")&amp;
IF(OR(AND("CC"=G1636,ISTEXT(F1636)),"BIE"=G1636),
 IF(ISTEXT(J1636),TRIM(J1636)&amp;"_ ","")&amp;TRIM(K1636)&amp;". "&amp;
IF("ID"=F1636,
"ID",
IF(ISTEXT(L1636),TRIM(L1636)&amp;"_ ","")&amp;TRIM(M1636)&amp;". ")&amp;(
IF("B"=F1636,IF(ISTEXT(N1636),TRIM(N1636)&amp;"_ ","")&amp;TRIM(O1636),"")&amp;
IF("AS"=F1636,IF(ISTEXT(P1636),TRIM(P1636)&amp;"_ ","")&amp;TRIM(Q1636),"")&amp;
IF("RL"=F1636,IF(ISTEXT(R1636),TRIM(R1636)&amp;"_ ","")&amp;TRIM(S1636),"")
),
"")</f>
        <v>Inventory Physical Inventory_ List. Serial Number. Text</v>
      </c>
      <c r="J1636" s="12" t="s">
        <v>1932</v>
      </c>
      <c r="K1636" s="9" t="s">
        <v>1782</v>
      </c>
      <c r="L1636" s="23"/>
      <c r="M1636" s="6" t="s">
        <v>1380</v>
      </c>
      <c r="N1636" s="12"/>
      <c r="O1636" s="6" t="s">
        <v>160</v>
      </c>
      <c r="P1636" s="12"/>
      <c r="Q1636" s="6"/>
      <c r="R1636" s="12"/>
      <c r="S1636" s="6"/>
      <c r="T1636" s="9" t="s">
        <v>1453</v>
      </c>
      <c r="U1636" s="29" t="s">
        <v>2329</v>
      </c>
    </row>
    <row r="1637" spans="1:21" s="7" customFormat="1" ht="15.75" customHeight="1">
      <c r="A1637" s="6" t="s">
        <v>1441</v>
      </c>
      <c r="B1637" s="6" t="s">
        <v>1418</v>
      </c>
      <c r="C1637" s="33" t="s">
        <v>438</v>
      </c>
      <c r="D1637" s="5">
        <v>1216</v>
      </c>
      <c r="E1637" s="31" t="s">
        <v>2297</v>
      </c>
      <c r="F1637" s="8" t="s">
        <v>157</v>
      </c>
      <c r="G1637" s="29" t="s">
        <v>266</v>
      </c>
      <c r="H1637" s="6" t="s">
        <v>1419</v>
      </c>
      <c r="I1637" s="6" t="str">
        <f>IF("DT"=G1637,TRIM(M1637)&amp;". Type","")&amp;
IF(AND(ISBLANK(F1637),"CC"=G1637),IF(ISTEXT(J1637),TRIM(J1637)&amp;"_ ","")&amp;TRIM(K1637)&amp;". "&amp;IF(ISTEXT(L1637),TRIM(L1637)&amp;"_ ","")&amp;TRIM(M1637),"")&amp;
IF("SC"=G1637,IF(ISTEXT(J1637),TRIM(J1637)&amp;"_ ","")&amp;TRIM(K1637)&amp;". "&amp;IF(ISTEXT(L1637),TRIM(L1637)&amp;"_ ","")&amp;TRIM(M1637)&amp;". "&amp;IF(ISTEXT(N1637),TRIM(N1637)&amp;"_ ","")&amp;TRIM(O1637),"")&amp;
IF(OR(AND("CC"=G1637,ISTEXT(F1637)),"BIE"=G1637),
 IF(ISTEXT(J1637),TRIM(J1637)&amp;"_ ","")&amp;TRIM(K1637)&amp;". "&amp;
IF("ID"=F1637,
"ID",
IF(ISTEXT(L1637),TRIM(L1637)&amp;"_ ","")&amp;TRIM(M1637)&amp;". ")&amp;(
IF("B"=F1637,IF(ISTEXT(N1637),TRIM(N1637)&amp;"_ ","")&amp;TRIM(O1637),"")&amp;
IF("AS"=F1637,IF(ISTEXT(P1637),TRIM(P1637)&amp;"_ ","")&amp;TRIM(Q1637),"")&amp;
IF("RL"=F1637,IF(ISTEXT(R1637),TRIM(R1637)&amp;"_ ","")&amp;TRIM(S1637),"")
),
"")</f>
        <v>Inventory Physical Inventory_ List. Bin ID. Text</v>
      </c>
      <c r="J1637" s="12" t="s">
        <v>1932</v>
      </c>
      <c r="K1637" s="9" t="s">
        <v>1782</v>
      </c>
      <c r="L1637" s="23"/>
      <c r="M1637" s="6" t="s">
        <v>1419</v>
      </c>
      <c r="N1637" s="12"/>
      <c r="O1637" s="6" t="s">
        <v>160</v>
      </c>
      <c r="P1637" s="12"/>
      <c r="Q1637" s="6"/>
      <c r="R1637" s="12"/>
      <c r="S1637" s="6"/>
      <c r="T1637" s="9" t="s">
        <v>1420</v>
      </c>
      <c r="U1637" s="29" t="s">
        <v>2329</v>
      </c>
    </row>
    <row r="1638" spans="1:21" s="7" customFormat="1" ht="15.75" customHeight="1">
      <c r="A1638" s="6" t="s">
        <v>1441</v>
      </c>
      <c r="B1638" s="6" t="s">
        <v>1454</v>
      </c>
      <c r="C1638" s="33" t="s">
        <v>302</v>
      </c>
      <c r="D1638" s="5">
        <v>1217</v>
      </c>
      <c r="E1638" s="31" t="s">
        <v>2297</v>
      </c>
      <c r="F1638" s="12" t="s">
        <v>157</v>
      </c>
      <c r="G1638" s="29" t="s">
        <v>266</v>
      </c>
      <c r="H1638" s="6" t="s">
        <v>1455</v>
      </c>
      <c r="I1638" s="6" t="str">
        <f>IF("DT"=G1638,TRIM(M1638)&amp;". Type","")&amp;
IF(AND(ISBLANK(F1638),"CC"=G1638),IF(ISTEXT(J1638),TRIM(J1638)&amp;"_ ","")&amp;TRIM(K1638)&amp;". "&amp;IF(ISTEXT(L1638),TRIM(L1638)&amp;"_ ","")&amp;TRIM(M1638),"")&amp;
IF("SC"=G1638,IF(ISTEXT(J1638),TRIM(J1638)&amp;"_ ","")&amp;TRIM(K1638)&amp;". "&amp;IF(ISTEXT(L1638),TRIM(L1638)&amp;"_ ","")&amp;TRIM(M1638)&amp;". "&amp;IF(ISTEXT(N1638),TRIM(N1638)&amp;"_ ","")&amp;TRIM(O1638),"")&amp;
IF(OR(AND("CC"=G1638,ISTEXT(F1638)),"BIE"=G1638),
 IF(ISTEXT(J1638),TRIM(J1638)&amp;"_ ","")&amp;TRIM(K1638)&amp;". "&amp;
IF("ID"=F1638,
"ID",
IF(ISTEXT(L1638),TRIM(L1638)&amp;"_ ","")&amp;TRIM(M1638)&amp;". ")&amp;(
IF("B"=F1638,IF(ISTEXT(N1638),TRIM(N1638)&amp;"_ ","")&amp;TRIM(O1638),"")&amp;
IF("AS"=F1638,IF(ISTEXT(P1638),TRIM(P1638)&amp;"_ ","")&amp;TRIM(Q1638),"")&amp;
IF("RL"=F1638,IF(ISTEXT(R1638),TRIM(R1638)&amp;"_ ","")&amp;TRIM(S1638),"")
),
"")</f>
        <v>Inventory Physical Inventory_ List. Count Date. Date</v>
      </c>
      <c r="J1638" s="12" t="s">
        <v>1932</v>
      </c>
      <c r="K1638" s="9" t="s">
        <v>1782</v>
      </c>
      <c r="L1638" s="22"/>
      <c r="M1638" s="9" t="s">
        <v>2708</v>
      </c>
      <c r="N1638" s="23"/>
      <c r="O1638" s="6" t="s">
        <v>171</v>
      </c>
      <c r="P1638" s="12"/>
      <c r="Q1638" s="6"/>
      <c r="R1638" s="12"/>
      <c r="S1638" s="6"/>
      <c r="T1638" s="9" t="s">
        <v>1456</v>
      </c>
      <c r="U1638" s="29" t="s">
        <v>2333</v>
      </c>
    </row>
    <row r="1639" spans="1:21" s="7" customFormat="1" ht="15.75" customHeight="1">
      <c r="A1639" s="6" t="s">
        <v>1441</v>
      </c>
      <c r="B1639" s="6" t="s">
        <v>1393</v>
      </c>
      <c r="C1639" s="33" t="s">
        <v>465</v>
      </c>
      <c r="D1639" s="5">
        <v>1218</v>
      </c>
      <c r="E1639" s="31" t="s">
        <v>2297</v>
      </c>
      <c r="F1639" s="12" t="s">
        <v>173</v>
      </c>
      <c r="G1639" s="29" t="s">
        <v>266</v>
      </c>
      <c r="H1639" s="6" t="s">
        <v>2113</v>
      </c>
      <c r="I1639" s="6" t="str">
        <f>IF("DT"=G1639,TRIM(M1639)&amp;". Type","")&amp;
IF(AND(ISBLANK(F1639),"CC"=G1639),IF(ISTEXT(J1639),TRIM(J1639)&amp;"_ ","")&amp;TRIM(K1639)&amp;". "&amp;IF(ISTEXT(L1639),TRIM(L1639)&amp;"_ ","")&amp;TRIM(M1639),"")&amp;
IF("SC"=G1639,IF(ISTEXT(J1639),TRIM(J1639)&amp;"_ ","")&amp;TRIM(K1639)&amp;". "&amp;IF(ISTEXT(L1639),TRIM(L1639)&amp;"_ ","")&amp;TRIM(M1639)&amp;". "&amp;IF(ISTEXT(N1639),TRIM(N1639)&amp;"_ ","")&amp;TRIM(O1639),"")&amp;
IF(OR(AND("CC"=G1639,ISTEXT(F1639)),"BIE"=G1639),
 IF(ISTEXT(J1639),TRIM(J1639)&amp;"_ ","")&amp;TRIM(K1639)&amp;". "&amp;
IF("ID"=F1639,
"ID",
IF(ISTEXT(L1639),TRIM(L1639)&amp;"_ ","")&amp;TRIM(M1639)&amp;". ")&amp;(
IF("B"=F1639,IF(ISTEXT(N1639),TRIM(N1639)&amp;"_ ","")&amp;TRIM(O1639),"")&amp;
IF("AS"=F1639,IF(ISTEXT(P1639),TRIM(P1639)&amp;"_ ","")&amp;TRIM(Q1639),"")&amp;
IF("RL"=F1639,IF(ISTEXT(R1639),TRIM(R1639)&amp;"_ ","")&amp;TRIM(S1639),"")
),
"")</f>
        <v>Inventory Physical Inventory_ List. Stocking. Measurement Unit_ List</v>
      </c>
      <c r="J1639" s="12" t="s">
        <v>1932</v>
      </c>
      <c r="K1639" s="9" t="s">
        <v>1782</v>
      </c>
      <c r="L1639" s="23"/>
      <c r="M1639" s="6" t="s">
        <v>2118</v>
      </c>
      <c r="N1639" s="12"/>
      <c r="O1639" s="6"/>
      <c r="P1639" s="12"/>
      <c r="Q1639" s="6"/>
      <c r="R1639" s="12" t="s">
        <v>2127</v>
      </c>
      <c r="S1639" s="6" t="s">
        <v>2009</v>
      </c>
      <c r="T1639" s="9" t="s">
        <v>2531</v>
      </c>
      <c r="U1639" s="29" t="s">
        <v>2332</v>
      </c>
    </row>
    <row r="1640" spans="1:21" s="7" customFormat="1" ht="15.75" customHeight="1">
      <c r="A1640" s="6" t="s">
        <v>1441</v>
      </c>
      <c r="B1640" s="6" t="s">
        <v>1394</v>
      </c>
      <c r="C1640" s="33" t="s">
        <v>461</v>
      </c>
      <c r="D1640" s="5">
        <v>1219</v>
      </c>
      <c r="E1640" s="31" t="s">
        <v>2297</v>
      </c>
      <c r="F1640" s="8" t="s">
        <v>157</v>
      </c>
      <c r="G1640" s="29" t="s">
        <v>266</v>
      </c>
      <c r="H1640" s="6" t="s">
        <v>1395</v>
      </c>
      <c r="I1640" s="6" t="str">
        <f>IF("DT"=G1640,TRIM(M1640)&amp;". Type","")&amp;
IF(AND(ISBLANK(F1640),"CC"=G1640),IF(ISTEXT(J1640),TRIM(J1640)&amp;"_ ","")&amp;TRIM(K1640)&amp;". "&amp;IF(ISTEXT(L1640),TRIM(L1640)&amp;"_ ","")&amp;TRIM(M1640),"")&amp;
IF("SC"=G1640,IF(ISTEXT(J1640),TRIM(J1640)&amp;"_ ","")&amp;TRIM(K1640)&amp;". "&amp;IF(ISTEXT(L1640),TRIM(L1640)&amp;"_ ","")&amp;TRIM(M1640)&amp;". "&amp;IF(ISTEXT(N1640),TRIM(N1640)&amp;"_ ","")&amp;TRIM(O1640),"")&amp;
IF(OR(AND("CC"=G1640,ISTEXT(F1640)),"BIE"=G1640),
 IF(ISTEXT(J1640),TRIM(J1640)&amp;"_ ","")&amp;TRIM(K1640)&amp;". "&amp;
IF("ID"=F1640,
"ID",
IF(ISTEXT(L1640),TRIM(L1640)&amp;"_ ","")&amp;TRIM(M1640)&amp;". ")&amp;(
IF("B"=F1640,IF(ISTEXT(N1640),TRIM(N1640)&amp;"_ ","")&amp;TRIM(O1640),"")&amp;
IF("AS"=F1640,IF(ISTEXT(P1640),TRIM(P1640)&amp;"_ ","")&amp;TRIM(Q1640),"")&amp;
IF("RL"=F1640,IF(ISTEXT(R1640),TRIM(R1640)&amp;"_ ","")&amp;TRIM(S1640),"")
),
"")</f>
        <v>Inventory Physical Inventory_ List. System Quantity. Basic Quantity</v>
      </c>
      <c r="J1640" s="12" t="s">
        <v>1932</v>
      </c>
      <c r="K1640" s="9" t="s">
        <v>1782</v>
      </c>
      <c r="L1640" s="23"/>
      <c r="M1640" s="6" t="s">
        <v>2082</v>
      </c>
      <c r="N1640" s="12"/>
      <c r="O1640" s="6" t="s">
        <v>2747</v>
      </c>
      <c r="P1640" s="12"/>
      <c r="Q1640" s="6"/>
      <c r="R1640" s="12"/>
      <c r="S1640" s="6"/>
      <c r="T1640" s="9" t="s">
        <v>2812</v>
      </c>
      <c r="U1640" s="29" t="s">
        <v>2332</v>
      </c>
    </row>
    <row r="1641" spans="1:21" s="7" customFormat="1" ht="15.75" customHeight="1">
      <c r="A1641" s="6" t="s">
        <v>1441</v>
      </c>
      <c r="B1641" s="6" t="s">
        <v>1457</v>
      </c>
      <c r="C1641" s="33" t="s">
        <v>461</v>
      </c>
      <c r="D1641" s="5">
        <v>1220</v>
      </c>
      <c r="E1641" s="31" t="s">
        <v>2297</v>
      </c>
      <c r="F1641" s="8" t="s">
        <v>157</v>
      </c>
      <c r="G1641" s="29" t="s">
        <v>266</v>
      </c>
      <c r="H1641" s="6" t="s">
        <v>1458</v>
      </c>
      <c r="I1641" s="6" t="str">
        <f>IF("DT"=G1641,TRIM(M1641)&amp;". Type","")&amp;
IF(AND(ISBLANK(F1641),"CC"=G1641),IF(ISTEXT(J1641),TRIM(J1641)&amp;"_ ","")&amp;TRIM(K1641)&amp;". "&amp;IF(ISTEXT(L1641),TRIM(L1641)&amp;"_ ","")&amp;TRIM(M1641),"")&amp;
IF("SC"=G1641,IF(ISTEXT(J1641),TRIM(J1641)&amp;"_ ","")&amp;TRIM(K1641)&amp;". "&amp;IF(ISTEXT(L1641),TRIM(L1641)&amp;"_ ","")&amp;TRIM(M1641)&amp;". "&amp;IF(ISTEXT(N1641),TRIM(N1641)&amp;"_ ","")&amp;TRIM(O1641),"")&amp;
IF(OR(AND("CC"=G1641,ISTEXT(F1641)),"BIE"=G1641),
 IF(ISTEXT(J1641),TRIM(J1641)&amp;"_ ","")&amp;TRIM(K1641)&amp;". "&amp;
IF("ID"=F1641,
"ID",
IF(ISTEXT(L1641),TRIM(L1641)&amp;"_ ","")&amp;TRIM(M1641)&amp;". ")&amp;(
IF("B"=F1641,IF(ISTEXT(N1641),TRIM(N1641)&amp;"_ ","")&amp;TRIM(O1641),"")&amp;
IF("AS"=F1641,IF(ISTEXT(P1641),TRIM(P1641)&amp;"_ ","")&amp;TRIM(Q1641),"")&amp;
IF("RL"=F1641,IF(ISTEXT(R1641),TRIM(R1641)&amp;"_ ","")&amp;TRIM(S1641),"")
),
"")</f>
        <v>Inventory Physical Inventory_ List. Phisical Count Quantity. Basic Quantity</v>
      </c>
      <c r="J1641" s="12" t="s">
        <v>1932</v>
      </c>
      <c r="K1641" s="9" t="s">
        <v>1782</v>
      </c>
      <c r="L1641" s="23"/>
      <c r="M1641" s="6" t="s">
        <v>2093</v>
      </c>
      <c r="N1641" s="12"/>
      <c r="O1641" s="6" t="s">
        <v>2747</v>
      </c>
      <c r="P1641" s="12"/>
      <c r="Q1641" s="6"/>
      <c r="R1641" s="12"/>
      <c r="S1641" s="6"/>
      <c r="T1641" s="9" t="s">
        <v>2813</v>
      </c>
      <c r="U1641" s="29" t="s">
        <v>2332</v>
      </c>
    </row>
    <row r="1642" spans="1:21" s="7" customFormat="1" ht="15.75" customHeight="1">
      <c r="A1642" s="6" t="s">
        <v>1441</v>
      </c>
      <c r="B1642" s="6" t="s">
        <v>1459</v>
      </c>
      <c r="C1642" s="33" t="s">
        <v>656</v>
      </c>
      <c r="D1642" s="5">
        <v>1221</v>
      </c>
      <c r="E1642" s="31" t="s">
        <v>2297</v>
      </c>
      <c r="F1642" s="8" t="s">
        <v>157</v>
      </c>
      <c r="G1642" s="29" t="s">
        <v>266</v>
      </c>
      <c r="H1642" s="6" t="s">
        <v>1460</v>
      </c>
      <c r="I1642" s="6" t="str">
        <f>IF("DT"=G1642,TRIM(M1642)&amp;". Type","")&amp;
IF(AND(ISBLANK(F1642),"CC"=G1642),IF(ISTEXT(J1642),TRIM(J1642)&amp;"_ ","")&amp;TRIM(K1642)&amp;". "&amp;IF(ISTEXT(L1642),TRIM(L1642)&amp;"_ ","")&amp;TRIM(M1642),"")&amp;
IF("SC"=G1642,IF(ISTEXT(J1642),TRIM(J1642)&amp;"_ ","")&amp;TRIM(K1642)&amp;". "&amp;IF(ISTEXT(L1642),TRIM(L1642)&amp;"_ ","")&amp;TRIM(M1642)&amp;". "&amp;IF(ISTEXT(N1642),TRIM(N1642)&amp;"_ ","")&amp;TRIM(O1642),"")&amp;
IF(OR(AND("CC"=G1642,ISTEXT(F1642)),"BIE"=G1642),
 IF(ISTEXT(J1642),TRIM(J1642)&amp;"_ ","")&amp;TRIM(K1642)&amp;". "&amp;
IF("ID"=F1642,
"ID",
IF(ISTEXT(L1642),TRIM(L1642)&amp;"_ ","")&amp;TRIM(M1642)&amp;". ")&amp;(
IF("B"=F1642,IF(ISTEXT(N1642),TRIM(N1642)&amp;"_ ","")&amp;TRIM(O1642),"")&amp;
IF("AS"=F1642,IF(ISTEXT(P1642),TRIM(P1642)&amp;"_ ","")&amp;TRIM(Q1642),"")&amp;
IF("RL"=F1642,IF(ISTEXT(R1642),TRIM(R1642)&amp;"_ ","")&amp;TRIM(S1642),"")
),
"")</f>
        <v>Inventory Physical Inventory_ List. Comment. Text</v>
      </c>
      <c r="J1642" s="12" t="s">
        <v>1932</v>
      </c>
      <c r="K1642" s="9" t="s">
        <v>1782</v>
      </c>
      <c r="L1642" s="23"/>
      <c r="M1642" s="6" t="s">
        <v>1460</v>
      </c>
      <c r="N1642" s="12"/>
      <c r="O1642" s="6" t="s">
        <v>1998</v>
      </c>
      <c r="P1642" s="12"/>
      <c r="Q1642" s="6"/>
      <c r="R1642" s="12"/>
      <c r="S1642" s="6"/>
      <c r="T1642" s="9" t="s">
        <v>1461</v>
      </c>
      <c r="U1642" s="29" t="s">
        <v>2333</v>
      </c>
    </row>
    <row r="1643" spans="1:21" s="7" customFormat="1" ht="15.75" customHeight="1">
      <c r="A1643" s="33" t="s">
        <v>1441</v>
      </c>
      <c r="B1643" s="33" t="s">
        <v>317</v>
      </c>
      <c r="C1643" s="33" t="s">
        <v>778</v>
      </c>
      <c r="D1643" s="5">
        <v>1222</v>
      </c>
      <c r="E1643" s="31" t="s">
        <v>2297</v>
      </c>
      <c r="F1643" s="12" t="s">
        <v>177</v>
      </c>
      <c r="G1643" s="29" t="s">
        <v>266</v>
      </c>
      <c r="H1643" s="13" t="s">
        <v>1099</v>
      </c>
      <c r="I1643" s="6" t="str">
        <f>IF("DT"=G1643,TRIM(M1643)&amp;". Type","")&amp;
IF(AND(ISBLANK(F1643),"CC"=G1643),IF(ISTEXT(J1643),TRIM(J1643)&amp;"_ ","")&amp;TRIM(K1643)&amp;". "&amp;IF(ISTEXT(L1643),TRIM(L1643)&amp;"_ ","")&amp;TRIM(M1643),"")&amp;
IF("SC"=G1643,IF(ISTEXT(J1643),TRIM(J1643)&amp;"_ ","")&amp;TRIM(K1643)&amp;". "&amp;IF(ISTEXT(L1643),TRIM(L1643)&amp;"_ ","")&amp;TRIM(M1643)&amp;". "&amp;IF(ISTEXT(N1643),TRIM(N1643)&amp;"_ ","")&amp;TRIM(O1643),"")&amp;
IF(OR(AND("CC"=G1643,ISTEXT(F1643)),"BIE"=G1643),
 IF(ISTEXT(J1643),TRIM(J1643)&amp;"_ ","")&amp;TRIM(K1643)&amp;". "&amp;
IF("ID"=F1643,
"ID",
IF(ISTEXT(L1643),TRIM(L1643)&amp;"_ ","")&amp;TRIM(M1643)&amp;". ")&amp;(
IF("B"=F1643,IF(ISTEXT(N1643),TRIM(N1643)&amp;"_ ","")&amp;TRIM(O1643),"")&amp;
IF("AS"=F1643,IF(ISTEXT(P1643),TRIM(P1643)&amp;"_ ","")&amp;TRIM(Q1643),"")&amp;
IF("RL"=F1643,IF(ISTEXT(R1643),TRIM(R1643)&amp;"_ ","")&amp;TRIM(S1643),"")
),
"")</f>
        <v>Inventory Physical Inventory_ List. was. Posted_ Handling</v>
      </c>
      <c r="J1643" s="8" t="s">
        <v>1932</v>
      </c>
      <c r="K1643" s="9" t="s">
        <v>1782</v>
      </c>
      <c r="L1643" s="8"/>
      <c r="M1643" s="13" t="s">
        <v>780</v>
      </c>
      <c r="N1643" s="8"/>
      <c r="O1643" s="13"/>
      <c r="P1643" s="8" t="s">
        <v>1099</v>
      </c>
      <c r="Q1643" s="13" t="s">
        <v>298</v>
      </c>
      <c r="R1643" s="8"/>
      <c r="S1643" s="13"/>
      <c r="T1643" s="15" t="s">
        <v>2276</v>
      </c>
      <c r="U1643" s="30" t="s">
        <v>2329</v>
      </c>
    </row>
    <row r="1644" spans="1:21" s="7" customFormat="1" ht="15.75" customHeight="1">
      <c r="A1644" s="33" t="s">
        <v>1441</v>
      </c>
      <c r="B1644" s="33" t="s">
        <v>308</v>
      </c>
      <c r="C1644" s="33" t="s">
        <v>778</v>
      </c>
      <c r="D1644" s="5">
        <v>1223</v>
      </c>
      <c r="E1644" s="31" t="s">
        <v>2297</v>
      </c>
      <c r="F1644" s="12" t="s">
        <v>177</v>
      </c>
      <c r="G1644" s="29" t="s">
        <v>266</v>
      </c>
      <c r="H1644" s="13" t="s">
        <v>779</v>
      </c>
      <c r="I1644" s="6" t="str">
        <f>IF("DT"=G1644,TRIM(M1644)&amp;". Type","")&amp;
IF(AND(ISBLANK(F1644),"CC"=G1644),IF(ISTEXT(J1644),TRIM(J1644)&amp;"_ ","")&amp;TRIM(K1644)&amp;". "&amp;IF(ISTEXT(L1644),TRIM(L1644)&amp;"_ ","")&amp;TRIM(M1644),"")&amp;
IF("SC"=G1644,IF(ISTEXT(J1644),TRIM(J1644)&amp;"_ ","")&amp;TRIM(K1644)&amp;". "&amp;IF(ISTEXT(L1644),TRIM(L1644)&amp;"_ ","")&amp;TRIM(M1644)&amp;". "&amp;IF(ISTEXT(N1644),TRIM(N1644)&amp;"_ ","")&amp;TRIM(O1644),"")&amp;
IF(OR(AND("CC"=G1644,ISTEXT(F1644)),"BIE"=G1644),
 IF(ISTEXT(J1644),TRIM(J1644)&amp;"_ ","")&amp;TRIM(K1644)&amp;". "&amp;
IF("ID"=F1644,
"ID",
IF(ISTEXT(L1644),TRIM(L1644)&amp;"_ ","")&amp;TRIM(M1644)&amp;". ")&amp;(
IF("B"=F1644,IF(ISTEXT(N1644),TRIM(N1644)&amp;"_ ","")&amp;TRIM(O1644),"")&amp;
IF("AS"=F1644,IF(ISTEXT(P1644),TRIM(P1644)&amp;"_ ","")&amp;TRIM(Q1644),"")&amp;
IF("RL"=F1644,IF(ISTEXT(R1644),TRIM(R1644)&amp;"_ ","")&amp;TRIM(S1644),"")
),
"")</f>
        <v>Inventory Physical Inventory_ List. was. Created_ Handling</v>
      </c>
      <c r="J1644" s="8" t="s">
        <v>1932</v>
      </c>
      <c r="K1644" s="9" t="s">
        <v>1782</v>
      </c>
      <c r="L1644" s="8"/>
      <c r="M1644" s="13" t="s">
        <v>780</v>
      </c>
      <c r="N1644" s="8"/>
      <c r="O1644" s="13"/>
      <c r="P1644" s="8" t="s">
        <v>779</v>
      </c>
      <c r="Q1644" s="13" t="s">
        <v>298</v>
      </c>
      <c r="R1644" s="8"/>
      <c r="S1644" s="13"/>
      <c r="T1644" s="15" t="s">
        <v>2271</v>
      </c>
      <c r="U1644" s="30" t="s">
        <v>2333</v>
      </c>
    </row>
    <row r="1645" spans="1:21" s="7" customFormat="1" ht="15.75" customHeight="1">
      <c r="A1645" s="33" t="s">
        <v>1441</v>
      </c>
      <c r="B1645" s="33" t="s">
        <v>328</v>
      </c>
      <c r="C1645" s="33" t="s">
        <v>778</v>
      </c>
      <c r="D1645" s="5">
        <v>1224</v>
      </c>
      <c r="E1645" s="31" t="s">
        <v>2297</v>
      </c>
      <c r="F1645" s="12" t="s">
        <v>177</v>
      </c>
      <c r="G1645" s="29" t="s">
        <v>266</v>
      </c>
      <c r="H1645" s="13" t="s">
        <v>781</v>
      </c>
      <c r="I1645" s="6" t="str">
        <f>IF("DT"=G1645,TRIM(M1645)&amp;". Type","")&amp;
IF(AND(ISBLANK(F1645),"CC"=G1645),IF(ISTEXT(J1645),TRIM(J1645)&amp;"_ ","")&amp;TRIM(K1645)&amp;". "&amp;IF(ISTEXT(L1645),TRIM(L1645)&amp;"_ ","")&amp;TRIM(M1645),"")&amp;
IF("SC"=G1645,IF(ISTEXT(J1645),TRIM(J1645)&amp;"_ ","")&amp;TRIM(K1645)&amp;". "&amp;IF(ISTEXT(L1645),TRIM(L1645)&amp;"_ ","")&amp;TRIM(M1645)&amp;". "&amp;IF(ISTEXT(N1645),TRIM(N1645)&amp;"_ ","")&amp;TRIM(O1645),"")&amp;
IF(OR(AND("CC"=G1645,ISTEXT(F1645)),"BIE"=G1645),
 IF(ISTEXT(J1645),TRIM(J1645)&amp;"_ ","")&amp;TRIM(K1645)&amp;". "&amp;
IF("ID"=F1645,
"ID",
IF(ISTEXT(L1645),TRIM(L1645)&amp;"_ ","")&amp;TRIM(M1645)&amp;". ")&amp;(
IF("B"=F1645,IF(ISTEXT(N1645),TRIM(N1645)&amp;"_ ","")&amp;TRIM(O1645),"")&amp;
IF("AS"=F1645,IF(ISTEXT(P1645),TRIM(P1645)&amp;"_ ","")&amp;TRIM(Q1645),"")&amp;
IF("RL"=F1645,IF(ISTEXT(R1645),TRIM(R1645)&amp;"_ ","")&amp;TRIM(S1645),"")
),
"")</f>
        <v>Inventory Physical Inventory_ List. was. Approved_ Handling</v>
      </c>
      <c r="J1645" s="8" t="s">
        <v>1932</v>
      </c>
      <c r="K1645" s="9" t="s">
        <v>1782</v>
      </c>
      <c r="L1645" s="8"/>
      <c r="M1645" s="13" t="s">
        <v>780</v>
      </c>
      <c r="N1645" s="8"/>
      <c r="O1645" s="13"/>
      <c r="P1645" s="8" t="s">
        <v>781</v>
      </c>
      <c r="Q1645" s="13" t="s">
        <v>298</v>
      </c>
      <c r="R1645" s="8"/>
      <c r="S1645" s="13"/>
      <c r="T1645" s="15" t="s">
        <v>2267</v>
      </c>
      <c r="U1645" s="30" t="s">
        <v>2329</v>
      </c>
    </row>
    <row r="1646" spans="1:21" s="7" customFormat="1" ht="15.75" customHeight="1">
      <c r="A1646" s="33" t="s">
        <v>1441</v>
      </c>
      <c r="B1646" s="33" t="s">
        <v>334</v>
      </c>
      <c r="C1646" s="33" t="s">
        <v>778</v>
      </c>
      <c r="D1646" s="5">
        <v>1225</v>
      </c>
      <c r="E1646" s="31" t="s">
        <v>2297</v>
      </c>
      <c r="F1646" s="12" t="s">
        <v>177</v>
      </c>
      <c r="G1646" s="29" t="s">
        <v>266</v>
      </c>
      <c r="H1646" s="13" t="s">
        <v>782</v>
      </c>
      <c r="I1646" s="6" t="str">
        <f>IF("DT"=G1646,TRIM(M1646)&amp;". Type","")&amp;
IF(AND(ISBLANK(F1646),"CC"=G1646),IF(ISTEXT(J1646),TRIM(J1646)&amp;"_ ","")&amp;TRIM(K1646)&amp;". "&amp;IF(ISTEXT(L1646),TRIM(L1646)&amp;"_ ","")&amp;TRIM(M1646),"")&amp;
IF("SC"=G1646,IF(ISTEXT(J1646),TRIM(J1646)&amp;"_ ","")&amp;TRIM(K1646)&amp;". "&amp;IF(ISTEXT(L1646),TRIM(L1646)&amp;"_ ","")&amp;TRIM(M1646)&amp;". "&amp;IF(ISTEXT(N1646),TRIM(N1646)&amp;"_ ","")&amp;TRIM(O1646),"")&amp;
IF(OR(AND("CC"=G1646,ISTEXT(F1646)),"BIE"=G1646),
 IF(ISTEXT(J1646),TRIM(J1646)&amp;"_ ","")&amp;TRIM(K1646)&amp;". "&amp;
IF("ID"=F1646,
"ID",
IF(ISTEXT(L1646),TRIM(L1646)&amp;"_ ","")&amp;TRIM(M1646)&amp;". ")&amp;(
IF("B"=F1646,IF(ISTEXT(N1646),TRIM(N1646)&amp;"_ ","")&amp;TRIM(O1646),"")&amp;
IF("AS"=F1646,IF(ISTEXT(P1646),TRIM(P1646)&amp;"_ ","")&amp;TRIM(Q1646),"")&amp;
IF("RL"=F1646,IF(ISTEXT(R1646),TRIM(R1646)&amp;"_ ","")&amp;TRIM(S1646),"")
),
"")</f>
        <v>Inventory Physical Inventory_ List. was. Last Modified_ Handling</v>
      </c>
      <c r="J1646" s="8" t="s">
        <v>1932</v>
      </c>
      <c r="K1646" s="9" t="s">
        <v>1782</v>
      </c>
      <c r="L1646" s="8"/>
      <c r="M1646" s="13" t="s">
        <v>780</v>
      </c>
      <c r="N1646" s="8"/>
      <c r="O1646" s="13"/>
      <c r="P1646" s="8" t="s">
        <v>782</v>
      </c>
      <c r="Q1646" s="13" t="s">
        <v>298</v>
      </c>
      <c r="R1646" s="8"/>
      <c r="S1646" s="13"/>
      <c r="T1646" s="15" t="s">
        <v>2273</v>
      </c>
      <c r="U1646" s="30" t="s">
        <v>2329</v>
      </c>
    </row>
    <row r="1647" spans="1:21" s="7" customFormat="1" ht="15.75" customHeight="1">
      <c r="A1647" s="6" t="s">
        <v>1441</v>
      </c>
      <c r="B1647" s="6" t="s">
        <v>437</v>
      </c>
      <c r="C1647" s="33" t="s">
        <v>438</v>
      </c>
      <c r="D1647" s="5">
        <v>1226</v>
      </c>
      <c r="E1647" s="31" t="s">
        <v>2297</v>
      </c>
      <c r="F1647" s="12" t="s">
        <v>173</v>
      </c>
      <c r="G1647" s="29" t="s">
        <v>266</v>
      </c>
      <c r="H1647" s="6" t="s">
        <v>439</v>
      </c>
      <c r="I1647" s="6" t="str">
        <f>IF("DT"=G1647,TRIM(M1647)&amp;". Type","")&amp;
IF(AND(ISBLANK(F1647),"CC"=G1647),IF(ISTEXT(J1647),TRIM(J1647)&amp;"_ ","")&amp;TRIM(K1647)&amp;". "&amp;IF(ISTEXT(L1647),TRIM(L1647)&amp;"_ ","")&amp;TRIM(M1647),"")&amp;
IF("SC"=G1647,IF(ISTEXT(J1647),TRIM(J1647)&amp;"_ ","")&amp;TRIM(K1647)&amp;". "&amp;IF(ISTEXT(L1647),TRIM(L1647)&amp;"_ ","")&amp;TRIM(M1647)&amp;". "&amp;IF(ISTEXT(N1647),TRIM(N1647)&amp;"_ ","")&amp;TRIM(O1647),"")&amp;
IF(OR(AND("CC"=G1647,ISTEXT(F1647)),"BIE"=G1647),
 IF(ISTEXT(J1647),TRIM(J1647)&amp;"_ ","")&amp;TRIM(K1647)&amp;". "&amp;
IF("ID"=F1647,
"ID",
IF(ISTEXT(L1647),TRIM(L1647)&amp;"_ ","")&amp;TRIM(M1647)&amp;". ")&amp;(
IF("B"=F1647,IF(ISTEXT(N1647),TRIM(N1647)&amp;"_ ","")&amp;TRIM(O1647),"")&amp;
IF("AS"=F1647,IF(ISTEXT(P1647),TRIM(P1647)&amp;"_ ","")&amp;TRIM(Q1647),"")&amp;
IF("RL"=F1647,IF(ISTEXT(R1647),TRIM(R1647)&amp;"_ ","")&amp;TRIM(S1647),"")
),
"")</f>
        <v>Inventory Physical Inventory_ List. X. Business Segment_ List</v>
      </c>
      <c r="J1647" s="12" t="s">
        <v>1932</v>
      </c>
      <c r="K1647" s="9" t="s">
        <v>1782</v>
      </c>
      <c r="L1647" s="23"/>
      <c r="M1647" s="6" t="s">
        <v>2005</v>
      </c>
      <c r="N1647" s="12"/>
      <c r="O1647" s="6"/>
      <c r="P1647" s="12"/>
      <c r="Q1647" s="6"/>
      <c r="R1647" s="12" t="s">
        <v>685</v>
      </c>
      <c r="S1647" s="6" t="s">
        <v>1717</v>
      </c>
      <c r="T1647" s="9" t="s">
        <v>2257</v>
      </c>
      <c r="U1647" s="29" t="s">
        <v>2332</v>
      </c>
    </row>
    <row r="1648" spans="1:21" s="7" customFormat="1" ht="15.75" customHeight="1">
      <c r="A1648" s="6" t="s">
        <v>1425</v>
      </c>
      <c r="B1648" s="6" t="s">
        <v>1426</v>
      </c>
      <c r="C1648" s="33"/>
      <c r="D1648" s="5">
        <v>1227</v>
      </c>
      <c r="E1648" s="31" t="s">
        <v>2297</v>
      </c>
      <c r="F1648" s="12" t="s">
        <v>149</v>
      </c>
      <c r="G1648" s="29" t="s">
        <v>266</v>
      </c>
      <c r="H1648" s="6" t="s">
        <v>1427</v>
      </c>
      <c r="I1648" s="6" t="str">
        <f>IF("DT"=G1648,TRIM(M1648)&amp;". Type","")&amp;
IF(AND(ISBLANK(F1648),"CC"=G1648),IF(ISTEXT(J1648),TRIM(J1648)&amp;"_ ","")&amp;TRIM(K1648)&amp;". "&amp;IF(ISTEXT(L1648),TRIM(L1648)&amp;"_ ","")&amp;TRIM(M1648),"")&amp;
IF("SC"=G1648,IF(ISTEXT(J1648),TRIM(J1648)&amp;"_ ","")&amp;TRIM(K1648)&amp;". "&amp;IF(ISTEXT(L1648),TRIM(L1648)&amp;"_ ","")&amp;TRIM(M1648)&amp;". "&amp;IF(ISTEXT(N1648),TRIM(N1648)&amp;"_ ","")&amp;TRIM(O1648),"")&amp;
IF(OR(AND("CC"=G1648,ISTEXT(F1648)),"BIE"=G1648),
 IF(ISTEXT(J1648),TRIM(J1648)&amp;"_ ","")&amp;TRIM(K1648)&amp;". "&amp;
IF("ID"=F1648,
"ID",
IF(ISTEXT(L1648),TRIM(L1648)&amp;"_ ","")&amp;TRIM(M1648)&amp;". ")&amp;(
IF("B"=F1648,IF(ISTEXT(N1648),TRIM(N1648)&amp;"_ ","")&amp;TRIM(O1648),"")&amp;
IF("AS"=F1648,IF(ISTEXT(P1648),TRIM(P1648)&amp;"_ ","")&amp;TRIM(Q1648),"")&amp;
IF("RL"=F1648,IF(ISTEXT(R1648),TRIM(R1648)&amp;"_ ","")&amp;TRIM(S1648),"")
),
"")</f>
        <v xml:space="preserve">Inventory Period Balance_ List. Detail. </v>
      </c>
      <c r="J1648" s="12" t="s">
        <v>1931</v>
      </c>
      <c r="K1648" s="9" t="s">
        <v>1782</v>
      </c>
      <c r="L1648" s="23"/>
      <c r="M1648" s="6" t="s">
        <v>268</v>
      </c>
      <c r="N1648" s="12"/>
      <c r="O1648" s="6"/>
      <c r="P1648" s="12"/>
      <c r="Q1648" s="6"/>
      <c r="R1648" s="12"/>
      <c r="S1648" s="6"/>
      <c r="T1648" s="9" t="s">
        <v>2242</v>
      </c>
      <c r="U1648" s="29"/>
    </row>
    <row r="1649" spans="1:21" s="7" customFormat="1" ht="15.75" customHeight="1">
      <c r="A1649" s="6"/>
      <c r="B1649" s="6" t="s">
        <v>152</v>
      </c>
      <c r="C1649" s="33"/>
      <c r="D1649" s="5">
        <v>1228</v>
      </c>
      <c r="E1649" s="31" t="s">
        <v>2297</v>
      </c>
      <c r="F1649" s="12" t="s">
        <v>153</v>
      </c>
      <c r="G1649" s="29" t="s">
        <v>266</v>
      </c>
      <c r="H1649" s="6" t="s">
        <v>1428</v>
      </c>
      <c r="I1649" s="6" t="str">
        <f>IF("DT"=G1649,TRIM(M1649)&amp;". Type","")&amp;
IF(AND(ISBLANK(F1649),"CC"=G1649),IF(ISTEXT(J1649),TRIM(J1649)&amp;"_ ","")&amp;TRIM(K1649)&amp;". "&amp;IF(ISTEXT(L1649),TRIM(L1649)&amp;"_ ","")&amp;TRIM(M1649),"")&amp;
IF("SC"=G1649,IF(ISTEXT(J1649),TRIM(J1649)&amp;"_ ","")&amp;TRIM(K1649)&amp;". "&amp;IF(ISTEXT(L1649),TRIM(L1649)&amp;"_ ","")&amp;TRIM(M1649)&amp;". "&amp;IF(ISTEXT(N1649),TRIM(N1649)&amp;"_ ","")&amp;TRIM(O1649),"")&amp;
IF(OR(AND("CC"=G1649,ISTEXT(F1649)),"BIE"=G1649),
 IF(ISTEXT(J1649),TRIM(J1649)&amp;"_ ","")&amp;TRIM(K1649)&amp;". "&amp;
IF("ID"=F1649,
"ID",
IF(ISTEXT(L1649),TRIM(L1649)&amp;"_ ","")&amp;TRIM(M1649)&amp;". ")&amp;(
IF("B"=F1649,IF(ISTEXT(N1649),TRIM(N1649)&amp;"_ ","")&amp;TRIM(O1649),"")&amp;
IF("AS"=F1649,IF(ISTEXT(P1649),TRIM(P1649)&amp;"_ ","")&amp;TRIM(Q1649),"")&amp;
IF("RL"=F1649,IF(ISTEXT(R1649),TRIM(R1649)&amp;"_ ","")&amp;TRIM(S1649),"")
),
"")</f>
        <v>Inventory Period Balance_ List. ID</v>
      </c>
      <c r="J1649" s="12" t="s">
        <v>1931</v>
      </c>
      <c r="K1649" s="9" t="s">
        <v>1782</v>
      </c>
      <c r="L1649" s="23"/>
      <c r="M1649" s="6" t="s">
        <v>342</v>
      </c>
      <c r="N1649" s="12"/>
      <c r="O1649" s="6" t="s">
        <v>155</v>
      </c>
      <c r="P1649" s="12"/>
      <c r="Q1649" s="6"/>
      <c r="R1649" s="12"/>
      <c r="S1649" s="6"/>
      <c r="T1649" s="9" t="s">
        <v>2286</v>
      </c>
      <c r="U1649" s="29" t="s">
        <v>2333</v>
      </c>
    </row>
    <row r="1650" spans="1:21" s="7" customFormat="1" ht="15.75" customHeight="1">
      <c r="A1650" s="6" t="s">
        <v>1425</v>
      </c>
      <c r="B1650" s="6" t="s">
        <v>1374</v>
      </c>
      <c r="C1650" s="33" t="s">
        <v>457</v>
      </c>
      <c r="D1650" s="5">
        <v>1229</v>
      </c>
      <c r="E1650" s="31" t="s">
        <v>2297</v>
      </c>
      <c r="F1650" s="8" t="s">
        <v>173</v>
      </c>
      <c r="G1650" s="29" t="s">
        <v>266</v>
      </c>
      <c r="H1650" s="6" t="s">
        <v>1375</v>
      </c>
      <c r="I1650" s="6" t="str">
        <f>IF("DT"=G1650,TRIM(M1650)&amp;". Type","")&amp;
IF(AND(ISBLANK(F1650),"CC"=G1650),IF(ISTEXT(J1650),TRIM(J1650)&amp;"_ ","")&amp;TRIM(K1650)&amp;". "&amp;IF(ISTEXT(L1650),TRIM(L1650)&amp;"_ ","")&amp;TRIM(M1650),"")&amp;
IF("SC"=G1650,IF(ISTEXT(J1650),TRIM(J1650)&amp;"_ ","")&amp;TRIM(K1650)&amp;". "&amp;IF(ISTEXT(L1650),TRIM(L1650)&amp;"_ ","")&amp;TRIM(M1650)&amp;". "&amp;IF(ISTEXT(N1650),TRIM(N1650)&amp;"_ ","")&amp;TRIM(O1650),"")&amp;
IF(OR(AND("CC"=G1650,ISTEXT(F1650)),"BIE"=G1650),
 IF(ISTEXT(J1650),TRIM(J1650)&amp;"_ ","")&amp;TRIM(K1650)&amp;". "&amp;
IF("ID"=F1650,
"ID",
IF(ISTEXT(L1650),TRIM(L1650)&amp;"_ ","")&amp;TRIM(M1650)&amp;". ")&amp;(
IF("B"=F1650,IF(ISTEXT(N1650),TRIM(N1650)&amp;"_ ","")&amp;TRIM(O1650),"")&amp;
IF("AS"=F1650,IF(ISTEXT(P1650),TRIM(P1650)&amp;"_ ","")&amp;TRIM(Q1650),"")&amp;
IF("RL"=F1650,IF(ISTEXT(R1650),TRIM(R1650)&amp;"_ ","")&amp;TRIM(S1650),"")
),
"")</f>
        <v>Inventory Period Balance_ List. Recorded. Inventory Product_ List</v>
      </c>
      <c r="J1650" s="12" t="s">
        <v>1931</v>
      </c>
      <c r="K1650" s="9" t="s">
        <v>1782</v>
      </c>
      <c r="L1650" s="23"/>
      <c r="M1650" s="6" t="s">
        <v>2437</v>
      </c>
      <c r="N1650" s="12"/>
      <c r="O1650" s="6"/>
      <c r="P1650" s="12"/>
      <c r="Q1650" s="6"/>
      <c r="R1650" s="12" t="s">
        <v>1933</v>
      </c>
      <c r="S1650" s="6" t="s">
        <v>1717</v>
      </c>
      <c r="T1650" s="9" t="s">
        <v>2533</v>
      </c>
      <c r="U1650" s="29" t="s">
        <v>2329</v>
      </c>
    </row>
    <row r="1651" spans="1:21" s="7" customFormat="1" ht="15.75" customHeight="1">
      <c r="A1651" s="6" t="s">
        <v>1425</v>
      </c>
      <c r="B1651" s="6" t="s">
        <v>1353</v>
      </c>
      <c r="C1651" s="33" t="s">
        <v>457</v>
      </c>
      <c r="D1651" s="5">
        <v>1230</v>
      </c>
      <c r="E1651" s="31" t="s">
        <v>2297</v>
      </c>
      <c r="F1651" s="8" t="s">
        <v>173</v>
      </c>
      <c r="G1651" s="29" t="s">
        <v>266</v>
      </c>
      <c r="H1651" s="6" t="s">
        <v>2399</v>
      </c>
      <c r="I1651" s="6" t="str">
        <f>IF("DT"=G1651,TRIM(M1651)&amp;". Type","")&amp;
IF(AND(ISBLANK(F1651),"CC"=G1651),IF(ISTEXT(J1651),TRIM(J1651)&amp;"_ ","")&amp;TRIM(K1651)&amp;". "&amp;IF(ISTEXT(L1651),TRIM(L1651)&amp;"_ ","")&amp;TRIM(M1651),"")&amp;
IF("SC"=G1651,IF(ISTEXT(J1651),TRIM(J1651)&amp;"_ ","")&amp;TRIM(K1651)&amp;". "&amp;IF(ISTEXT(L1651),TRIM(L1651)&amp;"_ ","")&amp;TRIM(M1651)&amp;". "&amp;IF(ISTEXT(N1651),TRIM(N1651)&amp;"_ ","")&amp;TRIM(O1651),"")&amp;
IF(OR(AND("CC"=G1651,ISTEXT(F1651)),"BIE"=G1651),
 IF(ISTEXT(J1651),TRIM(J1651)&amp;"_ ","")&amp;TRIM(K1651)&amp;". "&amp;
IF("ID"=F1651,
"ID",
IF(ISTEXT(L1651),TRIM(L1651)&amp;"_ ","")&amp;TRIM(M1651)&amp;". ")&amp;(
IF("B"=F1651,IF(ISTEXT(N1651),TRIM(N1651)&amp;"_ ","")&amp;TRIM(O1651),"")&amp;
IF("AS"=F1651,IF(ISTEXT(P1651),TRIM(P1651)&amp;"_ ","")&amp;TRIM(Q1651),"")&amp;
IF("RL"=F1651,IF(ISTEXT(R1651),TRIM(R1651)&amp;"_ ","")&amp;TRIM(S1651),"")
),
"")</f>
        <v>Inventory Period Balance_ List. Recorded. Inventory Location_ List</v>
      </c>
      <c r="J1651" s="12" t="s">
        <v>1931</v>
      </c>
      <c r="K1651" s="9" t="s">
        <v>1782</v>
      </c>
      <c r="L1651" s="23"/>
      <c r="M1651" s="6" t="s">
        <v>2437</v>
      </c>
      <c r="N1651" s="12"/>
      <c r="O1651" s="6"/>
      <c r="P1651" s="12"/>
      <c r="Q1651" s="6"/>
      <c r="R1651" s="12" t="s">
        <v>1929</v>
      </c>
      <c r="S1651" s="6" t="s">
        <v>1717</v>
      </c>
      <c r="T1651" s="9" t="s">
        <v>2819</v>
      </c>
      <c r="U1651" s="29" t="s">
        <v>2329</v>
      </c>
    </row>
    <row r="1652" spans="1:21" s="7" customFormat="1" ht="15.75" customHeight="1">
      <c r="A1652" s="6" t="s">
        <v>1425</v>
      </c>
      <c r="B1652" s="6" t="s">
        <v>492</v>
      </c>
      <c r="C1652" s="33" t="s">
        <v>493</v>
      </c>
      <c r="D1652" s="5">
        <v>1231</v>
      </c>
      <c r="E1652" s="31" t="s">
        <v>2297</v>
      </c>
      <c r="F1652" s="8" t="s">
        <v>173</v>
      </c>
      <c r="G1652" s="29" t="s">
        <v>266</v>
      </c>
      <c r="H1652" s="6" t="s">
        <v>2145</v>
      </c>
      <c r="I1652" s="6" t="str">
        <f>IF("DT"=G1652,TRIM(M1652)&amp;". Type","")&amp;
IF(AND(ISBLANK(F1652),"CC"=G1652),IF(ISTEXT(J1652),TRIM(J1652)&amp;"_ ","")&amp;TRIM(K1652)&amp;". "&amp;IF(ISTEXT(L1652),TRIM(L1652)&amp;"_ ","")&amp;TRIM(M1652),"")&amp;
IF("SC"=G1652,IF(ISTEXT(J1652),TRIM(J1652)&amp;"_ ","")&amp;TRIM(K1652)&amp;". "&amp;IF(ISTEXT(L1652),TRIM(L1652)&amp;"_ ","")&amp;TRIM(M1652)&amp;". "&amp;IF(ISTEXT(N1652),TRIM(N1652)&amp;"_ ","")&amp;TRIM(O1652),"")&amp;
IF(OR(AND("CC"=G1652,ISTEXT(F1652)),"BIE"=G1652),
 IF(ISTEXT(J1652),TRIM(J1652)&amp;"_ ","")&amp;TRIM(K1652)&amp;". "&amp;
IF("ID"=F1652,
"ID",
IF(ISTEXT(L1652),TRIM(L1652)&amp;"_ ","")&amp;TRIM(M1652)&amp;". ")&amp;(
IF("B"=F1652,IF(ISTEXT(N1652),TRIM(N1652)&amp;"_ ","")&amp;TRIM(O1652),"")&amp;
IF("AS"=F1652,IF(ISTEXT(P1652),TRIM(P1652)&amp;"_ ","")&amp;TRIM(Q1652),"")&amp;
IF("RL"=F1652,IF(ISTEXT(R1652),TRIM(R1652)&amp;"_ ","")&amp;TRIM(S1652),"")
),
"")</f>
        <v>Inventory Period Balance_ List. Recorded. Fiscal Period</v>
      </c>
      <c r="J1652" s="12" t="s">
        <v>1931</v>
      </c>
      <c r="K1652" s="9" t="s">
        <v>1782</v>
      </c>
      <c r="L1652" s="23"/>
      <c r="M1652" s="6" t="s">
        <v>2437</v>
      </c>
      <c r="N1652" s="12"/>
      <c r="O1652" s="6"/>
      <c r="P1652" s="12"/>
      <c r="Q1652" s="6"/>
      <c r="R1652" s="12"/>
      <c r="S1652" s="6" t="s">
        <v>2144</v>
      </c>
      <c r="T1652" s="9" t="s">
        <v>2541</v>
      </c>
      <c r="U1652" s="29" t="s">
        <v>2329</v>
      </c>
    </row>
    <row r="1653" spans="1:21" s="7" customFormat="1" ht="15.75" customHeight="1">
      <c r="A1653" s="6" t="s">
        <v>1425</v>
      </c>
      <c r="B1653" s="6" t="s">
        <v>1366</v>
      </c>
      <c r="C1653" s="33" t="s">
        <v>299</v>
      </c>
      <c r="D1653" s="5">
        <v>1232</v>
      </c>
      <c r="E1653" s="31" t="s">
        <v>2297</v>
      </c>
      <c r="F1653" s="12" t="s">
        <v>173</v>
      </c>
      <c r="G1653" s="29" t="s">
        <v>266</v>
      </c>
      <c r="H1653" s="6" t="s">
        <v>1367</v>
      </c>
      <c r="I1653" s="6" t="str">
        <f>IF("DT"=G1653,TRIM(M1653)&amp;". Type","")&amp;
IF(AND(ISBLANK(F1653),"CC"=G1653),IF(ISTEXT(J1653),TRIM(J1653)&amp;"_ ","")&amp;TRIM(K1653)&amp;". "&amp;IF(ISTEXT(L1653),TRIM(L1653)&amp;"_ ","")&amp;TRIM(M1653),"")&amp;
IF("SC"=G1653,IF(ISTEXT(J1653),TRIM(J1653)&amp;"_ ","")&amp;TRIM(K1653)&amp;". "&amp;IF(ISTEXT(L1653),TRIM(L1653)&amp;"_ ","")&amp;TRIM(M1653)&amp;". "&amp;IF(ISTEXT(N1653),TRIM(N1653)&amp;"_ ","")&amp;TRIM(O1653),"")&amp;
IF(OR(AND("CC"=G1653,ISTEXT(F1653)),"BIE"=G1653),
 IF(ISTEXT(J1653),TRIM(J1653)&amp;"_ ","")&amp;TRIM(K1653)&amp;". "&amp;
IF("ID"=F1653,
"ID",
IF(ISTEXT(L1653),TRIM(L1653)&amp;"_ ","")&amp;TRIM(M1653)&amp;". ")&amp;(
IF("B"=F1653,IF(ISTEXT(N1653),TRIM(N1653)&amp;"_ ","")&amp;TRIM(O1653),"")&amp;
IF("AS"=F1653,IF(ISTEXT(P1653),TRIM(P1653)&amp;"_ ","")&amp;TRIM(Q1653),"")&amp;
IF("RL"=F1653,IF(ISTEXT(R1653),TRIM(R1653)&amp;"_ ","")&amp;TRIM(S1653),"")
),
"")</f>
        <v>Inventory Period Balance_ List. Inventory Organization. Business Segment_ List</v>
      </c>
      <c r="J1653" s="12" t="s">
        <v>1931</v>
      </c>
      <c r="K1653" s="9" t="s">
        <v>1782</v>
      </c>
      <c r="L1653" s="23"/>
      <c r="M1653" s="6" t="s">
        <v>2045</v>
      </c>
      <c r="N1653" s="12"/>
      <c r="O1653" s="6"/>
      <c r="P1653" s="12"/>
      <c r="Q1653" s="6"/>
      <c r="R1653" s="12" t="s">
        <v>685</v>
      </c>
      <c r="S1653" s="6" t="s">
        <v>1717</v>
      </c>
      <c r="T1653" s="9" t="s">
        <v>2540</v>
      </c>
      <c r="U1653" s="29" t="s">
        <v>2329</v>
      </c>
    </row>
    <row r="1654" spans="1:21" s="7" customFormat="1" ht="15.75" customHeight="1">
      <c r="A1654" s="6" t="s">
        <v>1425</v>
      </c>
      <c r="B1654" s="6" t="s">
        <v>1376</v>
      </c>
      <c r="C1654" s="33" t="s">
        <v>502</v>
      </c>
      <c r="D1654" s="5">
        <v>1233</v>
      </c>
      <c r="E1654" s="31" t="s">
        <v>2297</v>
      </c>
      <c r="F1654" s="8" t="s">
        <v>157</v>
      </c>
      <c r="G1654" s="29" t="s">
        <v>266</v>
      </c>
      <c r="H1654" s="6" t="s">
        <v>1377</v>
      </c>
      <c r="I1654" s="6" t="str">
        <f>IF("DT"=G1654,TRIM(M1654)&amp;". Type","")&amp;
IF(AND(ISBLANK(F1654),"CC"=G1654),IF(ISTEXT(J1654),TRIM(J1654)&amp;"_ ","")&amp;TRIM(K1654)&amp;". "&amp;IF(ISTEXT(L1654),TRIM(L1654)&amp;"_ ","")&amp;TRIM(M1654),"")&amp;
IF("SC"=G1654,IF(ISTEXT(J1654),TRIM(J1654)&amp;"_ ","")&amp;TRIM(K1654)&amp;". "&amp;IF(ISTEXT(L1654),TRIM(L1654)&amp;"_ ","")&amp;TRIM(M1654)&amp;". "&amp;IF(ISTEXT(N1654),TRIM(N1654)&amp;"_ ","")&amp;TRIM(O1654),"")&amp;
IF(OR(AND("CC"=G1654,ISTEXT(F1654)),"BIE"=G1654),
 IF(ISTEXT(J1654),TRIM(J1654)&amp;"_ ","")&amp;TRIM(K1654)&amp;". "&amp;
IF("ID"=F1654,
"ID",
IF(ISTEXT(L1654),TRIM(L1654)&amp;"_ ","")&amp;TRIM(M1654)&amp;". ")&amp;(
IF("B"=F1654,IF(ISTEXT(N1654),TRIM(N1654)&amp;"_ ","")&amp;TRIM(O1654),"")&amp;
IF("AS"=F1654,IF(ISTEXT(P1654),TRIM(P1654)&amp;"_ ","")&amp;TRIM(Q1654),"")&amp;
IF("RL"=F1654,IF(ISTEXT(R1654),TRIM(R1654)&amp;"_ ","")&amp;TRIM(S1654),"")
),
"")</f>
        <v>Inventory Period Balance_ List. Lot Number. Text</v>
      </c>
      <c r="J1654" s="12" t="s">
        <v>1931</v>
      </c>
      <c r="K1654" s="9" t="s">
        <v>1782</v>
      </c>
      <c r="L1654" s="23"/>
      <c r="M1654" s="6" t="s">
        <v>1377</v>
      </c>
      <c r="N1654" s="12"/>
      <c r="O1654" s="6" t="s">
        <v>1998</v>
      </c>
      <c r="P1654" s="12"/>
      <c r="Q1654" s="6"/>
      <c r="R1654" s="12"/>
      <c r="S1654" s="6"/>
      <c r="T1654" s="9" t="s">
        <v>1378</v>
      </c>
      <c r="U1654" s="29" t="s">
        <v>2329</v>
      </c>
    </row>
    <row r="1655" spans="1:21" s="7" customFormat="1" ht="15.75" customHeight="1">
      <c r="A1655" s="6" t="s">
        <v>1425</v>
      </c>
      <c r="B1655" s="6" t="s">
        <v>1429</v>
      </c>
      <c r="C1655" s="33" t="s">
        <v>461</v>
      </c>
      <c r="D1655" s="5">
        <v>1234</v>
      </c>
      <c r="E1655" s="31" t="s">
        <v>2297</v>
      </c>
      <c r="F1655" s="8" t="s">
        <v>157</v>
      </c>
      <c r="G1655" s="29" t="s">
        <v>266</v>
      </c>
      <c r="H1655" s="6" t="s">
        <v>1034</v>
      </c>
      <c r="I1655" s="6" t="str">
        <f>IF("DT"=G1655,TRIM(M1655)&amp;". Type","")&amp;
IF(AND(ISBLANK(F1655),"CC"=G1655),IF(ISTEXT(J1655),TRIM(J1655)&amp;"_ ","")&amp;TRIM(K1655)&amp;". "&amp;IF(ISTEXT(L1655),TRIM(L1655)&amp;"_ ","")&amp;TRIM(M1655),"")&amp;
IF("SC"=G1655,IF(ISTEXT(J1655),TRIM(J1655)&amp;"_ ","")&amp;TRIM(K1655)&amp;". "&amp;IF(ISTEXT(L1655),TRIM(L1655)&amp;"_ ","")&amp;TRIM(M1655)&amp;". "&amp;IF(ISTEXT(N1655),TRIM(N1655)&amp;"_ ","")&amp;TRIM(O1655),"")&amp;
IF(OR(AND("CC"=G1655,ISTEXT(F1655)),"BIE"=G1655),
 IF(ISTEXT(J1655),TRIM(J1655)&amp;"_ ","")&amp;TRIM(K1655)&amp;". "&amp;
IF("ID"=F1655,
"ID",
IF(ISTEXT(L1655),TRIM(L1655)&amp;"_ ","")&amp;TRIM(M1655)&amp;". ")&amp;(
IF("B"=F1655,IF(ISTEXT(N1655),TRIM(N1655)&amp;"_ ","")&amp;TRIM(O1655),"")&amp;
IF("AS"=F1655,IF(ISTEXT(P1655),TRIM(P1655)&amp;"_ ","")&amp;TRIM(Q1655),"")&amp;
IF("RL"=F1655,IF(ISTEXT(R1655),TRIM(R1655)&amp;"_ ","")&amp;TRIM(S1655),"")
),
"")</f>
        <v>Inventory Period Balance_ List. Beginning Quantity. Basic Quantity</v>
      </c>
      <c r="J1655" s="12" t="s">
        <v>1931</v>
      </c>
      <c r="K1655" s="9" t="s">
        <v>1782</v>
      </c>
      <c r="L1655" s="23"/>
      <c r="M1655" s="6" t="s">
        <v>2087</v>
      </c>
      <c r="N1655" s="12"/>
      <c r="O1655" s="6" t="s">
        <v>2747</v>
      </c>
      <c r="P1655" s="12"/>
      <c r="Q1655" s="6"/>
      <c r="R1655" s="12"/>
      <c r="S1655" s="6"/>
      <c r="T1655" s="9" t="s">
        <v>2820</v>
      </c>
      <c r="U1655" s="29" t="s">
        <v>2333</v>
      </c>
    </row>
    <row r="1656" spans="1:21" s="7" customFormat="1" ht="15.75" customHeight="1">
      <c r="A1656" s="6" t="s">
        <v>1425</v>
      </c>
      <c r="B1656" s="6" t="s">
        <v>1430</v>
      </c>
      <c r="C1656" s="33" t="s">
        <v>461</v>
      </c>
      <c r="D1656" s="5">
        <v>1235</v>
      </c>
      <c r="E1656" s="31" t="s">
        <v>2297</v>
      </c>
      <c r="F1656" s="8" t="s">
        <v>157</v>
      </c>
      <c r="G1656" s="29" t="s">
        <v>266</v>
      </c>
      <c r="H1656" s="6" t="s">
        <v>1037</v>
      </c>
      <c r="I1656" s="6" t="str">
        <f>IF("DT"=G1656,TRIM(M1656)&amp;". Type","")&amp;
IF(AND(ISBLANK(F1656),"CC"=G1656),IF(ISTEXT(J1656),TRIM(J1656)&amp;"_ ","")&amp;TRIM(K1656)&amp;". "&amp;IF(ISTEXT(L1656),TRIM(L1656)&amp;"_ ","")&amp;TRIM(M1656),"")&amp;
IF("SC"=G1656,IF(ISTEXT(J1656),TRIM(J1656)&amp;"_ ","")&amp;TRIM(K1656)&amp;". "&amp;IF(ISTEXT(L1656),TRIM(L1656)&amp;"_ ","")&amp;TRIM(M1656)&amp;". "&amp;IF(ISTEXT(N1656),TRIM(N1656)&amp;"_ ","")&amp;TRIM(O1656),"")&amp;
IF(OR(AND("CC"=G1656,ISTEXT(F1656)),"BIE"=G1656),
 IF(ISTEXT(J1656),TRIM(J1656)&amp;"_ ","")&amp;TRIM(K1656)&amp;". "&amp;
IF("ID"=F1656,
"ID",
IF(ISTEXT(L1656),TRIM(L1656)&amp;"_ ","")&amp;TRIM(M1656)&amp;". ")&amp;(
IF("B"=F1656,IF(ISTEXT(N1656),TRIM(N1656)&amp;"_ ","")&amp;TRIM(O1656),"")&amp;
IF("AS"=F1656,IF(ISTEXT(P1656),TRIM(P1656)&amp;"_ ","")&amp;TRIM(Q1656),"")&amp;
IF("RL"=F1656,IF(ISTEXT(R1656),TRIM(R1656)&amp;"_ ","")&amp;TRIM(S1656),"")
),
"")</f>
        <v>Inventory Period Balance_ List. Ending Quantity. Basic Quantity</v>
      </c>
      <c r="J1656" s="12" t="s">
        <v>1931</v>
      </c>
      <c r="K1656" s="9" t="s">
        <v>1782</v>
      </c>
      <c r="L1656" s="23"/>
      <c r="M1656" s="6" t="s">
        <v>2088</v>
      </c>
      <c r="N1656" s="12"/>
      <c r="O1656" s="6" t="s">
        <v>2747</v>
      </c>
      <c r="P1656" s="12"/>
      <c r="Q1656" s="6"/>
      <c r="R1656" s="12"/>
      <c r="S1656" s="6"/>
      <c r="T1656" s="9" t="s">
        <v>2821</v>
      </c>
      <c r="U1656" s="29" t="s">
        <v>2333</v>
      </c>
    </row>
    <row r="1657" spans="1:21" s="7" customFormat="1" ht="15.75" customHeight="1">
      <c r="A1657" s="6" t="s">
        <v>1425</v>
      </c>
      <c r="B1657" s="6" t="s">
        <v>1431</v>
      </c>
      <c r="C1657" s="33" t="s">
        <v>461</v>
      </c>
      <c r="D1657" s="5">
        <v>1236</v>
      </c>
      <c r="E1657" s="31" t="s">
        <v>2297</v>
      </c>
      <c r="F1657" s="8" t="s">
        <v>157</v>
      </c>
      <c r="G1657" s="29" t="s">
        <v>266</v>
      </c>
      <c r="H1657" s="6" t="s">
        <v>2709</v>
      </c>
      <c r="I1657" s="6" t="str">
        <f>IF("DT"=G1657,TRIM(M1657)&amp;". Type","")&amp;
IF(AND(ISBLANK(F1657),"CC"=G1657),IF(ISTEXT(J1657),TRIM(J1657)&amp;"_ ","")&amp;TRIM(K1657)&amp;". "&amp;IF(ISTEXT(L1657),TRIM(L1657)&amp;"_ ","")&amp;TRIM(M1657),"")&amp;
IF("SC"=G1657,IF(ISTEXT(J1657),TRIM(J1657)&amp;"_ ","")&amp;TRIM(K1657)&amp;". "&amp;IF(ISTEXT(L1657),TRIM(L1657)&amp;"_ ","")&amp;TRIM(M1657)&amp;". "&amp;IF(ISTEXT(N1657),TRIM(N1657)&amp;"_ ","")&amp;TRIM(O1657),"")&amp;
IF(OR(AND("CC"=G1657,ISTEXT(F1657)),"BIE"=G1657),
 IF(ISTEXT(J1657),TRIM(J1657)&amp;"_ ","")&amp;TRIM(K1657)&amp;". "&amp;
IF("ID"=F1657,
"ID",
IF(ISTEXT(L1657),TRIM(L1657)&amp;"_ ","")&amp;TRIM(M1657)&amp;". ")&amp;(
IF("B"=F1657,IF(ISTEXT(N1657),TRIM(N1657)&amp;"_ ","")&amp;TRIM(O1657),"")&amp;
IF("AS"=F1657,IF(ISTEXT(P1657),TRIM(P1657)&amp;"_ ","")&amp;TRIM(Q1657),"")&amp;
IF("RL"=F1657,IF(ISTEXT(R1657),TRIM(R1657)&amp;"_ ","")&amp;TRIM(S1657),"")
),
"")</f>
        <v>Inventory Period Balance_ List. Received Quantity. Basic Quantity</v>
      </c>
      <c r="J1657" s="12" t="s">
        <v>1931</v>
      </c>
      <c r="K1657" s="9" t="s">
        <v>1782</v>
      </c>
      <c r="L1657" s="23"/>
      <c r="M1657" s="6" t="s">
        <v>2089</v>
      </c>
      <c r="N1657" s="12"/>
      <c r="O1657" s="6" t="s">
        <v>2747</v>
      </c>
      <c r="P1657" s="12"/>
      <c r="Q1657" s="6"/>
      <c r="R1657" s="12"/>
      <c r="S1657" s="6"/>
      <c r="T1657" s="9" t="s">
        <v>2822</v>
      </c>
      <c r="U1657" s="29" t="s">
        <v>2333</v>
      </c>
    </row>
    <row r="1658" spans="1:21" s="7" customFormat="1" ht="15.75" customHeight="1">
      <c r="A1658" s="6" t="s">
        <v>1425</v>
      </c>
      <c r="B1658" s="6" t="s">
        <v>1432</v>
      </c>
      <c r="C1658" s="33" t="s">
        <v>461</v>
      </c>
      <c r="D1658" s="5">
        <v>1237</v>
      </c>
      <c r="E1658" s="31" t="s">
        <v>2297</v>
      </c>
      <c r="F1658" s="8" t="s">
        <v>157</v>
      </c>
      <c r="G1658" s="29" t="s">
        <v>266</v>
      </c>
      <c r="H1658" s="6" t="s">
        <v>2710</v>
      </c>
      <c r="I1658" s="6" t="str">
        <f>IF("DT"=G1658,TRIM(M1658)&amp;". Type","")&amp;
IF(AND(ISBLANK(F1658),"CC"=G1658),IF(ISTEXT(J1658),TRIM(J1658)&amp;"_ ","")&amp;TRIM(K1658)&amp;". "&amp;IF(ISTEXT(L1658),TRIM(L1658)&amp;"_ ","")&amp;TRIM(M1658),"")&amp;
IF("SC"=G1658,IF(ISTEXT(J1658),TRIM(J1658)&amp;"_ ","")&amp;TRIM(K1658)&amp;". "&amp;IF(ISTEXT(L1658),TRIM(L1658)&amp;"_ ","")&amp;TRIM(M1658)&amp;". "&amp;IF(ISTEXT(N1658),TRIM(N1658)&amp;"_ ","")&amp;TRIM(O1658),"")&amp;
IF(OR(AND("CC"=G1658,ISTEXT(F1658)),"BIE"=G1658),
 IF(ISTEXT(J1658),TRIM(J1658)&amp;"_ ","")&amp;TRIM(K1658)&amp;". "&amp;
IF("ID"=F1658,
"ID",
IF(ISTEXT(L1658),TRIM(L1658)&amp;"_ ","")&amp;TRIM(M1658)&amp;". ")&amp;(
IF("B"=F1658,IF(ISTEXT(N1658),TRIM(N1658)&amp;"_ ","")&amp;TRIM(O1658),"")&amp;
IF("AS"=F1658,IF(ISTEXT(P1658),TRIM(P1658)&amp;"_ ","")&amp;TRIM(Q1658),"")&amp;
IF("RL"=F1658,IF(ISTEXT(R1658),TRIM(R1658)&amp;"_ ","")&amp;TRIM(S1658),"")
),
"")</f>
        <v>Inventory Period Balance_ List. Dispatched Quantity. Basic Quantity</v>
      </c>
      <c r="J1658" s="12" t="s">
        <v>1931</v>
      </c>
      <c r="K1658" s="9" t="s">
        <v>1782</v>
      </c>
      <c r="L1658" s="23"/>
      <c r="M1658" s="6" t="s">
        <v>2090</v>
      </c>
      <c r="N1658" s="12"/>
      <c r="O1658" s="6" t="s">
        <v>2747</v>
      </c>
      <c r="P1658" s="12"/>
      <c r="Q1658" s="6"/>
      <c r="R1658" s="12"/>
      <c r="S1658" s="6"/>
      <c r="T1658" s="9" t="s">
        <v>2823</v>
      </c>
      <c r="U1658" s="29" t="s">
        <v>2333</v>
      </c>
    </row>
    <row r="1659" spans="1:21" s="7" customFormat="1" ht="15.75" customHeight="1">
      <c r="A1659" s="6" t="s">
        <v>1425</v>
      </c>
      <c r="B1659" s="6" t="s">
        <v>1433</v>
      </c>
      <c r="C1659" s="33" t="s">
        <v>269</v>
      </c>
      <c r="D1659" s="5">
        <v>1238</v>
      </c>
      <c r="E1659" s="31" t="s">
        <v>2297</v>
      </c>
      <c r="F1659" s="8" t="s">
        <v>157</v>
      </c>
      <c r="G1659" s="29" t="s">
        <v>266</v>
      </c>
      <c r="H1659" s="6" t="s">
        <v>2711</v>
      </c>
      <c r="I1659" s="6" t="str">
        <f>IF("DT"=G1659,TRIM(M1659)&amp;". Type","")&amp;
IF(AND(ISBLANK(F1659),"CC"=G1659),IF(ISTEXT(J1659),TRIM(J1659)&amp;"_ ","")&amp;TRIM(K1659)&amp;". "&amp;IF(ISTEXT(L1659),TRIM(L1659)&amp;"_ ","")&amp;TRIM(M1659),"")&amp;
IF("SC"=G1659,IF(ISTEXT(J1659),TRIM(J1659)&amp;"_ ","")&amp;TRIM(K1659)&amp;". "&amp;IF(ISTEXT(L1659),TRIM(L1659)&amp;"_ ","")&amp;TRIM(M1659)&amp;". "&amp;IF(ISTEXT(N1659),TRIM(N1659)&amp;"_ ","")&amp;TRIM(O1659),"")&amp;
IF(OR(AND("CC"=G1659,ISTEXT(F1659)),"BIE"=G1659),
 IF(ISTEXT(J1659),TRIM(J1659)&amp;"_ ","")&amp;TRIM(K1659)&amp;". "&amp;
IF("ID"=F1659,
"ID",
IF(ISTEXT(L1659),TRIM(L1659)&amp;"_ ","")&amp;TRIM(M1659)&amp;". ")&amp;(
IF("B"=F1659,IF(ISTEXT(N1659),TRIM(N1659)&amp;"_ ","")&amp;TRIM(O1659),"")&amp;
IF("AS"=F1659,IF(ISTEXT(P1659),TRIM(P1659)&amp;"_ ","")&amp;TRIM(Q1659),"")&amp;
IF("RL"=F1659,IF(ISTEXT(R1659),TRIM(R1659)&amp;"_ ","")&amp;TRIM(S1659),"")
),
"")</f>
        <v>Inventory Period Balance_ List. Debit Amount. Functional Amount</v>
      </c>
      <c r="J1659" s="12" t="s">
        <v>1931</v>
      </c>
      <c r="K1659" s="9" t="s">
        <v>1782</v>
      </c>
      <c r="L1659" s="23"/>
      <c r="M1659" s="6" t="s">
        <v>292</v>
      </c>
      <c r="N1659" s="12"/>
      <c r="O1659" s="6" t="s">
        <v>64</v>
      </c>
      <c r="P1659" s="12"/>
      <c r="Q1659" s="6"/>
      <c r="R1659" s="12"/>
      <c r="S1659" s="6"/>
      <c r="T1659" s="9" t="s">
        <v>1434</v>
      </c>
      <c r="U1659" s="29" t="s">
        <v>2329</v>
      </c>
    </row>
    <row r="1660" spans="1:21" s="7" customFormat="1" ht="15.75" customHeight="1">
      <c r="A1660" s="6" t="s">
        <v>1425</v>
      </c>
      <c r="B1660" s="6" t="s">
        <v>1435</v>
      </c>
      <c r="C1660" s="33" t="s">
        <v>269</v>
      </c>
      <c r="D1660" s="5">
        <v>1239</v>
      </c>
      <c r="E1660" s="31" t="s">
        <v>2297</v>
      </c>
      <c r="F1660" s="8" t="s">
        <v>157</v>
      </c>
      <c r="G1660" s="29" t="s">
        <v>266</v>
      </c>
      <c r="H1660" s="6" t="s">
        <v>2712</v>
      </c>
      <c r="I1660" s="6" t="str">
        <f>IF("DT"=G1660,TRIM(M1660)&amp;". Type","")&amp;
IF(AND(ISBLANK(F1660),"CC"=G1660),IF(ISTEXT(J1660),TRIM(J1660)&amp;"_ ","")&amp;TRIM(K1660)&amp;". "&amp;IF(ISTEXT(L1660),TRIM(L1660)&amp;"_ ","")&amp;TRIM(M1660),"")&amp;
IF("SC"=G1660,IF(ISTEXT(J1660),TRIM(J1660)&amp;"_ ","")&amp;TRIM(K1660)&amp;". "&amp;IF(ISTEXT(L1660),TRIM(L1660)&amp;"_ ","")&amp;TRIM(M1660)&amp;". "&amp;IF(ISTEXT(N1660),TRIM(N1660)&amp;"_ ","")&amp;TRIM(O1660),"")&amp;
IF(OR(AND("CC"=G1660,ISTEXT(F1660)),"BIE"=G1660),
 IF(ISTEXT(J1660),TRIM(J1660)&amp;"_ ","")&amp;TRIM(K1660)&amp;". "&amp;
IF("ID"=F1660,
"ID",
IF(ISTEXT(L1660),TRIM(L1660)&amp;"_ ","")&amp;TRIM(M1660)&amp;". ")&amp;(
IF("B"=F1660,IF(ISTEXT(N1660),TRIM(N1660)&amp;"_ ","")&amp;TRIM(O1660),"")&amp;
IF("AS"=F1660,IF(ISTEXT(P1660),TRIM(P1660)&amp;"_ ","")&amp;TRIM(Q1660),"")&amp;
IF("RL"=F1660,IF(ISTEXT(R1660),TRIM(R1660)&amp;"_ ","")&amp;TRIM(S1660),"")
),
"")</f>
        <v>Inventory Period Balance_ List. Credit Amount. Functional Amount</v>
      </c>
      <c r="J1660" s="12" t="s">
        <v>1931</v>
      </c>
      <c r="K1660" s="9" t="s">
        <v>1782</v>
      </c>
      <c r="L1660" s="23"/>
      <c r="M1660" s="6" t="s">
        <v>1049</v>
      </c>
      <c r="N1660" s="12"/>
      <c r="O1660" s="6" t="s">
        <v>64</v>
      </c>
      <c r="P1660" s="12"/>
      <c r="Q1660" s="6"/>
      <c r="R1660" s="12"/>
      <c r="S1660" s="6"/>
      <c r="T1660" s="9" t="s">
        <v>1436</v>
      </c>
      <c r="U1660" s="29" t="s">
        <v>2329</v>
      </c>
    </row>
    <row r="1661" spans="1:21" s="7" customFormat="1" ht="15.75" customHeight="1">
      <c r="A1661" s="6" t="s">
        <v>1425</v>
      </c>
      <c r="B1661" s="6" t="s">
        <v>1437</v>
      </c>
      <c r="C1661" s="33" t="s">
        <v>269</v>
      </c>
      <c r="D1661" s="5">
        <v>1240</v>
      </c>
      <c r="E1661" s="31" t="s">
        <v>2297</v>
      </c>
      <c r="F1661" s="8" t="s">
        <v>157</v>
      </c>
      <c r="G1661" s="29" t="s">
        <v>266</v>
      </c>
      <c r="H1661" s="6" t="s">
        <v>2418</v>
      </c>
      <c r="I1661" s="6" t="str">
        <f>IF("DT"=G1661,TRIM(M1661)&amp;". Type","")&amp;
IF(AND(ISBLANK(F1661),"CC"=G1661),IF(ISTEXT(J1661),TRIM(J1661)&amp;"_ ","")&amp;TRIM(K1661)&amp;". "&amp;IF(ISTEXT(L1661),TRIM(L1661)&amp;"_ ","")&amp;TRIM(M1661),"")&amp;
IF("SC"=G1661,IF(ISTEXT(J1661),TRIM(J1661)&amp;"_ ","")&amp;TRIM(K1661)&amp;". "&amp;IF(ISTEXT(L1661),TRIM(L1661)&amp;"_ ","")&amp;TRIM(M1661)&amp;". "&amp;IF(ISTEXT(N1661),TRIM(N1661)&amp;"_ ","")&amp;TRIM(O1661),"")&amp;
IF(OR(AND("CC"=G1661,ISTEXT(F1661)),"BIE"=G1661),
 IF(ISTEXT(J1661),TRIM(J1661)&amp;"_ ","")&amp;TRIM(K1661)&amp;". "&amp;
IF("ID"=F1661,
"ID",
IF(ISTEXT(L1661),TRIM(L1661)&amp;"_ ","")&amp;TRIM(M1661)&amp;". ")&amp;(
IF("B"=F1661,IF(ISTEXT(N1661),TRIM(N1661)&amp;"_ ","")&amp;TRIM(O1661),"")&amp;
IF("AS"=F1661,IF(ISTEXT(P1661),TRIM(P1661)&amp;"_ ","")&amp;TRIM(Q1661),"")&amp;
IF("RL"=F1661,IF(ISTEXT(R1661),TRIM(R1661)&amp;"_ ","")&amp;TRIM(S1661),"")
),
"")</f>
        <v>Inventory Period Balance_ List. Beginning Balance. Functional Amount</v>
      </c>
      <c r="J1661" s="12" t="s">
        <v>1931</v>
      </c>
      <c r="K1661" s="9" t="s">
        <v>1782</v>
      </c>
      <c r="L1661" s="23"/>
      <c r="M1661" s="6" t="s">
        <v>2091</v>
      </c>
      <c r="N1661" s="12"/>
      <c r="O1661" s="6" t="s">
        <v>64</v>
      </c>
      <c r="P1661" s="12"/>
      <c r="Q1661" s="6"/>
      <c r="R1661" s="12"/>
      <c r="S1661" s="6"/>
      <c r="T1661" s="9" t="s">
        <v>1438</v>
      </c>
      <c r="U1661" s="29" t="s">
        <v>2329</v>
      </c>
    </row>
    <row r="1662" spans="1:21" s="7" customFormat="1" ht="15.75" customHeight="1">
      <c r="A1662" s="6" t="s">
        <v>1425</v>
      </c>
      <c r="B1662" s="6" t="s">
        <v>1439</v>
      </c>
      <c r="C1662" s="33" t="s">
        <v>269</v>
      </c>
      <c r="D1662" s="5">
        <v>1241</v>
      </c>
      <c r="E1662" s="31" t="s">
        <v>2297</v>
      </c>
      <c r="F1662" s="8" t="s">
        <v>157</v>
      </c>
      <c r="G1662" s="29" t="s">
        <v>266</v>
      </c>
      <c r="H1662" s="6" t="s">
        <v>2419</v>
      </c>
      <c r="I1662" s="6" t="str">
        <f>IF("DT"=G1662,TRIM(M1662)&amp;". Type","")&amp;
IF(AND(ISBLANK(F1662),"CC"=G1662),IF(ISTEXT(J1662),TRIM(J1662)&amp;"_ ","")&amp;TRIM(K1662)&amp;". "&amp;IF(ISTEXT(L1662),TRIM(L1662)&amp;"_ ","")&amp;TRIM(M1662),"")&amp;
IF("SC"=G1662,IF(ISTEXT(J1662),TRIM(J1662)&amp;"_ ","")&amp;TRIM(K1662)&amp;". "&amp;IF(ISTEXT(L1662),TRIM(L1662)&amp;"_ ","")&amp;TRIM(M1662)&amp;". "&amp;IF(ISTEXT(N1662),TRIM(N1662)&amp;"_ ","")&amp;TRIM(O1662),"")&amp;
IF(OR(AND("CC"=G1662,ISTEXT(F1662)),"BIE"=G1662),
 IF(ISTEXT(J1662),TRIM(J1662)&amp;"_ ","")&amp;TRIM(K1662)&amp;". "&amp;
IF("ID"=F1662,
"ID",
IF(ISTEXT(L1662),TRIM(L1662)&amp;"_ ","")&amp;TRIM(M1662)&amp;". ")&amp;(
IF("B"=F1662,IF(ISTEXT(N1662),TRIM(N1662)&amp;"_ ","")&amp;TRIM(O1662),"")&amp;
IF("AS"=F1662,IF(ISTEXT(P1662),TRIM(P1662)&amp;"_ ","")&amp;TRIM(Q1662),"")&amp;
IF("RL"=F1662,IF(ISTEXT(R1662),TRIM(R1662)&amp;"_ ","")&amp;TRIM(S1662),"")
),
"")</f>
        <v>Inventory Period Balance_ List. Ending Balance. Functional Amount</v>
      </c>
      <c r="J1662" s="12" t="s">
        <v>1931</v>
      </c>
      <c r="K1662" s="9" t="s">
        <v>1782</v>
      </c>
      <c r="L1662" s="23"/>
      <c r="M1662" s="6" t="s">
        <v>2092</v>
      </c>
      <c r="N1662" s="12"/>
      <c r="O1662" s="6" t="s">
        <v>64</v>
      </c>
      <c r="P1662" s="12"/>
      <c r="Q1662" s="6"/>
      <c r="R1662" s="12"/>
      <c r="S1662" s="6"/>
      <c r="T1662" s="9" t="s">
        <v>1440</v>
      </c>
      <c r="U1662" s="29" t="s">
        <v>2329</v>
      </c>
    </row>
    <row r="1663" spans="1:21" s="7" customFormat="1" ht="15.75" customHeight="1">
      <c r="A1663" s="6" t="s">
        <v>1425</v>
      </c>
      <c r="B1663" s="6" t="s">
        <v>1388</v>
      </c>
      <c r="C1663" s="33" t="s">
        <v>299</v>
      </c>
      <c r="D1663" s="5">
        <v>1242</v>
      </c>
      <c r="E1663" s="31" t="s">
        <v>2297</v>
      </c>
      <c r="F1663" s="12" t="s">
        <v>173</v>
      </c>
      <c r="G1663" s="29" t="s">
        <v>266</v>
      </c>
      <c r="H1663" s="6" t="s">
        <v>1389</v>
      </c>
      <c r="I1663" s="6" t="str">
        <f>IF("DT"=G1663,TRIM(M1663)&amp;". Type","")&amp;
IF(AND(ISBLANK(F1663),"CC"=G1663),IF(ISTEXT(J1663),TRIM(J1663)&amp;"_ ","")&amp;TRIM(K1663)&amp;". "&amp;IF(ISTEXT(L1663),TRIM(L1663)&amp;"_ ","")&amp;TRIM(M1663),"")&amp;
IF("SC"=G1663,IF(ISTEXT(J1663),TRIM(J1663)&amp;"_ ","")&amp;TRIM(K1663)&amp;". "&amp;IF(ISTEXT(L1663),TRIM(L1663)&amp;"_ ","")&amp;TRIM(M1663)&amp;". "&amp;IF(ISTEXT(N1663),TRIM(N1663)&amp;"_ ","")&amp;TRIM(O1663),"")&amp;
IF(OR(AND("CC"=G1663,ISTEXT(F1663)),"BIE"=G1663),
 IF(ISTEXT(J1663),TRIM(J1663)&amp;"_ ","")&amp;TRIM(K1663)&amp;". "&amp;
IF("ID"=F1663,
"ID",
IF(ISTEXT(L1663),TRIM(L1663)&amp;"_ ","")&amp;TRIM(M1663)&amp;". ")&amp;(
IF("B"=F1663,IF(ISTEXT(N1663),TRIM(N1663)&amp;"_ ","")&amp;TRIM(O1663),"")&amp;
IF("AS"=F1663,IF(ISTEXT(P1663),TRIM(P1663)&amp;"_ ","")&amp;TRIM(Q1663),"")&amp;
IF("RL"=F1663,IF(ISTEXT(R1663),TRIM(R1663)&amp;"_ ","")&amp;TRIM(S1663),"")
),
"")</f>
        <v>Inventory Period Balance_ List. Cost Organization. Business Segment_ List</v>
      </c>
      <c r="J1663" s="12" t="s">
        <v>1931</v>
      </c>
      <c r="K1663" s="9" t="s">
        <v>1782</v>
      </c>
      <c r="L1663" s="23"/>
      <c r="M1663" s="6" t="s">
        <v>2046</v>
      </c>
      <c r="N1663" s="12"/>
      <c r="O1663" s="6"/>
      <c r="P1663" s="12"/>
      <c r="Q1663" s="6"/>
      <c r="R1663" s="12" t="s">
        <v>685</v>
      </c>
      <c r="S1663" s="6" t="s">
        <v>1717</v>
      </c>
      <c r="T1663" s="9" t="s">
        <v>2542</v>
      </c>
      <c r="U1663" s="29" t="s">
        <v>2329</v>
      </c>
    </row>
    <row r="1664" spans="1:21" s="7" customFormat="1" ht="15.75" customHeight="1">
      <c r="A1664" s="6" t="s">
        <v>1425</v>
      </c>
      <c r="B1664" s="6" t="s">
        <v>1393</v>
      </c>
      <c r="C1664" s="33" t="s">
        <v>465</v>
      </c>
      <c r="D1664" s="5">
        <v>1243</v>
      </c>
      <c r="E1664" s="31" t="s">
        <v>2297</v>
      </c>
      <c r="F1664" s="12" t="s">
        <v>173</v>
      </c>
      <c r="G1664" s="29" t="s">
        <v>266</v>
      </c>
      <c r="H1664" s="6" t="s">
        <v>2713</v>
      </c>
      <c r="I1664" s="6" t="str">
        <f>IF("DT"=G1664,TRIM(M1664)&amp;". Type","")&amp;
IF(AND(ISBLANK(F1664),"CC"=G1664),IF(ISTEXT(J1664),TRIM(J1664)&amp;"_ ","")&amp;TRIM(K1664)&amp;". "&amp;IF(ISTEXT(L1664),TRIM(L1664)&amp;"_ ","")&amp;TRIM(M1664),"")&amp;
IF("SC"=G1664,IF(ISTEXT(J1664),TRIM(J1664)&amp;"_ ","")&amp;TRIM(K1664)&amp;". "&amp;IF(ISTEXT(L1664),TRIM(L1664)&amp;"_ ","")&amp;TRIM(M1664)&amp;". "&amp;IF(ISTEXT(N1664),TRIM(N1664)&amp;"_ ","")&amp;TRIM(O1664),"")&amp;
IF(OR(AND("CC"=G1664,ISTEXT(F1664)),"BIE"=G1664),
 IF(ISTEXT(J1664),TRIM(J1664)&amp;"_ ","")&amp;TRIM(K1664)&amp;". "&amp;
IF("ID"=F1664,
"ID",
IF(ISTEXT(L1664),TRIM(L1664)&amp;"_ ","")&amp;TRIM(M1664)&amp;". ")&amp;(
IF("B"=F1664,IF(ISTEXT(N1664),TRIM(N1664)&amp;"_ ","")&amp;TRIM(O1664),"")&amp;
IF("AS"=F1664,IF(ISTEXT(P1664),TRIM(P1664)&amp;"_ ","")&amp;TRIM(Q1664),"")&amp;
IF("RL"=F1664,IF(ISTEXT(R1664),TRIM(R1664)&amp;"_ ","")&amp;TRIM(S1664),"")
),
"")</f>
        <v>Inventory Period Balance_ List. Stocking. Measurement Unit_ List</v>
      </c>
      <c r="J1664" s="12" t="s">
        <v>1931</v>
      </c>
      <c r="K1664" s="9" t="s">
        <v>1782</v>
      </c>
      <c r="L1664" s="23"/>
      <c r="M1664" s="6" t="s">
        <v>2118</v>
      </c>
      <c r="N1664" s="12"/>
      <c r="O1664" s="6"/>
      <c r="P1664" s="12"/>
      <c r="Q1664" s="6"/>
      <c r="R1664" s="12" t="s">
        <v>2126</v>
      </c>
      <c r="S1664" s="6" t="s">
        <v>1717</v>
      </c>
      <c r="T1664" s="9" t="s">
        <v>2531</v>
      </c>
      <c r="U1664" s="29" t="s">
        <v>2329</v>
      </c>
    </row>
    <row r="1665" spans="1:21" s="7" customFormat="1" ht="15.75" customHeight="1">
      <c r="A1665" s="6" t="s">
        <v>1425</v>
      </c>
      <c r="B1665" s="6" t="s">
        <v>1390</v>
      </c>
      <c r="C1665" s="33" t="s">
        <v>465</v>
      </c>
      <c r="D1665" s="5">
        <v>1244</v>
      </c>
      <c r="E1665" s="31" t="s">
        <v>2297</v>
      </c>
      <c r="F1665" s="12" t="s">
        <v>173</v>
      </c>
      <c r="G1665" s="29" t="s">
        <v>266</v>
      </c>
      <c r="H1665" s="6" t="s">
        <v>2484</v>
      </c>
      <c r="I1665" s="6" t="str">
        <f>IF("DT"=G1665,TRIM(M1665)&amp;". Type","")&amp;
IF(AND(ISBLANK(F1665),"CC"=G1665),IF(ISTEXT(J1665),TRIM(J1665)&amp;"_ ","")&amp;TRIM(K1665)&amp;". "&amp;IF(ISTEXT(L1665),TRIM(L1665)&amp;"_ ","")&amp;TRIM(M1665),"")&amp;
IF("SC"=G1665,IF(ISTEXT(J1665),TRIM(J1665)&amp;"_ ","")&amp;TRIM(K1665)&amp;". "&amp;IF(ISTEXT(L1665),TRIM(L1665)&amp;"_ ","")&amp;TRIM(M1665)&amp;". "&amp;IF(ISTEXT(N1665),TRIM(N1665)&amp;"_ ","")&amp;TRIM(O1665),"")&amp;
IF(OR(AND("CC"=G1665,ISTEXT(F1665)),"BIE"=G1665),
 IF(ISTEXT(J1665),TRIM(J1665)&amp;"_ ","")&amp;TRIM(K1665)&amp;". "&amp;
IF("ID"=F1665,
"ID",
IF(ISTEXT(L1665),TRIM(L1665)&amp;"_ ","")&amp;TRIM(M1665)&amp;". ")&amp;(
IF("B"=F1665,IF(ISTEXT(N1665),TRIM(N1665)&amp;"_ ","")&amp;TRIM(O1665),"")&amp;
IF("AS"=F1665,IF(ISTEXT(P1665),TRIM(P1665)&amp;"_ ","")&amp;TRIM(Q1665),"")&amp;
IF("RL"=F1665,IF(ISTEXT(R1665),TRIM(R1665)&amp;"_ ","")&amp;TRIM(S1665),"")
),
"")</f>
        <v>Inventory Period Balance_ List. Costing. Measurement Unit_ List</v>
      </c>
      <c r="J1665" s="12" t="s">
        <v>1931</v>
      </c>
      <c r="K1665" s="9" t="s">
        <v>1782</v>
      </c>
      <c r="L1665" s="23"/>
      <c r="M1665" s="6" t="s">
        <v>2115</v>
      </c>
      <c r="N1665" s="12"/>
      <c r="O1665" s="6"/>
      <c r="P1665" s="12"/>
      <c r="Q1665" s="6"/>
      <c r="R1665" s="12" t="s">
        <v>2126</v>
      </c>
      <c r="S1665" s="6" t="s">
        <v>1717</v>
      </c>
      <c r="T1665" s="9" t="s">
        <v>2531</v>
      </c>
      <c r="U1665" s="29" t="s">
        <v>2329</v>
      </c>
    </row>
    <row r="1666" spans="1:21" s="7" customFormat="1" ht="15.75" customHeight="1">
      <c r="A1666" s="6" t="s">
        <v>1425</v>
      </c>
      <c r="B1666" s="6" t="s">
        <v>437</v>
      </c>
      <c r="C1666" s="33" t="s">
        <v>438</v>
      </c>
      <c r="D1666" s="5">
        <v>1245</v>
      </c>
      <c r="E1666" s="31" t="s">
        <v>2297</v>
      </c>
      <c r="F1666" s="12" t="s">
        <v>173</v>
      </c>
      <c r="G1666" s="29" t="s">
        <v>266</v>
      </c>
      <c r="H1666" s="6" t="s">
        <v>439</v>
      </c>
      <c r="I1666" s="6" t="str">
        <f>IF("DT"=G1666,TRIM(M1666)&amp;". Type","")&amp;
IF(AND(ISBLANK(F1666),"CC"=G1666),IF(ISTEXT(J1666),TRIM(J1666)&amp;"_ ","")&amp;TRIM(K1666)&amp;". "&amp;IF(ISTEXT(L1666),TRIM(L1666)&amp;"_ ","")&amp;TRIM(M1666),"")&amp;
IF("SC"=G1666,IF(ISTEXT(J1666),TRIM(J1666)&amp;"_ ","")&amp;TRIM(K1666)&amp;". "&amp;IF(ISTEXT(L1666),TRIM(L1666)&amp;"_ ","")&amp;TRIM(M1666)&amp;". "&amp;IF(ISTEXT(N1666),TRIM(N1666)&amp;"_ ","")&amp;TRIM(O1666),"")&amp;
IF(OR(AND("CC"=G1666,ISTEXT(F1666)),"BIE"=G1666),
 IF(ISTEXT(J1666),TRIM(J1666)&amp;"_ ","")&amp;TRIM(K1666)&amp;". "&amp;
IF("ID"=F1666,
"ID",
IF(ISTEXT(L1666),TRIM(L1666)&amp;"_ ","")&amp;TRIM(M1666)&amp;". ")&amp;(
IF("B"=F1666,IF(ISTEXT(N1666),TRIM(N1666)&amp;"_ ","")&amp;TRIM(O1666),"")&amp;
IF("AS"=F1666,IF(ISTEXT(P1666),TRIM(P1666)&amp;"_ ","")&amp;TRIM(Q1666),"")&amp;
IF("RL"=F1666,IF(ISTEXT(R1666),TRIM(R1666)&amp;"_ ","")&amp;TRIM(S1666),"")
),
"")</f>
        <v>Inventory Period Balance_ List. X. Business Segment_ List</v>
      </c>
      <c r="J1666" s="12" t="s">
        <v>1931</v>
      </c>
      <c r="K1666" s="9" t="s">
        <v>1782</v>
      </c>
      <c r="L1666" s="23"/>
      <c r="M1666" s="6" t="s">
        <v>2005</v>
      </c>
      <c r="N1666" s="12"/>
      <c r="O1666" s="6"/>
      <c r="P1666" s="12"/>
      <c r="Q1666" s="6"/>
      <c r="R1666" s="12" t="s">
        <v>685</v>
      </c>
      <c r="S1666" s="6" t="s">
        <v>1717</v>
      </c>
      <c r="T1666" s="9" t="s">
        <v>2257</v>
      </c>
      <c r="U1666" s="29" t="s">
        <v>2332</v>
      </c>
    </row>
    <row r="1667" spans="1:21" s="7" customFormat="1" ht="15.75" customHeight="1">
      <c r="A1667" s="6" t="s">
        <v>1704</v>
      </c>
      <c r="B1667" s="6" t="s">
        <v>1705</v>
      </c>
      <c r="C1667" s="33"/>
      <c r="D1667" s="5">
        <v>1246</v>
      </c>
      <c r="E1667" s="31" t="s">
        <v>2296</v>
      </c>
      <c r="F1667" s="12" t="s">
        <v>149</v>
      </c>
      <c r="G1667" s="29" t="s">
        <v>266</v>
      </c>
      <c r="H1667" s="6" t="s">
        <v>2094</v>
      </c>
      <c r="I1667" s="6" t="str">
        <f>IF("DT"=G1667,TRIM(M1667)&amp;". Type","")&amp;
IF(AND(ISBLANK(F1667),"CC"=G1667),IF(ISTEXT(J1667),TRIM(J1667)&amp;"_ ","")&amp;TRIM(K1667)&amp;". "&amp;IF(ISTEXT(L1667),TRIM(L1667)&amp;"_ ","")&amp;TRIM(M1667),"")&amp;
IF("SC"=G1667,IF(ISTEXT(J1667),TRIM(J1667)&amp;"_ ","")&amp;TRIM(K1667)&amp;". "&amp;IF(ISTEXT(L1667),TRIM(L1667)&amp;"_ ","")&amp;TRIM(M1667)&amp;". "&amp;IF(ISTEXT(N1667),TRIM(N1667)&amp;"_ ","")&amp;TRIM(O1667),"")&amp;
IF(OR(AND("CC"=G1667,ISTEXT(F1667)),"BIE"=G1667),
 IF(ISTEXT(J1667),TRIM(J1667)&amp;"_ ","")&amp;TRIM(K1667)&amp;". "&amp;
IF("ID"=F1667,
"ID",
IF(ISTEXT(L1667),TRIM(L1667)&amp;"_ ","")&amp;TRIM(M1667)&amp;". ")&amp;(
IF("B"=F1667,IF(ISTEXT(N1667),TRIM(N1667)&amp;"_ ","")&amp;TRIM(O1667),"")&amp;
IF("AS"=F1667,IF(ISTEXT(P1667),TRIM(P1667)&amp;"_ ","")&amp;TRIM(Q1667),"")&amp;
IF("RL"=F1667,IF(ISTEXT(R1667),TRIM(R1667)&amp;"_ ","")&amp;TRIM(S1667),"")
),
"")</f>
        <v xml:space="preserve">PPE Type_ List. Detail. </v>
      </c>
      <c r="J1667" s="12" t="s">
        <v>1947</v>
      </c>
      <c r="K1667" s="9" t="s">
        <v>1782</v>
      </c>
      <c r="L1667" s="23"/>
      <c r="M1667" s="6" t="s">
        <v>268</v>
      </c>
      <c r="N1667" s="12"/>
      <c r="O1667" s="6"/>
      <c r="P1667" s="12"/>
      <c r="Q1667" s="6"/>
      <c r="R1667" s="12"/>
      <c r="S1667" s="6"/>
      <c r="T1667" s="9" t="s">
        <v>2243</v>
      </c>
      <c r="U1667" s="29"/>
    </row>
    <row r="1668" spans="1:21" s="7" customFormat="1" ht="15.75" customHeight="1">
      <c r="A1668" s="6" t="s">
        <v>1704</v>
      </c>
      <c r="B1668" s="6" t="s">
        <v>1624</v>
      </c>
      <c r="C1668" s="33" t="s">
        <v>389</v>
      </c>
      <c r="D1668" s="5">
        <v>1247</v>
      </c>
      <c r="E1668" s="31" t="s">
        <v>2296</v>
      </c>
      <c r="F1668" s="12" t="s">
        <v>153</v>
      </c>
      <c r="G1668" s="29" t="s">
        <v>266</v>
      </c>
      <c r="H1668" s="6" t="s">
        <v>2384</v>
      </c>
      <c r="I1668" s="6" t="str">
        <f>IF("DT"=G1668,TRIM(M1668)&amp;". Type","")&amp;
IF(AND(ISBLANK(F1668),"CC"=G1668),IF(ISTEXT(J1668),TRIM(J1668)&amp;"_ ","")&amp;TRIM(K1668)&amp;". "&amp;IF(ISTEXT(L1668),TRIM(L1668)&amp;"_ ","")&amp;TRIM(M1668),"")&amp;
IF("SC"=G1668,IF(ISTEXT(J1668),TRIM(J1668)&amp;"_ ","")&amp;TRIM(K1668)&amp;". "&amp;IF(ISTEXT(L1668),TRIM(L1668)&amp;"_ ","")&amp;TRIM(M1668)&amp;". "&amp;IF(ISTEXT(N1668),TRIM(N1668)&amp;"_ ","")&amp;TRIM(O1668),"")&amp;
IF(OR(AND("CC"=G1668,ISTEXT(F1668)),"BIE"=G1668),
 IF(ISTEXT(J1668),TRIM(J1668)&amp;"_ ","")&amp;TRIM(K1668)&amp;". "&amp;
IF("ID"=F1668,
"ID",
IF(ISTEXT(L1668),TRIM(L1668)&amp;"_ ","")&amp;TRIM(M1668)&amp;". ")&amp;(
IF("B"=F1668,IF(ISTEXT(N1668),TRIM(N1668)&amp;"_ ","")&amp;TRIM(O1668),"")&amp;
IF("AS"=F1668,IF(ISTEXT(P1668),TRIM(P1668)&amp;"_ ","")&amp;TRIM(Q1668),"")&amp;
IF("RL"=F1668,IF(ISTEXT(R1668),TRIM(R1668)&amp;"_ ","")&amp;TRIM(S1668),"")
),
"")</f>
        <v>PPE Type_ List. ID</v>
      </c>
      <c r="J1668" s="12" t="s">
        <v>1947</v>
      </c>
      <c r="K1668" s="9" t="s">
        <v>1782</v>
      </c>
      <c r="L1668" s="23"/>
      <c r="M1668" s="6" t="s">
        <v>342</v>
      </c>
      <c r="N1668" s="12"/>
      <c r="O1668" s="6" t="s">
        <v>21</v>
      </c>
      <c r="P1668" s="12"/>
      <c r="Q1668" s="6"/>
      <c r="R1668" s="12"/>
      <c r="S1668" s="6"/>
      <c r="T1668" s="9" t="s">
        <v>1706</v>
      </c>
      <c r="U1668" s="29" t="s">
        <v>2333</v>
      </c>
    </row>
    <row r="1669" spans="1:21" s="7" customFormat="1" ht="15.75" customHeight="1">
      <c r="A1669" s="6" t="s">
        <v>1704</v>
      </c>
      <c r="B1669" s="6" t="s">
        <v>1707</v>
      </c>
      <c r="C1669" s="33" t="s">
        <v>502</v>
      </c>
      <c r="D1669" s="5">
        <v>1248</v>
      </c>
      <c r="E1669" s="31" t="s">
        <v>2296</v>
      </c>
      <c r="F1669" s="8" t="s">
        <v>157</v>
      </c>
      <c r="G1669" s="29" t="s">
        <v>266</v>
      </c>
      <c r="H1669" s="6" t="s">
        <v>2432</v>
      </c>
      <c r="I1669" s="6" t="str">
        <f>IF("DT"=G1669,TRIM(M1669)&amp;". Type","")&amp;
IF(AND(ISBLANK(F1669),"CC"=G1669),IF(ISTEXT(J1669),TRIM(J1669)&amp;"_ ","")&amp;TRIM(K1669)&amp;". "&amp;IF(ISTEXT(L1669),TRIM(L1669)&amp;"_ ","")&amp;TRIM(M1669),"")&amp;
IF("SC"=G1669,IF(ISTEXT(J1669),TRIM(J1669)&amp;"_ ","")&amp;TRIM(K1669)&amp;". "&amp;IF(ISTEXT(L1669),TRIM(L1669)&amp;"_ ","")&amp;TRIM(M1669)&amp;". "&amp;IF(ISTEXT(N1669),TRIM(N1669)&amp;"_ ","")&amp;TRIM(O1669),"")&amp;
IF(OR(AND("CC"=G1669,ISTEXT(F1669)),"BIE"=G1669),
 IF(ISTEXT(J1669),TRIM(J1669)&amp;"_ ","")&amp;TRIM(K1669)&amp;". "&amp;
IF("ID"=F1669,
"ID",
IF(ISTEXT(L1669),TRIM(L1669)&amp;"_ ","")&amp;TRIM(M1669)&amp;". ")&amp;(
IF("B"=F1669,IF(ISTEXT(N1669),TRIM(N1669)&amp;"_ ","")&amp;TRIM(O1669),"")&amp;
IF("AS"=F1669,IF(ISTEXT(P1669),TRIM(P1669)&amp;"_ ","")&amp;TRIM(Q1669),"")&amp;
IF("RL"=F1669,IF(ISTEXT(R1669),TRIM(R1669)&amp;"_ ","")&amp;TRIM(S1669),"")
),
"")</f>
        <v>PPE Type_ List. Type Name. Name</v>
      </c>
      <c r="J1669" s="12" t="s">
        <v>1947</v>
      </c>
      <c r="K1669" s="9" t="s">
        <v>1782</v>
      </c>
      <c r="L1669" s="23"/>
      <c r="M1669" s="6" t="s">
        <v>503</v>
      </c>
      <c r="N1669" s="12"/>
      <c r="O1669" s="6" t="s">
        <v>29</v>
      </c>
      <c r="P1669" s="12"/>
      <c r="Q1669" s="6"/>
      <c r="R1669" s="12"/>
      <c r="S1669" s="6"/>
      <c r="T1669" s="9" t="s">
        <v>1708</v>
      </c>
      <c r="U1669" s="29" t="s">
        <v>2333</v>
      </c>
    </row>
    <row r="1670" spans="1:21" s="7" customFormat="1" ht="15.75" customHeight="1">
      <c r="A1670" s="6" t="s">
        <v>1704</v>
      </c>
      <c r="B1670" s="6" t="s">
        <v>1709</v>
      </c>
      <c r="C1670" s="33" t="s">
        <v>389</v>
      </c>
      <c r="D1670" s="5">
        <v>1249</v>
      </c>
      <c r="E1670" s="31" t="s">
        <v>2296</v>
      </c>
      <c r="F1670" s="8" t="s">
        <v>173</v>
      </c>
      <c r="G1670" s="29" t="s">
        <v>266</v>
      </c>
      <c r="H1670" s="6" t="s">
        <v>1710</v>
      </c>
      <c r="I1670" s="6" t="str">
        <f>IF("DT"=G1670,TRIM(M1670)&amp;". Type","")&amp;
IF(AND(ISBLANK(F1670),"CC"=G1670),IF(ISTEXT(J1670),TRIM(J1670)&amp;"_ ","")&amp;TRIM(K1670)&amp;". "&amp;IF(ISTEXT(L1670),TRIM(L1670)&amp;"_ ","")&amp;TRIM(M1670),"")&amp;
IF("SC"=G1670,IF(ISTEXT(J1670),TRIM(J1670)&amp;"_ ","")&amp;TRIM(K1670)&amp;". "&amp;IF(ISTEXT(L1670),TRIM(L1670)&amp;"_ ","")&amp;TRIM(M1670)&amp;". "&amp;IF(ISTEXT(N1670),TRIM(N1670)&amp;"_ ","")&amp;TRIM(O1670),"")&amp;
IF(OR(AND("CC"=G1670,ISTEXT(F1670)),"BIE"=G1670),
 IF(ISTEXT(J1670),TRIM(J1670)&amp;"_ ","")&amp;TRIM(K1670)&amp;". "&amp;
IF("ID"=F1670,
"ID",
IF(ISTEXT(L1670),TRIM(L1670)&amp;"_ ","")&amp;TRIM(M1670)&amp;". ")&amp;(
IF("B"=F1670,IF(ISTEXT(N1670),TRIM(N1670)&amp;"_ ","")&amp;TRIM(O1670),"")&amp;
IF("AS"=F1670,IF(ISTEXT(P1670),TRIM(P1670)&amp;"_ ","")&amp;TRIM(Q1670),"")&amp;
IF("RL"=F1670,IF(ISTEXT(R1670),TRIM(R1670)&amp;"_ ","")&amp;TRIM(S1670),"")
),
"")</f>
        <v>PPE Type_ List. Parent. PPE Type_ List</v>
      </c>
      <c r="J1670" s="12" t="s">
        <v>1947</v>
      </c>
      <c r="K1670" s="9" t="s">
        <v>1782</v>
      </c>
      <c r="L1670" s="23"/>
      <c r="M1670" s="6" t="s">
        <v>2003</v>
      </c>
      <c r="N1670" s="12"/>
      <c r="O1670" s="6"/>
      <c r="P1670" s="12"/>
      <c r="Q1670" s="6"/>
      <c r="R1670" s="12" t="s">
        <v>1947</v>
      </c>
      <c r="S1670" s="6" t="s">
        <v>1717</v>
      </c>
      <c r="T1670" s="9" t="s">
        <v>2612</v>
      </c>
      <c r="U1670" s="29" t="s">
        <v>2330</v>
      </c>
    </row>
    <row r="1671" spans="1:21" s="7" customFormat="1" ht="15.75" customHeight="1">
      <c r="A1671" s="6" t="s">
        <v>1618</v>
      </c>
      <c r="B1671" s="6" t="s">
        <v>1619</v>
      </c>
      <c r="C1671" s="33"/>
      <c r="D1671" s="5">
        <v>1250</v>
      </c>
      <c r="E1671" s="31" t="s">
        <v>2296</v>
      </c>
      <c r="F1671" s="12" t="s">
        <v>149</v>
      </c>
      <c r="G1671" s="29" t="s">
        <v>266</v>
      </c>
      <c r="H1671" s="6" t="s">
        <v>1620</v>
      </c>
      <c r="I1671" s="6" t="str">
        <f>IF("DT"=G1671,TRIM(M1671)&amp;". Type","")&amp;
IF(AND(ISBLANK(F1671),"CC"=G1671),IF(ISTEXT(J1671),TRIM(J1671)&amp;"_ ","")&amp;TRIM(K1671)&amp;". "&amp;IF(ISTEXT(L1671),TRIM(L1671)&amp;"_ ","")&amp;TRIM(M1671),"")&amp;
IF("SC"=G1671,IF(ISTEXT(J1671),TRIM(J1671)&amp;"_ ","")&amp;TRIM(K1671)&amp;". "&amp;IF(ISTEXT(L1671),TRIM(L1671)&amp;"_ ","")&amp;TRIM(M1671)&amp;". "&amp;IF(ISTEXT(N1671),TRIM(N1671)&amp;"_ ","")&amp;TRIM(O1671),"")&amp;
IF(OR(AND("CC"=G1671,ISTEXT(F1671)),"BIE"=G1671),
 IF(ISTEXT(J1671),TRIM(J1671)&amp;"_ ","")&amp;TRIM(K1671)&amp;". "&amp;
IF("ID"=F1671,
"ID",
IF(ISTEXT(L1671),TRIM(L1671)&amp;"_ ","")&amp;TRIM(M1671)&amp;". ")&amp;(
IF("B"=F1671,IF(ISTEXT(N1671),TRIM(N1671)&amp;"_ ","")&amp;TRIM(O1671),"")&amp;
IF("AS"=F1671,IF(ISTEXT(P1671),TRIM(P1671)&amp;"_ ","")&amp;TRIM(Q1671),"")&amp;
IF("RL"=F1671,IF(ISTEXT(R1671),TRIM(R1671)&amp;"_ ","")&amp;TRIM(S1671),"")
),
"")</f>
        <v xml:space="preserve">PPE Master_ List. Detail. </v>
      </c>
      <c r="J1671" s="12" t="s">
        <v>1945</v>
      </c>
      <c r="K1671" s="9" t="s">
        <v>1782</v>
      </c>
      <c r="L1671" s="23"/>
      <c r="M1671" s="6" t="s">
        <v>268</v>
      </c>
      <c r="N1671" s="12"/>
      <c r="O1671" s="6"/>
      <c r="P1671" s="12"/>
      <c r="Q1671" s="6"/>
      <c r="R1671" s="12"/>
      <c r="S1671" s="6"/>
      <c r="T1671" s="9" t="s">
        <v>2244</v>
      </c>
      <c r="U1671" s="29"/>
    </row>
    <row r="1672" spans="1:21" s="7" customFormat="1" ht="15.75" customHeight="1">
      <c r="A1672" s="6" t="s">
        <v>1618</v>
      </c>
      <c r="B1672" s="6" t="s">
        <v>1543</v>
      </c>
      <c r="C1672" s="33" t="s">
        <v>406</v>
      </c>
      <c r="D1672" s="5">
        <v>1251</v>
      </c>
      <c r="E1672" s="31" t="s">
        <v>2296</v>
      </c>
      <c r="F1672" s="8" t="s">
        <v>153</v>
      </c>
      <c r="G1672" s="29" t="s">
        <v>266</v>
      </c>
      <c r="H1672" s="6" t="s">
        <v>1543</v>
      </c>
      <c r="I1672" s="6" t="str">
        <f>IF("DT"=G1672,TRIM(M1672)&amp;". Type","")&amp;
IF(AND(ISBLANK(F1672),"CC"=G1672),IF(ISTEXT(J1672),TRIM(J1672)&amp;"_ ","")&amp;TRIM(K1672)&amp;". "&amp;IF(ISTEXT(L1672),TRIM(L1672)&amp;"_ ","")&amp;TRIM(M1672),"")&amp;
IF("SC"=G1672,IF(ISTEXT(J1672),TRIM(J1672)&amp;"_ ","")&amp;TRIM(K1672)&amp;". "&amp;IF(ISTEXT(L1672),TRIM(L1672)&amp;"_ ","")&amp;TRIM(M1672)&amp;". "&amp;IF(ISTEXT(N1672),TRIM(N1672)&amp;"_ ","")&amp;TRIM(O1672),"")&amp;
IF(OR(AND("CC"=G1672,ISTEXT(F1672)),"BIE"=G1672),
 IF(ISTEXT(J1672),TRIM(J1672)&amp;"_ ","")&amp;TRIM(K1672)&amp;". "&amp;
IF("ID"=F1672,
"ID",
IF(ISTEXT(L1672),TRIM(L1672)&amp;"_ ","")&amp;TRIM(M1672)&amp;". ")&amp;(
IF("B"=F1672,IF(ISTEXT(N1672),TRIM(N1672)&amp;"_ ","")&amp;TRIM(O1672),"")&amp;
IF("AS"=F1672,IF(ISTEXT(P1672),TRIM(P1672)&amp;"_ ","")&amp;TRIM(Q1672),"")&amp;
IF("RL"=F1672,IF(ISTEXT(R1672),TRIM(R1672)&amp;"_ ","")&amp;TRIM(S1672),"")
),
"")</f>
        <v>PPE Master_ List. ID</v>
      </c>
      <c r="J1672" s="12" t="s">
        <v>1945</v>
      </c>
      <c r="K1672" s="9" t="s">
        <v>1782</v>
      </c>
      <c r="L1672" s="23"/>
      <c r="M1672" s="6" t="s">
        <v>342</v>
      </c>
      <c r="N1672" s="12"/>
      <c r="O1672" s="6" t="s">
        <v>21</v>
      </c>
      <c r="P1672" s="12"/>
      <c r="Q1672" s="6"/>
      <c r="R1672" s="12"/>
      <c r="S1672" s="6"/>
      <c r="T1672" s="9" t="s">
        <v>2667</v>
      </c>
      <c r="U1672" s="29" t="s">
        <v>2333</v>
      </c>
    </row>
    <row r="1673" spans="1:21" s="7" customFormat="1" ht="15.75" customHeight="1">
      <c r="A1673" s="6" t="s">
        <v>1618</v>
      </c>
      <c r="B1673" s="6" t="s">
        <v>1621</v>
      </c>
      <c r="C1673" s="33" t="s">
        <v>502</v>
      </c>
      <c r="D1673" s="5">
        <v>1252</v>
      </c>
      <c r="E1673" s="31" t="s">
        <v>2296</v>
      </c>
      <c r="F1673" s="12" t="s">
        <v>157</v>
      </c>
      <c r="G1673" s="29" t="s">
        <v>266</v>
      </c>
      <c r="H1673" s="6" t="s">
        <v>1622</v>
      </c>
      <c r="I1673" s="6" t="str">
        <f>IF("DT"=G1673,TRIM(M1673)&amp;". Type","")&amp;
IF(AND(ISBLANK(F1673),"CC"=G1673),IF(ISTEXT(J1673),TRIM(J1673)&amp;"_ ","")&amp;TRIM(K1673)&amp;". "&amp;IF(ISTEXT(L1673),TRIM(L1673)&amp;"_ ","")&amp;TRIM(M1673),"")&amp;
IF("SC"=G1673,IF(ISTEXT(J1673),TRIM(J1673)&amp;"_ ","")&amp;TRIM(K1673)&amp;". "&amp;IF(ISTEXT(L1673),TRIM(L1673)&amp;"_ ","")&amp;TRIM(M1673)&amp;". "&amp;IF(ISTEXT(N1673),TRIM(N1673)&amp;"_ ","")&amp;TRIM(O1673),"")&amp;
IF(OR(AND("CC"=G1673,ISTEXT(F1673)),"BIE"=G1673),
 IF(ISTEXT(J1673),TRIM(J1673)&amp;"_ ","")&amp;TRIM(K1673)&amp;". "&amp;
IF("ID"=F1673,
"ID",
IF(ISTEXT(L1673),TRIM(L1673)&amp;"_ ","")&amp;TRIM(M1673)&amp;". ")&amp;(
IF("B"=F1673,IF(ISTEXT(N1673),TRIM(N1673)&amp;"_ ","")&amp;TRIM(O1673),"")&amp;
IF("AS"=F1673,IF(ISTEXT(P1673),TRIM(P1673)&amp;"_ ","")&amp;TRIM(Q1673),"")&amp;
IF("RL"=F1673,IF(ISTEXT(R1673),TRIM(R1673)&amp;"_ ","")&amp;TRIM(S1673),"")
),
"")</f>
        <v>PPE Master_ List. PPE Code. Code</v>
      </c>
      <c r="J1673" s="12" t="s">
        <v>1945</v>
      </c>
      <c r="K1673" s="9" t="s">
        <v>1782</v>
      </c>
      <c r="L1673" s="23"/>
      <c r="M1673" s="6" t="s">
        <v>1622</v>
      </c>
      <c r="N1673" s="12"/>
      <c r="O1673" s="6" t="s">
        <v>100</v>
      </c>
      <c r="P1673" s="12"/>
      <c r="Q1673" s="6"/>
      <c r="R1673" s="12"/>
      <c r="S1673" s="6"/>
      <c r="T1673" s="9" t="s">
        <v>1623</v>
      </c>
      <c r="U1673" s="29" t="s">
        <v>2333</v>
      </c>
    </row>
    <row r="1674" spans="1:21" s="7" customFormat="1" ht="15.75" customHeight="1">
      <c r="A1674" s="6" t="s">
        <v>1618</v>
      </c>
      <c r="B1674" s="6" t="s">
        <v>1544</v>
      </c>
      <c r="C1674" s="33" t="s">
        <v>502</v>
      </c>
      <c r="D1674" s="5">
        <v>1253</v>
      </c>
      <c r="E1674" s="31" t="s">
        <v>2296</v>
      </c>
      <c r="F1674" s="8" t="s">
        <v>157</v>
      </c>
      <c r="G1674" s="29" t="s">
        <v>266</v>
      </c>
      <c r="H1674" s="6" t="s">
        <v>1545</v>
      </c>
      <c r="I1674" s="6" t="str">
        <f>IF("DT"=G1674,TRIM(M1674)&amp;". Type","")&amp;
IF(AND(ISBLANK(F1674),"CC"=G1674),IF(ISTEXT(J1674),TRIM(J1674)&amp;"_ ","")&amp;TRIM(K1674)&amp;". "&amp;IF(ISTEXT(L1674),TRIM(L1674)&amp;"_ ","")&amp;TRIM(M1674),"")&amp;
IF("SC"=G1674,IF(ISTEXT(J1674),TRIM(J1674)&amp;"_ ","")&amp;TRIM(K1674)&amp;". "&amp;IF(ISTEXT(L1674),TRIM(L1674)&amp;"_ ","")&amp;TRIM(M1674)&amp;". "&amp;IF(ISTEXT(N1674),TRIM(N1674)&amp;"_ ","")&amp;TRIM(O1674),"")&amp;
IF(OR(AND("CC"=G1674,ISTEXT(F1674)),"BIE"=G1674),
 IF(ISTEXT(J1674),TRIM(J1674)&amp;"_ ","")&amp;TRIM(K1674)&amp;". "&amp;
IF("ID"=F1674,
"ID",
IF(ISTEXT(L1674),TRIM(L1674)&amp;"_ ","")&amp;TRIM(M1674)&amp;". ")&amp;(
IF("B"=F1674,IF(ISTEXT(N1674),TRIM(N1674)&amp;"_ ","")&amp;TRIM(O1674),"")&amp;
IF("AS"=F1674,IF(ISTEXT(P1674),TRIM(P1674)&amp;"_ ","")&amp;TRIM(Q1674),"")&amp;
IF("RL"=F1674,IF(ISTEXT(R1674),TRIM(R1674)&amp;"_ ","")&amp;TRIM(S1674),"")
),
"")</f>
        <v>PPE Master_ List. Tag Number. Identifier</v>
      </c>
      <c r="J1674" s="12" t="s">
        <v>1945</v>
      </c>
      <c r="K1674" s="9" t="s">
        <v>1782</v>
      </c>
      <c r="L1674" s="23"/>
      <c r="M1674" s="6" t="s">
        <v>1545</v>
      </c>
      <c r="N1674" s="12"/>
      <c r="O1674" s="6" t="s">
        <v>155</v>
      </c>
      <c r="P1674" s="12"/>
      <c r="Q1674" s="6"/>
      <c r="R1674" s="12"/>
      <c r="S1674" s="6"/>
      <c r="T1674" s="9" t="s">
        <v>2824</v>
      </c>
      <c r="U1674" s="29" t="s">
        <v>2329</v>
      </c>
    </row>
    <row r="1675" spans="1:21" ht="15.75" customHeight="1">
      <c r="A1675" s="6" t="s">
        <v>1618</v>
      </c>
      <c r="B1675" s="6" t="s">
        <v>1624</v>
      </c>
      <c r="C1675" s="33" t="s">
        <v>389</v>
      </c>
      <c r="D1675" s="5">
        <v>1254</v>
      </c>
      <c r="E1675" s="31" t="s">
        <v>2296</v>
      </c>
      <c r="F1675" s="12" t="s">
        <v>173</v>
      </c>
      <c r="G1675" s="29" t="s">
        <v>266</v>
      </c>
      <c r="H1675" s="6" t="s">
        <v>158</v>
      </c>
      <c r="I1675" s="6" t="str">
        <f>IF("DT"=G1675,TRIM(M1675)&amp;". Type","")&amp;
IF(AND(ISBLANK(F1675),"CC"=G1675),IF(ISTEXT(J1675),TRIM(J1675)&amp;"_ ","")&amp;TRIM(K1675)&amp;". "&amp;IF(ISTEXT(L1675),TRIM(L1675)&amp;"_ ","")&amp;TRIM(M1675),"")&amp;
IF("SC"=G1675,IF(ISTEXT(J1675),TRIM(J1675)&amp;"_ ","")&amp;TRIM(K1675)&amp;". "&amp;IF(ISTEXT(L1675),TRIM(L1675)&amp;"_ ","")&amp;TRIM(M1675)&amp;". "&amp;IF(ISTEXT(N1675),TRIM(N1675)&amp;"_ ","")&amp;TRIM(O1675),"")&amp;
IF(OR(AND("CC"=G1675,ISTEXT(F1675)),"BIE"=G1675),
 IF(ISTEXT(J1675),TRIM(J1675)&amp;"_ ","")&amp;TRIM(K1675)&amp;". "&amp;
IF("ID"=F1675,
"ID",
IF(ISTEXT(L1675),TRIM(L1675)&amp;"_ ","")&amp;TRIM(M1675)&amp;". ")&amp;(
IF("B"=F1675,IF(ISTEXT(N1675),TRIM(N1675)&amp;"_ ","")&amp;TRIM(O1675),"")&amp;
IF("AS"=F1675,IF(ISTEXT(P1675),TRIM(P1675)&amp;"_ ","")&amp;TRIM(Q1675),"")&amp;
IF("RL"=F1675,IF(ISTEXT(R1675),TRIM(R1675)&amp;"_ ","")&amp;TRIM(S1675),"")
),
"")</f>
        <v>PPE Master_ List. Recorded. PPE Type_ List</v>
      </c>
      <c r="J1675" s="12" t="s">
        <v>1945</v>
      </c>
      <c r="K1675" s="9" t="s">
        <v>1782</v>
      </c>
      <c r="L1675" s="23"/>
      <c r="M1675" s="6" t="s">
        <v>2437</v>
      </c>
      <c r="N1675" s="12"/>
      <c r="O1675" s="6"/>
      <c r="P1675" s="12"/>
      <c r="Q1675" s="6"/>
      <c r="R1675" s="12" t="s">
        <v>1947</v>
      </c>
      <c r="S1675" s="6" t="s">
        <v>1717</v>
      </c>
      <c r="T1675" s="9" t="s">
        <v>2603</v>
      </c>
      <c r="U1675" s="29" t="s">
        <v>2333</v>
      </c>
    </row>
    <row r="1676" spans="1:21" ht="15.75" customHeight="1">
      <c r="A1676" s="6" t="s">
        <v>1618</v>
      </c>
      <c r="B1676" s="6" t="s">
        <v>1625</v>
      </c>
      <c r="C1676" s="33" t="s">
        <v>502</v>
      </c>
      <c r="D1676" s="5">
        <v>1255</v>
      </c>
      <c r="E1676" s="31" t="s">
        <v>2296</v>
      </c>
      <c r="F1676" s="8" t="s">
        <v>157</v>
      </c>
      <c r="G1676" s="29" t="s">
        <v>266</v>
      </c>
      <c r="H1676" s="6" t="s">
        <v>1626</v>
      </c>
      <c r="I1676" s="6" t="str">
        <f>IF("DT"=G1676,TRIM(M1676)&amp;". Type","")&amp;
IF(AND(ISBLANK(F1676),"CC"=G1676),IF(ISTEXT(J1676),TRIM(J1676)&amp;"_ ","")&amp;TRIM(K1676)&amp;". "&amp;IF(ISTEXT(L1676),TRIM(L1676)&amp;"_ ","")&amp;TRIM(M1676),"")&amp;
IF("SC"=G1676,IF(ISTEXT(J1676),TRIM(J1676)&amp;"_ ","")&amp;TRIM(K1676)&amp;". "&amp;IF(ISTEXT(L1676),TRIM(L1676)&amp;"_ ","")&amp;TRIM(M1676)&amp;". "&amp;IF(ISTEXT(N1676),TRIM(N1676)&amp;"_ ","")&amp;TRIM(O1676),"")&amp;
IF(OR(AND("CC"=G1676,ISTEXT(F1676)),"BIE"=G1676),
 IF(ISTEXT(J1676),TRIM(J1676)&amp;"_ ","")&amp;TRIM(K1676)&amp;". "&amp;
IF("ID"=F1676,
"ID",
IF(ISTEXT(L1676),TRIM(L1676)&amp;"_ ","")&amp;TRIM(M1676)&amp;". ")&amp;(
IF("B"=F1676,IF(ISTEXT(N1676),TRIM(N1676)&amp;"_ ","")&amp;TRIM(O1676),"")&amp;
IF("AS"=F1676,IF(ISTEXT(P1676),TRIM(P1676)&amp;"_ ","")&amp;TRIM(Q1676),"")&amp;
IF("RL"=F1676,IF(ISTEXT(R1676),TRIM(R1676)&amp;"_ ","")&amp;TRIM(S1676),"")
),
"")</f>
        <v>PPE Master_ List. PPE Name. Name</v>
      </c>
      <c r="J1676" s="12" t="s">
        <v>1945</v>
      </c>
      <c r="K1676" s="9" t="s">
        <v>1782</v>
      </c>
      <c r="L1676" s="23"/>
      <c r="M1676" s="6" t="s">
        <v>1626</v>
      </c>
      <c r="N1676" s="12"/>
      <c r="O1676" s="6" t="s">
        <v>29</v>
      </c>
      <c r="P1676" s="12"/>
      <c r="Q1676" s="6"/>
      <c r="R1676" s="12"/>
      <c r="S1676" s="6"/>
      <c r="T1676" s="9" t="s">
        <v>1627</v>
      </c>
      <c r="U1676" s="29" t="s">
        <v>2333</v>
      </c>
    </row>
    <row r="1677" spans="1:21" ht="15.75" customHeight="1">
      <c r="A1677" s="6" t="s">
        <v>1618</v>
      </c>
      <c r="B1677" s="6" t="s">
        <v>1628</v>
      </c>
      <c r="C1677" s="33" t="s">
        <v>502</v>
      </c>
      <c r="D1677" s="5">
        <v>1256</v>
      </c>
      <c r="E1677" s="31" t="s">
        <v>2296</v>
      </c>
      <c r="F1677" s="8" t="s">
        <v>157</v>
      </c>
      <c r="G1677" s="29" t="s">
        <v>266</v>
      </c>
      <c r="H1677" s="6" t="s">
        <v>1629</v>
      </c>
      <c r="I1677" s="6" t="str">
        <f>IF("DT"=G1677,TRIM(M1677)&amp;". Type","")&amp;
IF(AND(ISBLANK(F1677),"CC"=G1677),IF(ISTEXT(J1677),TRIM(J1677)&amp;"_ ","")&amp;TRIM(K1677)&amp;". "&amp;IF(ISTEXT(L1677),TRIM(L1677)&amp;"_ ","")&amp;TRIM(M1677),"")&amp;
IF("SC"=G1677,IF(ISTEXT(J1677),TRIM(J1677)&amp;"_ ","")&amp;TRIM(K1677)&amp;". "&amp;IF(ISTEXT(L1677),TRIM(L1677)&amp;"_ ","")&amp;TRIM(M1677)&amp;". "&amp;IF(ISTEXT(N1677),TRIM(N1677)&amp;"_ ","")&amp;TRIM(O1677),"")&amp;
IF(OR(AND("CC"=G1677,ISTEXT(F1677)),"BIE"=G1677),
 IF(ISTEXT(J1677),TRIM(J1677)&amp;"_ ","")&amp;TRIM(K1677)&amp;". "&amp;
IF("ID"=F1677,
"ID",
IF(ISTEXT(L1677),TRIM(L1677)&amp;"_ ","")&amp;TRIM(M1677)&amp;". ")&amp;(
IF("B"=F1677,IF(ISTEXT(N1677),TRIM(N1677)&amp;"_ ","")&amp;TRIM(O1677),"")&amp;
IF("AS"=F1677,IF(ISTEXT(P1677),TRIM(P1677)&amp;"_ ","")&amp;TRIM(Q1677),"")&amp;
IF("RL"=F1677,IF(ISTEXT(R1677),TRIM(R1677)&amp;"_ ","")&amp;TRIM(S1677),"")
),
"")</f>
        <v>PPE Master_ List. PPE Feature Code. Code</v>
      </c>
      <c r="J1677" s="12" t="s">
        <v>1945</v>
      </c>
      <c r="K1677" s="9" t="s">
        <v>1782</v>
      </c>
      <c r="L1677" s="23"/>
      <c r="M1677" s="6" t="s">
        <v>2729</v>
      </c>
      <c r="N1677" s="12"/>
      <c r="O1677" s="6" t="s">
        <v>100</v>
      </c>
      <c r="P1677" s="12"/>
      <c r="Q1677" s="6"/>
      <c r="R1677" s="12"/>
      <c r="S1677" s="6"/>
      <c r="T1677" s="9" t="s">
        <v>1630</v>
      </c>
      <c r="U1677" s="29" t="s">
        <v>2333</v>
      </c>
    </row>
    <row r="1678" spans="1:21" ht="15.75" customHeight="1">
      <c r="A1678" s="6" t="s">
        <v>1618</v>
      </c>
      <c r="B1678" s="6" t="s">
        <v>1631</v>
      </c>
      <c r="C1678" s="33" t="s">
        <v>438</v>
      </c>
      <c r="D1678" s="5">
        <v>1257</v>
      </c>
      <c r="E1678" s="31" t="s">
        <v>2296</v>
      </c>
      <c r="F1678" s="12" t="s">
        <v>157</v>
      </c>
      <c r="G1678" s="29" t="s">
        <v>266</v>
      </c>
      <c r="H1678" s="6" t="s">
        <v>1632</v>
      </c>
      <c r="I1678" s="6" t="str">
        <f>IF("DT"=G1678,TRIM(M1678)&amp;". Type","")&amp;
IF(AND(ISBLANK(F1678),"CC"=G1678),IF(ISTEXT(J1678),TRIM(J1678)&amp;"_ ","")&amp;TRIM(K1678)&amp;". "&amp;IF(ISTEXT(L1678),TRIM(L1678)&amp;"_ ","")&amp;TRIM(M1678),"")&amp;
IF("SC"=G1678,IF(ISTEXT(J1678),TRIM(J1678)&amp;"_ ","")&amp;TRIM(K1678)&amp;". "&amp;IF(ISTEXT(L1678),TRIM(L1678)&amp;"_ ","")&amp;TRIM(M1678)&amp;". "&amp;IF(ISTEXT(N1678),TRIM(N1678)&amp;"_ ","")&amp;TRIM(O1678),"")&amp;
IF(OR(AND("CC"=G1678,ISTEXT(F1678)),"BIE"=G1678),
 IF(ISTEXT(J1678),TRIM(J1678)&amp;"_ ","")&amp;TRIM(K1678)&amp;". "&amp;
IF("ID"=F1678,
"ID",
IF(ISTEXT(L1678),TRIM(L1678)&amp;"_ ","")&amp;TRIM(M1678)&amp;". ")&amp;(
IF("B"=F1678,IF(ISTEXT(N1678),TRIM(N1678)&amp;"_ ","")&amp;TRIM(O1678),"")&amp;
IF("AS"=F1678,IF(ISTEXT(P1678),TRIM(P1678)&amp;"_ ","")&amp;TRIM(Q1678),"")&amp;
IF("RL"=F1678,IF(ISTEXT(R1678),TRIM(R1678)&amp;"_ ","")&amp;TRIM(S1678),"")
),
"")</f>
        <v>PPE Master_ List. Bar Code. Code</v>
      </c>
      <c r="J1678" s="12" t="s">
        <v>1945</v>
      </c>
      <c r="K1678" s="9" t="s">
        <v>1782</v>
      </c>
      <c r="L1678" s="23"/>
      <c r="M1678" s="6" t="s">
        <v>1632</v>
      </c>
      <c r="N1678" s="12"/>
      <c r="O1678" s="6" t="s">
        <v>100</v>
      </c>
      <c r="P1678" s="12"/>
      <c r="Q1678" s="6"/>
      <c r="R1678" s="12"/>
      <c r="S1678" s="6"/>
      <c r="T1678" s="9" t="s">
        <v>1633</v>
      </c>
      <c r="U1678" s="29" t="s">
        <v>2329</v>
      </c>
    </row>
    <row r="1679" spans="1:21" s="7" customFormat="1" ht="15.75" customHeight="1">
      <c r="A1679" s="6" t="s">
        <v>1618</v>
      </c>
      <c r="B1679" s="6" t="s">
        <v>1217</v>
      </c>
      <c r="C1679" s="33" t="s">
        <v>406</v>
      </c>
      <c r="D1679" s="5">
        <v>1258</v>
      </c>
      <c r="E1679" s="31" t="s">
        <v>2296</v>
      </c>
      <c r="F1679" s="8" t="s">
        <v>173</v>
      </c>
      <c r="G1679" s="29" t="s">
        <v>266</v>
      </c>
      <c r="H1679" s="6" t="s">
        <v>1218</v>
      </c>
      <c r="I1679" s="6" t="str">
        <f>IF("DT"=G1679,TRIM(M1679)&amp;". Type","")&amp;
IF(AND(ISBLANK(F1679),"CC"=G1679),IF(ISTEXT(J1679),TRIM(J1679)&amp;"_ ","")&amp;TRIM(K1679)&amp;". "&amp;IF(ISTEXT(L1679),TRIM(L1679)&amp;"_ ","")&amp;TRIM(M1679),"")&amp;
IF("SC"=G1679,IF(ISTEXT(J1679),TRIM(J1679)&amp;"_ ","")&amp;TRIM(K1679)&amp;". "&amp;IF(ISTEXT(L1679),TRIM(L1679)&amp;"_ ","")&amp;TRIM(M1679)&amp;". "&amp;IF(ISTEXT(N1679),TRIM(N1679)&amp;"_ ","")&amp;TRIM(O1679),"")&amp;
IF(OR(AND("CC"=G1679,ISTEXT(F1679)),"BIE"=G1679),
 IF(ISTEXT(J1679),TRIM(J1679)&amp;"_ ","")&amp;TRIM(K1679)&amp;". "&amp;
IF("ID"=F1679,
"ID",
IF(ISTEXT(L1679),TRIM(L1679)&amp;"_ ","")&amp;TRIM(M1679)&amp;". ")&amp;(
IF("B"=F1679,IF(ISTEXT(N1679),TRIM(N1679)&amp;"_ ","")&amp;TRIM(O1679),"")&amp;
IF("AS"=F1679,IF(ISTEXT(P1679),TRIM(P1679)&amp;"_ ","")&amp;TRIM(Q1679),"")&amp;
IF("RL"=F1679,IF(ISTEXT(R1679),TRIM(R1679)&amp;"_ ","")&amp;TRIM(S1679),"")
),
"")</f>
        <v>PPE Master_ List. Recorded. Purchase_ Order</v>
      </c>
      <c r="J1679" s="12" t="s">
        <v>1945</v>
      </c>
      <c r="K1679" s="9" t="s">
        <v>1782</v>
      </c>
      <c r="L1679" s="23"/>
      <c r="M1679" s="6" t="s">
        <v>2437</v>
      </c>
      <c r="N1679" s="12"/>
      <c r="O1679" s="6"/>
      <c r="P1679" s="12"/>
      <c r="Q1679" s="6"/>
      <c r="R1679" s="12" t="s">
        <v>2040</v>
      </c>
      <c r="S1679" s="6" t="s">
        <v>2049</v>
      </c>
      <c r="T1679" s="9" t="s">
        <v>2692</v>
      </c>
      <c r="U1679" s="29" t="s">
        <v>2333</v>
      </c>
    </row>
    <row r="1680" spans="1:21" s="7" customFormat="1" ht="15.75" customHeight="1">
      <c r="A1680" s="6" t="s">
        <v>1618</v>
      </c>
      <c r="B1680" s="6" t="s">
        <v>1374</v>
      </c>
      <c r="C1680" s="33" t="s">
        <v>457</v>
      </c>
      <c r="D1680" s="5">
        <v>1259</v>
      </c>
      <c r="E1680" s="31" t="s">
        <v>2296</v>
      </c>
      <c r="F1680" s="8" t="s">
        <v>173</v>
      </c>
      <c r="G1680" s="29" t="s">
        <v>266</v>
      </c>
      <c r="H1680" s="6" t="s">
        <v>1375</v>
      </c>
      <c r="I1680" s="6" t="str">
        <f>IF("DT"=G1680,TRIM(M1680)&amp;". Type","")&amp;
IF(AND(ISBLANK(F1680),"CC"=G1680),IF(ISTEXT(J1680),TRIM(J1680)&amp;"_ ","")&amp;TRIM(K1680)&amp;". "&amp;IF(ISTEXT(L1680),TRIM(L1680)&amp;"_ ","")&amp;TRIM(M1680),"")&amp;
IF("SC"=G1680,IF(ISTEXT(J1680),TRIM(J1680)&amp;"_ ","")&amp;TRIM(K1680)&amp;". "&amp;IF(ISTEXT(L1680),TRIM(L1680)&amp;"_ ","")&amp;TRIM(M1680)&amp;". "&amp;IF(ISTEXT(N1680),TRIM(N1680)&amp;"_ ","")&amp;TRIM(O1680),"")&amp;
IF(OR(AND("CC"=G1680,ISTEXT(F1680)),"BIE"=G1680),
 IF(ISTEXT(J1680),TRIM(J1680)&amp;"_ ","")&amp;TRIM(K1680)&amp;". "&amp;
IF("ID"=F1680,
"ID",
IF(ISTEXT(L1680),TRIM(L1680)&amp;"_ ","")&amp;TRIM(M1680)&amp;". ")&amp;(
IF("B"=F1680,IF(ISTEXT(N1680),TRIM(N1680)&amp;"_ ","")&amp;TRIM(O1680),"")&amp;
IF("AS"=F1680,IF(ISTEXT(P1680),TRIM(P1680)&amp;"_ ","")&amp;TRIM(Q1680),"")&amp;
IF("RL"=F1680,IF(ISTEXT(R1680),TRIM(R1680)&amp;"_ ","")&amp;TRIM(S1680),"")
),
"")</f>
        <v>PPE Master_ List. Recorded. Inventory Product_ List</v>
      </c>
      <c r="J1680" s="12" t="s">
        <v>1945</v>
      </c>
      <c r="K1680" s="9" t="s">
        <v>1782</v>
      </c>
      <c r="L1680" s="23"/>
      <c r="M1680" s="6" t="s">
        <v>2437</v>
      </c>
      <c r="N1680" s="12"/>
      <c r="O1680" s="6"/>
      <c r="P1680" s="12"/>
      <c r="Q1680" s="6"/>
      <c r="R1680" s="12" t="s">
        <v>1933</v>
      </c>
      <c r="S1680" s="6" t="s">
        <v>1717</v>
      </c>
      <c r="T1680" s="9" t="s">
        <v>2695</v>
      </c>
      <c r="U1680" s="29" t="s">
        <v>2333</v>
      </c>
    </row>
    <row r="1681" spans="1:21" s="7" customFormat="1" ht="15.75" customHeight="1">
      <c r="A1681" s="6" t="s">
        <v>1618</v>
      </c>
      <c r="B1681" s="6" t="s">
        <v>1379</v>
      </c>
      <c r="C1681" s="33" t="s">
        <v>502</v>
      </c>
      <c r="D1681" s="5">
        <v>1260</v>
      </c>
      <c r="E1681" s="31" t="s">
        <v>2296</v>
      </c>
      <c r="F1681" s="8" t="s">
        <v>157</v>
      </c>
      <c r="G1681" s="29" t="s">
        <v>266</v>
      </c>
      <c r="H1681" s="6" t="s">
        <v>1380</v>
      </c>
      <c r="I1681" s="6" t="str">
        <f>IF("DT"=G1681,TRIM(M1681)&amp;". Type","")&amp;
IF(AND(ISBLANK(F1681),"CC"=G1681),IF(ISTEXT(J1681),TRIM(J1681)&amp;"_ ","")&amp;TRIM(K1681)&amp;". "&amp;IF(ISTEXT(L1681),TRIM(L1681)&amp;"_ ","")&amp;TRIM(M1681),"")&amp;
IF("SC"=G1681,IF(ISTEXT(J1681),TRIM(J1681)&amp;"_ ","")&amp;TRIM(K1681)&amp;". "&amp;IF(ISTEXT(L1681),TRIM(L1681)&amp;"_ ","")&amp;TRIM(M1681)&amp;". "&amp;IF(ISTEXT(N1681),TRIM(N1681)&amp;"_ ","")&amp;TRIM(O1681),"")&amp;
IF(OR(AND("CC"=G1681,ISTEXT(F1681)),"BIE"=G1681),
 IF(ISTEXT(J1681),TRIM(J1681)&amp;"_ ","")&amp;TRIM(K1681)&amp;". "&amp;
IF("ID"=F1681,
"ID",
IF(ISTEXT(L1681),TRIM(L1681)&amp;"_ ","")&amp;TRIM(M1681)&amp;". ")&amp;(
IF("B"=F1681,IF(ISTEXT(N1681),TRIM(N1681)&amp;"_ ","")&amp;TRIM(O1681),"")&amp;
IF("AS"=F1681,IF(ISTEXT(P1681),TRIM(P1681)&amp;"_ ","")&amp;TRIM(Q1681),"")&amp;
IF("RL"=F1681,IF(ISTEXT(R1681),TRIM(R1681)&amp;"_ ","")&amp;TRIM(S1681),"")
),
"")</f>
        <v>PPE Master_ List. Serial Number. Text</v>
      </c>
      <c r="J1681" s="12" t="s">
        <v>1945</v>
      </c>
      <c r="K1681" s="9" t="s">
        <v>1782</v>
      </c>
      <c r="L1681" s="23"/>
      <c r="M1681" s="6" t="s">
        <v>1380</v>
      </c>
      <c r="N1681" s="12"/>
      <c r="O1681" s="6" t="s">
        <v>160</v>
      </c>
      <c r="P1681" s="12"/>
      <c r="Q1681" s="6"/>
      <c r="R1681" s="12"/>
      <c r="S1681" s="6"/>
      <c r="T1681" s="9" t="s">
        <v>1634</v>
      </c>
      <c r="U1681" s="29" t="s">
        <v>2329</v>
      </c>
    </row>
    <row r="1682" spans="1:21" s="7" customFormat="1" ht="15.75" customHeight="1">
      <c r="A1682" s="6" t="s">
        <v>1618</v>
      </c>
      <c r="B1682" s="6" t="s">
        <v>1376</v>
      </c>
      <c r="C1682" s="33" t="s">
        <v>502</v>
      </c>
      <c r="D1682" s="5">
        <v>1261</v>
      </c>
      <c r="E1682" s="31" t="s">
        <v>2296</v>
      </c>
      <c r="F1682" s="8" t="s">
        <v>157</v>
      </c>
      <c r="G1682" s="29" t="s">
        <v>266</v>
      </c>
      <c r="H1682" s="6" t="s">
        <v>1377</v>
      </c>
      <c r="I1682" s="6" t="str">
        <f>IF("DT"=G1682,TRIM(M1682)&amp;". Type","")&amp;
IF(AND(ISBLANK(F1682),"CC"=G1682),IF(ISTEXT(J1682),TRIM(J1682)&amp;"_ ","")&amp;TRIM(K1682)&amp;". "&amp;IF(ISTEXT(L1682),TRIM(L1682)&amp;"_ ","")&amp;TRIM(M1682),"")&amp;
IF("SC"=G1682,IF(ISTEXT(J1682),TRIM(J1682)&amp;"_ ","")&amp;TRIM(K1682)&amp;". "&amp;IF(ISTEXT(L1682),TRIM(L1682)&amp;"_ ","")&amp;TRIM(M1682)&amp;". "&amp;IF(ISTEXT(N1682),TRIM(N1682)&amp;"_ ","")&amp;TRIM(O1682),"")&amp;
IF(OR(AND("CC"=G1682,ISTEXT(F1682)),"BIE"=G1682),
 IF(ISTEXT(J1682),TRIM(J1682)&amp;"_ ","")&amp;TRIM(K1682)&amp;". "&amp;
IF("ID"=F1682,
"ID",
IF(ISTEXT(L1682),TRIM(L1682)&amp;"_ ","")&amp;TRIM(M1682)&amp;". ")&amp;(
IF("B"=F1682,IF(ISTEXT(N1682),TRIM(N1682)&amp;"_ ","")&amp;TRIM(O1682),"")&amp;
IF("AS"=F1682,IF(ISTEXT(P1682),TRIM(P1682)&amp;"_ ","")&amp;TRIM(Q1682),"")&amp;
IF("RL"=F1682,IF(ISTEXT(R1682),TRIM(R1682)&amp;"_ ","")&amp;TRIM(S1682),"")
),
"")</f>
        <v>PPE Master_ List. Lot Number. Text</v>
      </c>
      <c r="J1682" s="12" t="s">
        <v>1945</v>
      </c>
      <c r="K1682" s="9" t="s">
        <v>1782</v>
      </c>
      <c r="L1682" s="23"/>
      <c r="M1682" s="6" t="s">
        <v>1377</v>
      </c>
      <c r="N1682" s="12"/>
      <c r="O1682" s="6" t="s">
        <v>160</v>
      </c>
      <c r="P1682" s="12"/>
      <c r="Q1682" s="6"/>
      <c r="R1682" s="12"/>
      <c r="S1682" s="6"/>
      <c r="T1682" s="9" t="s">
        <v>1635</v>
      </c>
      <c r="U1682" s="29" t="s">
        <v>2329</v>
      </c>
    </row>
    <row r="1683" spans="1:21" s="7" customFormat="1" ht="15.75" customHeight="1">
      <c r="A1683" s="6" t="s">
        <v>1618</v>
      </c>
      <c r="B1683" s="6" t="s">
        <v>1636</v>
      </c>
      <c r="C1683" s="33" t="s">
        <v>351</v>
      </c>
      <c r="D1683" s="5">
        <v>1262</v>
      </c>
      <c r="E1683" s="31" t="s">
        <v>2296</v>
      </c>
      <c r="F1683" s="8" t="s">
        <v>157</v>
      </c>
      <c r="G1683" s="29" t="s">
        <v>266</v>
      </c>
      <c r="H1683" s="6" t="s">
        <v>1637</v>
      </c>
      <c r="I1683" s="6" t="str">
        <f>IF("DT"=G1683,TRIM(M1683)&amp;". Type","")&amp;
IF(AND(ISBLANK(F1683),"CC"=G1683),IF(ISTEXT(J1683),TRIM(J1683)&amp;"_ ","")&amp;TRIM(K1683)&amp;". "&amp;IF(ISTEXT(L1683),TRIM(L1683)&amp;"_ ","")&amp;TRIM(M1683),"")&amp;
IF("SC"=G1683,IF(ISTEXT(J1683),TRIM(J1683)&amp;"_ ","")&amp;TRIM(K1683)&amp;". "&amp;IF(ISTEXT(L1683),TRIM(L1683)&amp;"_ ","")&amp;TRIM(M1683)&amp;". "&amp;IF(ISTEXT(N1683),TRIM(N1683)&amp;"_ ","")&amp;TRIM(O1683),"")&amp;
IF(OR(AND("CC"=G1683,ISTEXT(F1683)),"BIE"=G1683),
 IF(ISTEXT(J1683),TRIM(J1683)&amp;"_ ","")&amp;TRIM(K1683)&amp;". "&amp;
IF("ID"=F1683,
"ID",
IF(ISTEXT(L1683),TRIM(L1683)&amp;"_ ","")&amp;TRIM(M1683)&amp;". ")&amp;(
IF("B"=F1683,IF(ISTEXT(N1683),TRIM(N1683)&amp;"_ ","")&amp;TRIM(O1683),"")&amp;
IF("AS"=F1683,IF(ISTEXT(P1683),TRIM(P1683)&amp;"_ ","")&amp;TRIM(Q1683),"")&amp;
IF("RL"=F1683,IF(ISTEXT(R1683),TRIM(R1683)&amp;"_ ","")&amp;TRIM(S1683),"")
),
"")</f>
        <v>PPE Master_ List. Manufacturer. Text</v>
      </c>
      <c r="J1683" s="12" t="s">
        <v>1945</v>
      </c>
      <c r="K1683" s="9" t="s">
        <v>1782</v>
      </c>
      <c r="L1683" s="23"/>
      <c r="M1683" s="6" t="s">
        <v>1637</v>
      </c>
      <c r="N1683" s="12"/>
      <c r="O1683" s="6" t="s">
        <v>30</v>
      </c>
      <c r="P1683" s="12"/>
      <c r="Q1683" s="6"/>
      <c r="R1683" s="12"/>
      <c r="S1683" s="6"/>
      <c r="T1683" s="9" t="s">
        <v>1638</v>
      </c>
      <c r="U1683" s="29" t="s">
        <v>2329</v>
      </c>
    </row>
    <row r="1684" spans="1:21" s="7" customFormat="1" ht="15.75" customHeight="1">
      <c r="A1684" s="6" t="s">
        <v>1618</v>
      </c>
      <c r="B1684" s="6" t="s">
        <v>409</v>
      </c>
      <c r="C1684" s="33" t="s">
        <v>406</v>
      </c>
      <c r="D1684" s="5">
        <v>1263</v>
      </c>
      <c r="E1684" s="31" t="s">
        <v>2296</v>
      </c>
      <c r="F1684" s="8" t="s">
        <v>173</v>
      </c>
      <c r="G1684" s="29" t="s">
        <v>266</v>
      </c>
      <c r="H1684" s="6" t="s">
        <v>410</v>
      </c>
      <c r="I1684" s="6" t="str">
        <f>IF("DT"=G1684,TRIM(M1684)&amp;". Type","")&amp;
IF(AND(ISBLANK(F1684),"CC"=G1684),IF(ISTEXT(J1684),TRIM(J1684)&amp;"_ ","")&amp;TRIM(K1684)&amp;". "&amp;IF(ISTEXT(L1684),TRIM(L1684)&amp;"_ ","")&amp;TRIM(M1684),"")&amp;
IF("SC"=G1684,IF(ISTEXT(J1684),TRIM(J1684)&amp;"_ ","")&amp;TRIM(K1684)&amp;". "&amp;IF(ISTEXT(L1684),TRIM(L1684)&amp;"_ ","")&amp;TRIM(M1684)&amp;". "&amp;IF(ISTEXT(N1684),TRIM(N1684)&amp;"_ ","")&amp;TRIM(O1684),"")&amp;
IF(OR(AND("CC"=G1684,ISTEXT(F1684)),"BIE"=G1684),
 IF(ISTEXT(J1684),TRIM(J1684)&amp;"_ ","")&amp;TRIM(K1684)&amp;". "&amp;
IF("ID"=F1684,
"ID",
IF(ISTEXT(L1684),TRIM(L1684)&amp;"_ ","")&amp;TRIM(M1684)&amp;". ")&amp;(
IF("B"=F1684,IF(ISTEXT(N1684),TRIM(N1684)&amp;"_ ","")&amp;TRIM(O1684),"")&amp;
IF("AS"=F1684,IF(ISTEXT(P1684),TRIM(P1684)&amp;"_ ","")&amp;TRIM(Q1684),"")&amp;
IF("RL"=F1684,IF(ISTEXT(R1684),TRIM(R1684)&amp;"_ ","")&amp;TRIM(S1684),"")
),
"")</f>
        <v>PPE Master_ List. Recorded. Supplier_ Party</v>
      </c>
      <c r="J1684" s="12" t="s">
        <v>1945</v>
      </c>
      <c r="K1684" s="9" t="s">
        <v>1782</v>
      </c>
      <c r="L1684" s="23"/>
      <c r="M1684" s="6" t="s">
        <v>2437</v>
      </c>
      <c r="N1684" s="12"/>
      <c r="O1684" s="6"/>
      <c r="P1684" s="12"/>
      <c r="Q1684" s="6"/>
      <c r="R1684" s="12" t="s">
        <v>2104</v>
      </c>
      <c r="S1684" s="6" t="s">
        <v>2023</v>
      </c>
      <c r="T1684" s="9" t="s">
        <v>2668</v>
      </c>
      <c r="U1684" s="29" t="s">
        <v>2329</v>
      </c>
    </row>
    <row r="1685" spans="1:21" s="7" customFormat="1" ht="15.75" customHeight="1">
      <c r="A1685" s="6" t="s">
        <v>1618</v>
      </c>
      <c r="B1685" s="6" t="s">
        <v>1360</v>
      </c>
      <c r="C1685" s="33" t="s">
        <v>715</v>
      </c>
      <c r="D1685" s="5">
        <v>1264</v>
      </c>
      <c r="E1685" s="31" t="s">
        <v>2296</v>
      </c>
      <c r="F1685" s="8" t="s">
        <v>157</v>
      </c>
      <c r="G1685" s="29" t="s">
        <v>266</v>
      </c>
      <c r="H1685" s="6" t="s">
        <v>1361</v>
      </c>
      <c r="I1685" s="6" t="str">
        <f>IF("DT"=G1685,TRIM(M1685)&amp;". Type","")&amp;
IF(AND(ISBLANK(F1685),"CC"=G1685),IF(ISTEXT(J1685),TRIM(J1685)&amp;"_ ","")&amp;TRIM(K1685)&amp;". "&amp;IF(ISTEXT(L1685),TRIM(L1685)&amp;"_ ","")&amp;TRIM(M1685),"")&amp;
IF("SC"=G1685,IF(ISTEXT(J1685),TRIM(J1685)&amp;"_ ","")&amp;TRIM(K1685)&amp;". "&amp;IF(ISTEXT(L1685),TRIM(L1685)&amp;"_ ","")&amp;TRIM(M1685)&amp;". "&amp;IF(ISTEXT(N1685),TRIM(N1685)&amp;"_ ","")&amp;TRIM(O1685),"")&amp;
IF(OR(AND("CC"=G1685,ISTEXT(F1685)),"BIE"=G1685),
 IF(ISTEXT(J1685),TRIM(J1685)&amp;"_ ","")&amp;TRIM(K1685)&amp;". "&amp;
IF("ID"=F1685,
"ID",
IF(ISTEXT(L1685),TRIM(L1685)&amp;"_ ","")&amp;TRIM(M1685)&amp;". ")&amp;(
IF("B"=F1685,IF(ISTEXT(N1685),TRIM(N1685)&amp;"_ ","")&amp;TRIM(O1685),"")&amp;
IF("AS"=F1685,IF(ISTEXT(P1685),TRIM(P1685)&amp;"_ ","")&amp;TRIM(Q1685),"")&amp;
IF("RL"=F1685,IF(ISTEXT(R1685),TRIM(R1685)&amp;"_ ","")&amp;TRIM(S1685),"")
),
"")</f>
        <v>PPE Master_ List. Location Description. Text</v>
      </c>
      <c r="J1685" s="12" t="s">
        <v>1945</v>
      </c>
      <c r="K1685" s="9" t="s">
        <v>1782</v>
      </c>
      <c r="L1685" s="23"/>
      <c r="M1685" s="6" t="s">
        <v>1361</v>
      </c>
      <c r="N1685" s="12"/>
      <c r="O1685" s="6" t="s">
        <v>30</v>
      </c>
      <c r="P1685" s="12"/>
      <c r="Q1685" s="6"/>
      <c r="R1685" s="12"/>
      <c r="S1685" s="6"/>
      <c r="T1685" s="9" t="s">
        <v>1639</v>
      </c>
      <c r="U1685" s="29" t="s">
        <v>2333</v>
      </c>
    </row>
    <row r="1686" spans="1:21" s="7" customFormat="1" ht="15.75" customHeight="1">
      <c r="A1686" s="6" t="s">
        <v>1618</v>
      </c>
      <c r="B1686" s="6" t="s">
        <v>1640</v>
      </c>
      <c r="C1686" s="33" t="s">
        <v>502</v>
      </c>
      <c r="D1686" s="5">
        <v>1265</v>
      </c>
      <c r="E1686" s="31" t="s">
        <v>2296</v>
      </c>
      <c r="F1686" s="8" t="s">
        <v>157</v>
      </c>
      <c r="G1686" s="29" t="s">
        <v>266</v>
      </c>
      <c r="H1686" s="6" t="s">
        <v>1641</v>
      </c>
      <c r="I1686" s="6" t="str">
        <f>IF("DT"=G1686,TRIM(M1686)&amp;". Type","")&amp;
IF(AND(ISBLANK(F1686),"CC"=G1686),IF(ISTEXT(J1686),TRIM(J1686)&amp;"_ ","")&amp;TRIM(K1686)&amp;". "&amp;IF(ISTEXT(L1686),TRIM(L1686)&amp;"_ ","")&amp;TRIM(M1686),"")&amp;
IF("SC"=G1686,IF(ISTEXT(J1686),TRIM(J1686)&amp;"_ ","")&amp;TRIM(K1686)&amp;". "&amp;IF(ISTEXT(L1686),TRIM(L1686)&amp;"_ ","")&amp;TRIM(M1686)&amp;". "&amp;IF(ISTEXT(N1686),TRIM(N1686)&amp;"_ ","")&amp;TRIM(O1686),"")&amp;
IF(OR(AND("CC"=G1686,ISTEXT(F1686)),"BIE"=G1686),
 IF(ISTEXT(J1686),TRIM(J1686)&amp;"_ ","")&amp;TRIM(K1686)&amp;". "&amp;
IF("ID"=F1686,
"ID",
IF(ISTEXT(L1686),TRIM(L1686)&amp;"_ ","")&amp;TRIM(M1686)&amp;". ")&amp;(
IF("B"=F1686,IF(ISTEXT(N1686),TRIM(N1686)&amp;"_ ","")&amp;TRIM(O1686),"")&amp;
IF("AS"=F1686,IF(ISTEXT(P1686),TRIM(P1686)&amp;"_ ","")&amp;TRIM(Q1686),"")&amp;
IF("RL"=F1686,IF(ISTEXT(R1686),TRIM(R1686)&amp;"_ ","")&amp;TRIM(S1686),"")
),
"")</f>
        <v>PPE Master_ List. Condition Name. Name</v>
      </c>
      <c r="J1686" s="12" t="s">
        <v>1945</v>
      </c>
      <c r="K1686" s="9" t="s">
        <v>1782</v>
      </c>
      <c r="L1686" s="23"/>
      <c r="M1686" s="6" t="s">
        <v>1641</v>
      </c>
      <c r="N1686" s="12"/>
      <c r="O1686" s="6" t="s">
        <v>29</v>
      </c>
      <c r="P1686" s="12"/>
      <c r="Q1686" s="6"/>
      <c r="R1686" s="12"/>
      <c r="S1686" s="6"/>
      <c r="T1686" s="9" t="s">
        <v>1642</v>
      </c>
      <c r="U1686" s="29" t="s">
        <v>2333</v>
      </c>
    </row>
    <row r="1687" spans="1:21" s="7" customFormat="1" ht="15.75" customHeight="1">
      <c r="A1687" s="6" t="s">
        <v>1618</v>
      </c>
      <c r="B1687" s="6" t="s">
        <v>1643</v>
      </c>
      <c r="C1687" s="33" t="s">
        <v>302</v>
      </c>
      <c r="D1687" s="5">
        <v>1266</v>
      </c>
      <c r="E1687" s="31" t="s">
        <v>2296</v>
      </c>
      <c r="F1687" s="12" t="s">
        <v>157</v>
      </c>
      <c r="G1687" s="29" t="s">
        <v>266</v>
      </c>
      <c r="H1687" s="6" t="s">
        <v>1644</v>
      </c>
      <c r="I1687" s="6" t="str">
        <f>IF("DT"=G1687,TRIM(M1687)&amp;". Type","")&amp;
IF(AND(ISBLANK(F1687),"CC"=G1687),IF(ISTEXT(J1687),TRIM(J1687)&amp;"_ ","")&amp;TRIM(K1687)&amp;". "&amp;IF(ISTEXT(L1687),TRIM(L1687)&amp;"_ ","")&amp;TRIM(M1687),"")&amp;
IF("SC"=G1687,IF(ISTEXT(J1687),TRIM(J1687)&amp;"_ ","")&amp;TRIM(K1687)&amp;". "&amp;IF(ISTEXT(L1687),TRIM(L1687)&amp;"_ ","")&amp;TRIM(M1687)&amp;". "&amp;IF(ISTEXT(N1687),TRIM(N1687)&amp;"_ ","")&amp;TRIM(O1687),"")&amp;
IF(OR(AND("CC"=G1687,ISTEXT(F1687)),"BIE"=G1687),
 IF(ISTEXT(J1687),TRIM(J1687)&amp;"_ ","")&amp;TRIM(K1687)&amp;". "&amp;
IF("ID"=F1687,
"ID",
IF(ISTEXT(L1687),TRIM(L1687)&amp;"_ ","")&amp;TRIM(M1687)&amp;". ")&amp;(
IF("B"=F1687,IF(ISTEXT(N1687),TRIM(N1687)&amp;"_ ","")&amp;TRIM(O1687),"")&amp;
IF("AS"=F1687,IF(ISTEXT(P1687),TRIM(P1687)&amp;"_ ","")&amp;TRIM(Q1687),"")&amp;
IF("RL"=F1687,IF(ISTEXT(R1687),TRIM(R1687)&amp;"_ ","")&amp;TRIM(S1687),"")
),
"")</f>
        <v>PPE Master_ List. Acquisition Date. Date</v>
      </c>
      <c r="J1687" s="12" t="s">
        <v>1945</v>
      </c>
      <c r="K1687" s="9" t="s">
        <v>1782</v>
      </c>
      <c r="L1687" s="22"/>
      <c r="M1687" s="9" t="s">
        <v>2733</v>
      </c>
      <c r="N1687" s="23"/>
      <c r="O1687" s="6" t="s">
        <v>145</v>
      </c>
      <c r="P1687" s="12"/>
      <c r="Q1687" s="6"/>
      <c r="R1687" s="12"/>
      <c r="S1687" s="6"/>
      <c r="T1687" s="9" t="s">
        <v>1645</v>
      </c>
      <c r="U1687" s="29" t="s">
        <v>2333</v>
      </c>
    </row>
    <row r="1688" spans="1:21" s="7" customFormat="1" ht="15.75" customHeight="1">
      <c r="A1688" s="6" t="s">
        <v>1618</v>
      </c>
      <c r="B1688" s="6" t="s">
        <v>1646</v>
      </c>
      <c r="C1688" s="33" t="s">
        <v>302</v>
      </c>
      <c r="D1688" s="5">
        <v>1267</v>
      </c>
      <c r="E1688" s="31" t="s">
        <v>2296</v>
      </c>
      <c r="F1688" s="12" t="s">
        <v>157</v>
      </c>
      <c r="G1688" s="29" t="s">
        <v>266</v>
      </c>
      <c r="H1688" s="6" t="s">
        <v>320</v>
      </c>
      <c r="I1688" s="6" t="str">
        <f>IF("DT"=G1688,TRIM(M1688)&amp;". Type","")&amp;
IF(AND(ISBLANK(F1688),"CC"=G1688),IF(ISTEXT(J1688),TRIM(J1688)&amp;"_ ","")&amp;TRIM(K1688)&amp;". "&amp;IF(ISTEXT(L1688),TRIM(L1688)&amp;"_ ","")&amp;TRIM(M1688),"")&amp;
IF("SC"=G1688,IF(ISTEXT(J1688),TRIM(J1688)&amp;"_ ","")&amp;TRIM(K1688)&amp;". "&amp;IF(ISTEXT(L1688),TRIM(L1688)&amp;"_ ","")&amp;TRIM(M1688)&amp;". "&amp;IF(ISTEXT(N1688),TRIM(N1688)&amp;"_ ","")&amp;TRIM(O1688),"")&amp;
IF(OR(AND("CC"=G1688,ISTEXT(F1688)),"BIE"=G1688),
 IF(ISTEXT(J1688),TRIM(J1688)&amp;"_ ","")&amp;TRIM(K1688)&amp;". "&amp;
IF("ID"=F1688,
"ID",
IF(ISTEXT(L1688),TRIM(L1688)&amp;"_ ","")&amp;TRIM(M1688)&amp;". ")&amp;(
IF("B"=F1688,IF(ISTEXT(N1688),TRIM(N1688)&amp;"_ ","")&amp;TRIM(O1688),"")&amp;
IF("AS"=F1688,IF(ISTEXT(P1688),TRIM(P1688)&amp;"_ ","")&amp;TRIM(Q1688),"")&amp;
IF("RL"=F1688,IF(ISTEXT(R1688),TRIM(R1688)&amp;"_ ","")&amp;TRIM(S1688),"")
),
"")</f>
        <v>PPE Master_ List. Posted Date. Date</v>
      </c>
      <c r="J1688" s="12" t="s">
        <v>1945</v>
      </c>
      <c r="K1688" s="9" t="s">
        <v>1782</v>
      </c>
      <c r="L1688" s="22"/>
      <c r="M1688" s="9" t="s">
        <v>1462</v>
      </c>
      <c r="N1688" s="23"/>
      <c r="O1688" s="6" t="s">
        <v>145</v>
      </c>
      <c r="P1688" s="12"/>
      <c r="Q1688" s="6"/>
      <c r="R1688" s="12"/>
      <c r="S1688" s="6"/>
      <c r="T1688" s="9" t="s">
        <v>1647</v>
      </c>
      <c r="U1688" s="29" t="s">
        <v>2333</v>
      </c>
    </row>
    <row r="1689" spans="1:21" s="7" customFormat="1" ht="15.75" customHeight="1">
      <c r="A1689" s="6" t="s">
        <v>1618</v>
      </c>
      <c r="B1689" s="6" t="s">
        <v>1648</v>
      </c>
      <c r="C1689" s="33" t="s">
        <v>302</v>
      </c>
      <c r="D1689" s="5">
        <v>1268</v>
      </c>
      <c r="E1689" s="31" t="s">
        <v>2296</v>
      </c>
      <c r="F1689" s="12" t="s">
        <v>157</v>
      </c>
      <c r="G1689" s="29" t="s">
        <v>266</v>
      </c>
      <c r="H1689" s="6" t="s">
        <v>1649</v>
      </c>
      <c r="I1689" s="6" t="str">
        <f>IF("DT"=G1689,TRIM(M1689)&amp;". Type","")&amp;
IF(AND(ISBLANK(F1689),"CC"=G1689),IF(ISTEXT(J1689),TRIM(J1689)&amp;"_ ","")&amp;TRIM(K1689)&amp;". "&amp;IF(ISTEXT(L1689),TRIM(L1689)&amp;"_ ","")&amp;TRIM(M1689),"")&amp;
IF("SC"=G1689,IF(ISTEXT(J1689),TRIM(J1689)&amp;"_ ","")&amp;TRIM(K1689)&amp;". "&amp;IF(ISTEXT(L1689),TRIM(L1689)&amp;"_ ","")&amp;TRIM(M1689)&amp;". "&amp;IF(ISTEXT(N1689),TRIM(N1689)&amp;"_ ","")&amp;TRIM(O1689),"")&amp;
IF(OR(AND("CC"=G1689,ISTEXT(F1689)),"BIE"=G1689),
 IF(ISTEXT(J1689),TRIM(J1689)&amp;"_ ","")&amp;TRIM(K1689)&amp;". "&amp;
IF("ID"=F1689,
"ID",
IF(ISTEXT(L1689),TRIM(L1689)&amp;"_ ","")&amp;TRIM(M1689)&amp;". ")&amp;(
IF("B"=F1689,IF(ISTEXT(N1689),TRIM(N1689)&amp;"_ ","")&amp;TRIM(O1689),"")&amp;
IF("AS"=F1689,IF(ISTEXT(P1689),TRIM(P1689)&amp;"_ ","")&amp;TRIM(Q1689),"")&amp;
IF("RL"=F1689,IF(ISTEXT(R1689),TRIM(R1689)&amp;"_ ","")&amp;TRIM(S1689),"")
),
"")</f>
        <v>PPE Master_ List. Placed Into Service Date. Date</v>
      </c>
      <c r="J1689" s="12" t="s">
        <v>1945</v>
      </c>
      <c r="K1689" s="9" t="s">
        <v>1782</v>
      </c>
      <c r="L1689" s="22"/>
      <c r="M1689" s="9" t="s">
        <v>2734</v>
      </c>
      <c r="N1689" s="23"/>
      <c r="O1689" s="6" t="s">
        <v>145</v>
      </c>
      <c r="P1689" s="12"/>
      <c r="Q1689" s="6"/>
      <c r="R1689" s="12"/>
      <c r="S1689" s="6"/>
      <c r="T1689" s="9" t="s">
        <v>1650</v>
      </c>
      <c r="U1689" s="29" t="s">
        <v>2333</v>
      </c>
    </row>
    <row r="1690" spans="1:21" s="7" customFormat="1" ht="15.75" customHeight="1">
      <c r="A1690" s="6" t="s">
        <v>1618</v>
      </c>
      <c r="B1690" s="6" t="s">
        <v>1651</v>
      </c>
      <c r="C1690" s="33" t="s">
        <v>461</v>
      </c>
      <c r="D1690" s="5">
        <v>1269</v>
      </c>
      <c r="E1690" s="31" t="s">
        <v>2296</v>
      </c>
      <c r="F1690" s="8" t="s">
        <v>157</v>
      </c>
      <c r="G1690" s="29" t="s">
        <v>266</v>
      </c>
      <c r="H1690" s="6" t="s">
        <v>1652</v>
      </c>
      <c r="I1690" s="6" t="str">
        <f>IF("DT"=G1690,TRIM(M1690)&amp;". Type","")&amp;
IF(AND(ISBLANK(F1690),"CC"=G1690),IF(ISTEXT(J1690),TRIM(J1690)&amp;"_ ","")&amp;TRIM(K1690)&amp;". "&amp;IF(ISTEXT(L1690),TRIM(L1690)&amp;"_ ","")&amp;TRIM(M1690),"")&amp;
IF("SC"=G1690,IF(ISTEXT(J1690),TRIM(J1690)&amp;"_ ","")&amp;TRIM(K1690)&amp;". "&amp;IF(ISTEXT(L1690),TRIM(L1690)&amp;"_ ","")&amp;TRIM(M1690)&amp;". "&amp;IF(ISTEXT(N1690),TRIM(N1690)&amp;"_ ","")&amp;TRIM(O1690),"")&amp;
IF(OR(AND("CC"=G1690,ISTEXT(F1690)),"BIE"=G1690),
 IF(ISTEXT(J1690),TRIM(J1690)&amp;"_ ","")&amp;TRIM(K1690)&amp;". "&amp;
IF("ID"=F1690,
"ID",
IF(ISTEXT(L1690),TRIM(L1690)&amp;"_ ","")&amp;TRIM(M1690)&amp;". ")&amp;(
IF("B"=F1690,IF(ISTEXT(N1690),TRIM(N1690)&amp;"_ ","")&amp;TRIM(O1690),"")&amp;
IF("AS"=F1690,IF(ISTEXT(P1690),TRIM(P1690)&amp;"_ ","")&amp;TRIM(Q1690),"")&amp;
IF("RL"=F1690,IF(ISTEXT(R1690),TRIM(R1690)&amp;"_ ","")&amp;TRIM(S1690),"")
),
"")</f>
        <v>PPE Master_ List. Quantity On Hand. Quantity</v>
      </c>
      <c r="J1690" s="12" t="s">
        <v>1945</v>
      </c>
      <c r="K1690" s="9" t="s">
        <v>1782</v>
      </c>
      <c r="L1690" s="23"/>
      <c r="M1690" s="6" t="s">
        <v>1652</v>
      </c>
      <c r="N1690" s="12"/>
      <c r="O1690" s="6" t="s">
        <v>84</v>
      </c>
      <c r="P1690" s="12"/>
      <c r="Q1690" s="6"/>
      <c r="R1690" s="12"/>
      <c r="S1690" s="6"/>
      <c r="T1690" s="9" t="s">
        <v>1653</v>
      </c>
      <c r="U1690" s="29" t="s">
        <v>2333</v>
      </c>
    </row>
    <row r="1691" spans="1:21" s="7" customFormat="1" ht="15.75" customHeight="1">
      <c r="A1691" s="6" t="s">
        <v>1618</v>
      </c>
      <c r="B1691" s="6" t="s">
        <v>1583</v>
      </c>
      <c r="C1691" s="33" t="s">
        <v>1584</v>
      </c>
      <c r="D1691" s="5">
        <v>1270</v>
      </c>
      <c r="E1691" s="31" t="s">
        <v>2296</v>
      </c>
      <c r="F1691" s="8" t="s">
        <v>157</v>
      </c>
      <c r="G1691" s="29" t="s">
        <v>266</v>
      </c>
      <c r="H1691" s="6" t="s">
        <v>1585</v>
      </c>
      <c r="I1691" s="6" t="str">
        <f>IF("DT"=G1691,TRIM(M1691)&amp;". Type","")&amp;
IF(AND(ISBLANK(F1691),"CC"=G1691),IF(ISTEXT(J1691),TRIM(J1691)&amp;"_ ","")&amp;TRIM(K1691)&amp;". "&amp;IF(ISTEXT(L1691),TRIM(L1691)&amp;"_ ","")&amp;TRIM(M1691),"")&amp;
IF("SC"=G1691,IF(ISTEXT(J1691),TRIM(J1691)&amp;"_ ","")&amp;TRIM(K1691)&amp;". "&amp;IF(ISTEXT(L1691),TRIM(L1691)&amp;"_ ","")&amp;TRIM(M1691)&amp;". "&amp;IF(ISTEXT(N1691),TRIM(N1691)&amp;"_ ","")&amp;TRIM(O1691),"")&amp;
IF(OR(AND("CC"=G1691,ISTEXT(F1691)),"BIE"=G1691),
 IF(ISTEXT(J1691),TRIM(J1691)&amp;"_ ","")&amp;TRIM(K1691)&amp;". "&amp;
IF("ID"=F1691,
"ID",
IF(ISTEXT(L1691),TRIM(L1691)&amp;"_ ","")&amp;TRIM(M1691)&amp;". ")&amp;(
IF("B"=F1691,IF(ISTEXT(N1691),TRIM(N1691)&amp;"_ ","")&amp;TRIM(O1691),"")&amp;
IF("AS"=F1691,IF(ISTEXT(P1691),TRIM(P1691)&amp;"_ ","")&amp;TRIM(Q1691),"")&amp;
IF("RL"=F1691,IF(ISTEXT(R1691),TRIM(R1691)&amp;"_ ","")&amp;TRIM(S1691),"")
),
"")</f>
        <v>PPE Master_ List. Useful Life. Numeric</v>
      </c>
      <c r="J1691" s="12" t="s">
        <v>1945</v>
      </c>
      <c r="K1691" s="9" t="s">
        <v>1782</v>
      </c>
      <c r="L1691" s="23"/>
      <c r="M1691" s="6" t="s">
        <v>1585</v>
      </c>
      <c r="N1691" s="12"/>
      <c r="O1691" s="6" t="s">
        <v>79</v>
      </c>
      <c r="P1691" s="12"/>
      <c r="Q1691" s="6"/>
      <c r="R1691" s="12"/>
      <c r="S1691" s="6"/>
      <c r="T1691" s="9" t="s">
        <v>1586</v>
      </c>
      <c r="U1691" s="29" t="s">
        <v>2333</v>
      </c>
    </row>
    <row r="1692" spans="1:21" s="7" customFormat="1" ht="15.75" customHeight="1">
      <c r="A1692" s="6" t="s">
        <v>1618</v>
      </c>
      <c r="B1692" s="6" t="s">
        <v>1587</v>
      </c>
      <c r="C1692" s="33" t="s">
        <v>1584</v>
      </c>
      <c r="D1692" s="5">
        <v>1271</v>
      </c>
      <c r="E1692" s="31" t="s">
        <v>2296</v>
      </c>
      <c r="F1692" s="8" t="s">
        <v>157</v>
      </c>
      <c r="G1692" s="29" t="s">
        <v>266</v>
      </c>
      <c r="H1692" s="6" t="s">
        <v>1588</v>
      </c>
      <c r="I1692" s="6" t="str">
        <f>IF("DT"=G1692,TRIM(M1692)&amp;". Type","")&amp;
IF(AND(ISBLANK(F1692),"CC"=G1692),IF(ISTEXT(J1692),TRIM(J1692)&amp;"_ ","")&amp;TRIM(K1692)&amp;". "&amp;IF(ISTEXT(L1692),TRIM(L1692)&amp;"_ ","")&amp;TRIM(M1692),"")&amp;
IF("SC"=G1692,IF(ISTEXT(J1692),TRIM(J1692)&amp;"_ ","")&amp;TRIM(K1692)&amp;". "&amp;IF(ISTEXT(L1692),TRIM(L1692)&amp;"_ ","")&amp;TRIM(M1692)&amp;". "&amp;IF(ISTEXT(N1692),TRIM(N1692)&amp;"_ ","")&amp;TRIM(O1692),"")&amp;
IF(OR(AND("CC"=G1692,ISTEXT(F1692)),"BIE"=G1692),
 IF(ISTEXT(J1692),TRIM(J1692)&amp;"_ ","")&amp;TRIM(K1692)&amp;". "&amp;
IF("ID"=F1692,
"ID",
IF(ISTEXT(L1692),TRIM(L1692)&amp;"_ ","")&amp;TRIM(M1692)&amp;". ")&amp;(
IF("B"=F1692,IF(ISTEXT(N1692),TRIM(N1692)&amp;"_ ","")&amp;TRIM(O1692),"")&amp;
IF("AS"=F1692,IF(ISTEXT(P1692),TRIM(P1692)&amp;"_ ","")&amp;TRIM(Q1692),"")&amp;
IF("RL"=F1692,IF(ISTEXT(R1692),TRIM(R1692)&amp;"_ ","")&amp;TRIM(S1692),"")
),
"")</f>
        <v>PPE Master_ List. Useful Life Remaining. Numeric</v>
      </c>
      <c r="J1692" s="12" t="s">
        <v>1945</v>
      </c>
      <c r="K1692" s="9" t="s">
        <v>1782</v>
      </c>
      <c r="L1692" s="23"/>
      <c r="M1692" s="6" t="s">
        <v>1588</v>
      </c>
      <c r="N1692" s="12"/>
      <c r="O1692" s="6" t="s">
        <v>79</v>
      </c>
      <c r="P1692" s="12"/>
      <c r="Q1692" s="6"/>
      <c r="R1692" s="12"/>
      <c r="S1692" s="6"/>
      <c r="T1692" s="9" t="s">
        <v>1589</v>
      </c>
      <c r="U1692" s="29" t="s">
        <v>2333</v>
      </c>
    </row>
    <row r="1693" spans="1:21" s="7" customFormat="1" ht="15.75" customHeight="1">
      <c r="A1693" s="6" t="s">
        <v>1618</v>
      </c>
      <c r="B1693" s="6" t="s">
        <v>1554</v>
      </c>
      <c r="C1693" s="33" t="s">
        <v>269</v>
      </c>
      <c r="D1693" s="5">
        <v>1272</v>
      </c>
      <c r="E1693" s="31" t="s">
        <v>2296</v>
      </c>
      <c r="F1693" s="8" t="s">
        <v>157</v>
      </c>
      <c r="G1693" s="29" t="s">
        <v>266</v>
      </c>
      <c r="H1693" s="6" t="s">
        <v>1555</v>
      </c>
      <c r="I1693" s="6" t="str">
        <f>IF("DT"=G1693,TRIM(M1693)&amp;". Type","")&amp;
IF(AND(ISBLANK(F1693),"CC"=G1693),IF(ISTEXT(J1693),TRIM(J1693)&amp;"_ ","")&amp;TRIM(K1693)&amp;". "&amp;IF(ISTEXT(L1693),TRIM(L1693)&amp;"_ ","")&amp;TRIM(M1693),"")&amp;
IF("SC"=G1693,IF(ISTEXT(J1693),TRIM(J1693)&amp;"_ ","")&amp;TRIM(K1693)&amp;". "&amp;IF(ISTEXT(L1693),TRIM(L1693)&amp;"_ ","")&amp;TRIM(M1693)&amp;". "&amp;IF(ISTEXT(N1693),TRIM(N1693)&amp;"_ ","")&amp;TRIM(O1693),"")&amp;
IF(OR(AND("CC"=G1693,ISTEXT(F1693)),"BIE"=G1693),
 IF(ISTEXT(J1693),TRIM(J1693)&amp;"_ ","")&amp;TRIM(K1693)&amp;". "&amp;
IF("ID"=F1693,
"ID",
IF(ISTEXT(L1693),TRIM(L1693)&amp;"_ ","")&amp;TRIM(M1693)&amp;". ")&amp;(
IF("B"=F1693,IF(ISTEXT(N1693),TRIM(N1693)&amp;"_ ","")&amp;TRIM(O1693),"")&amp;
IF("AS"=F1693,IF(ISTEXT(P1693),TRIM(P1693)&amp;"_ ","")&amp;TRIM(Q1693),"")&amp;
IF("RL"=F1693,IF(ISTEXT(R1693),TRIM(R1693)&amp;"_ ","")&amp;TRIM(S1693),"")
),
"")</f>
        <v>PPE Master_ List. Original Cost. Functional Amount</v>
      </c>
      <c r="J1693" s="12" t="s">
        <v>1945</v>
      </c>
      <c r="K1693" s="9" t="s">
        <v>1782</v>
      </c>
      <c r="L1693" s="23"/>
      <c r="M1693" s="6" t="s">
        <v>1555</v>
      </c>
      <c r="N1693" s="12"/>
      <c r="O1693" s="6" t="s">
        <v>64</v>
      </c>
      <c r="P1693" s="12"/>
      <c r="Q1693" s="6"/>
      <c r="R1693" s="12"/>
      <c r="S1693" s="6"/>
      <c r="T1693" s="9" t="s">
        <v>1556</v>
      </c>
      <c r="U1693" s="29" t="s">
        <v>2333</v>
      </c>
    </row>
    <row r="1694" spans="1:21" s="7" customFormat="1" ht="15.75" customHeight="1">
      <c r="A1694" s="6" t="s">
        <v>1618</v>
      </c>
      <c r="B1694" s="6" t="s">
        <v>1590</v>
      </c>
      <c r="C1694" s="33" t="s">
        <v>269</v>
      </c>
      <c r="D1694" s="5">
        <v>1273</v>
      </c>
      <c r="E1694" s="31" t="s">
        <v>2296</v>
      </c>
      <c r="F1694" s="8" t="s">
        <v>157</v>
      </c>
      <c r="G1694" s="29" t="s">
        <v>266</v>
      </c>
      <c r="H1694" s="6" t="s">
        <v>1591</v>
      </c>
      <c r="I1694" s="6" t="str">
        <f>IF("DT"=G1694,TRIM(M1694)&amp;". Type","")&amp;
IF(AND(ISBLANK(F1694),"CC"=G1694),IF(ISTEXT(J1694),TRIM(J1694)&amp;"_ ","")&amp;TRIM(K1694)&amp;". "&amp;IF(ISTEXT(L1694),TRIM(L1694)&amp;"_ ","")&amp;TRIM(M1694),"")&amp;
IF("SC"=G1694,IF(ISTEXT(J1694),TRIM(J1694)&amp;"_ ","")&amp;TRIM(K1694)&amp;". "&amp;IF(ISTEXT(L1694),TRIM(L1694)&amp;"_ ","")&amp;TRIM(M1694)&amp;". "&amp;IF(ISTEXT(N1694),TRIM(N1694)&amp;"_ ","")&amp;TRIM(O1694),"")&amp;
IF(OR(AND("CC"=G1694,ISTEXT(F1694)),"BIE"=G1694),
 IF(ISTEXT(J1694),TRIM(J1694)&amp;"_ ","")&amp;TRIM(K1694)&amp;". "&amp;
IF("ID"=F1694,
"ID",
IF(ISTEXT(L1694),TRIM(L1694)&amp;"_ ","")&amp;TRIM(M1694)&amp;". ")&amp;(
IF("B"=F1694,IF(ISTEXT(N1694),TRIM(N1694)&amp;"_ ","")&amp;TRIM(O1694),"")&amp;
IF("AS"=F1694,IF(ISTEXT(P1694),TRIM(P1694)&amp;"_ ","")&amp;TRIM(Q1694),"")&amp;
IF("RL"=F1694,IF(ISTEXT(R1694),TRIM(R1694)&amp;"_ ","")&amp;TRIM(S1694),"")
),
"")</f>
        <v>PPE Master_ List. Residual Value. Functional Amount</v>
      </c>
      <c r="J1694" s="12" t="s">
        <v>1945</v>
      </c>
      <c r="K1694" s="9" t="s">
        <v>1782</v>
      </c>
      <c r="L1694" s="23"/>
      <c r="M1694" s="6" t="s">
        <v>1591</v>
      </c>
      <c r="N1694" s="12"/>
      <c r="O1694" s="6" t="s">
        <v>64</v>
      </c>
      <c r="P1694" s="12"/>
      <c r="Q1694" s="6"/>
      <c r="R1694" s="12"/>
      <c r="S1694" s="6"/>
      <c r="T1694" s="9" t="s">
        <v>1654</v>
      </c>
      <c r="U1694" s="29" t="s">
        <v>2329</v>
      </c>
    </row>
    <row r="1695" spans="1:21" s="7" customFormat="1" ht="15.75" customHeight="1">
      <c r="A1695" s="6" t="s">
        <v>1618</v>
      </c>
      <c r="B1695" s="6" t="s">
        <v>1599</v>
      </c>
      <c r="C1695" s="33" t="s">
        <v>269</v>
      </c>
      <c r="D1695" s="5">
        <v>1274</v>
      </c>
      <c r="E1695" s="31" t="s">
        <v>2296</v>
      </c>
      <c r="F1695" s="8" t="s">
        <v>157</v>
      </c>
      <c r="G1695" s="29" t="s">
        <v>266</v>
      </c>
      <c r="H1695" s="6" t="s">
        <v>1600</v>
      </c>
      <c r="I1695" s="6" t="str">
        <f>IF("DT"=G1695,TRIM(M1695)&amp;". Type","")&amp;
IF(AND(ISBLANK(F1695),"CC"=G1695),IF(ISTEXT(J1695),TRIM(J1695)&amp;"_ ","")&amp;TRIM(K1695)&amp;". "&amp;IF(ISTEXT(L1695),TRIM(L1695)&amp;"_ ","")&amp;TRIM(M1695),"")&amp;
IF("SC"=G1695,IF(ISTEXT(J1695),TRIM(J1695)&amp;"_ ","")&amp;TRIM(K1695)&amp;". "&amp;IF(ISTEXT(L1695),TRIM(L1695)&amp;"_ ","")&amp;TRIM(M1695)&amp;". "&amp;IF(ISTEXT(N1695),TRIM(N1695)&amp;"_ ","")&amp;TRIM(O1695),"")&amp;
IF(OR(AND("CC"=G1695,ISTEXT(F1695)),"BIE"=G1695),
 IF(ISTEXT(J1695),TRIM(J1695)&amp;"_ ","")&amp;TRIM(K1695)&amp;". "&amp;
IF("ID"=F1695,
"ID",
IF(ISTEXT(L1695),TRIM(L1695)&amp;"_ ","")&amp;TRIM(M1695)&amp;". ")&amp;(
IF("B"=F1695,IF(ISTEXT(N1695),TRIM(N1695)&amp;"_ ","")&amp;TRIM(O1695),"")&amp;
IF("AS"=F1695,IF(ISTEXT(P1695),TRIM(P1695)&amp;"_ ","")&amp;TRIM(Q1695),"")&amp;
IF("RL"=F1695,IF(ISTEXT(R1695),TRIM(R1695)&amp;"_ ","")&amp;TRIM(S1695),"")
),
"")</f>
        <v>PPE Master_ List. Accumulated Depreciation. Functional Amount</v>
      </c>
      <c r="J1695" s="12" t="s">
        <v>1945</v>
      </c>
      <c r="K1695" s="9" t="s">
        <v>1782</v>
      </c>
      <c r="L1695" s="23"/>
      <c r="M1695" s="6" t="s">
        <v>1600</v>
      </c>
      <c r="N1695" s="12"/>
      <c r="O1695" s="6" t="s">
        <v>64</v>
      </c>
      <c r="P1695" s="12"/>
      <c r="Q1695" s="6"/>
      <c r="R1695" s="12"/>
      <c r="S1695" s="6"/>
      <c r="T1695" s="9" t="s">
        <v>1601</v>
      </c>
      <c r="U1695" s="29" t="s">
        <v>2333</v>
      </c>
    </row>
    <row r="1696" spans="1:21" s="7" customFormat="1" ht="15.75" customHeight="1">
      <c r="A1696" s="6" t="s">
        <v>1618</v>
      </c>
      <c r="B1696" s="6" t="s">
        <v>1655</v>
      </c>
      <c r="C1696" s="33" t="s">
        <v>269</v>
      </c>
      <c r="D1696" s="5">
        <v>1275</v>
      </c>
      <c r="E1696" s="31" t="s">
        <v>2296</v>
      </c>
      <c r="F1696" s="8" t="s">
        <v>157</v>
      </c>
      <c r="G1696" s="29" t="s">
        <v>266</v>
      </c>
      <c r="H1696" s="6" t="s">
        <v>1656</v>
      </c>
      <c r="I1696" s="6" t="str">
        <f>IF("DT"=G1696,TRIM(M1696)&amp;". Type","")&amp;
IF(AND(ISBLANK(F1696),"CC"=G1696),IF(ISTEXT(J1696),TRIM(J1696)&amp;"_ ","")&amp;TRIM(K1696)&amp;". "&amp;IF(ISTEXT(L1696),TRIM(L1696)&amp;"_ ","")&amp;TRIM(M1696),"")&amp;
IF("SC"=G1696,IF(ISTEXT(J1696),TRIM(J1696)&amp;"_ ","")&amp;TRIM(K1696)&amp;". "&amp;IF(ISTEXT(L1696),TRIM(L1696)&amp;"_ ","")&amp;TRIM(M1696)&amp;". "&amp;IF(ISTEXT(N1696),TRIM(N1696)&amp;"_ ","")&amp;TRIM(O1696),"")&amp;
IF(OR(AND("CC"=G1696,ISTEXT(F1696)),"BIE"=G1696),
 IF(ISTEXT(J1696),TRIM(J1696)&amp;"_ ","")&amp;TRIM(K1696)&amp;". "&amp;
IF("ID"=F1696,
"ID",
IF(ISTEXT(L1696),TRIM(L1696)&amp;"_ ","")&amp;TRIM(M1696)&amp;". ")&amp;(
IF("B"=F1696,IF(ISTEXT(N1696),TRIM(N1696)&amp;"_ ","")&amp;TRIM(O1696),"")&amp;
IF("AS"=F1696,IF(ISTEXT(P1696),TRIM(P1696)&amp;"_ ","")&amp;TRIM(Q1696),"")&amp;
IF("RL"=F1696,IF(ISTEXT(R1696),TRIM(R1696)&amp;"_ ","")&amp;TRIM(S1696),"")
),
"")</f>
        <v>PPE Master_ List. Impairment Provision. Functional Amount</v>
      </c>
      <c r="J1696" s="12" t="s">
        <v>1945</v>
      </c>
      <c r="K1696" s="9" t="s">
        <v>1782</v>
      </c>
      <c r="L1696" s="23"/>
      <c r="M1696" s="6" t="s">
        <v>1656</v>
      </c>
      <c r="N1696" s="12"/>
      <c r="O1696" s="6" t="s">
        <v>64</v>
      </c>
      <c r="P1696" s="12"/>
      <c r="Q1696" s="6"/>
      <c r="R1696" s="12"/>
      <c r="S1696" s="6"/>
      <c r="T1696" s="9" t="s">
        <v>1657</v>
      </c>
      <c r="U1696" s="29" t="s">
        <v>2333</v>
      </c>
    </row>
    <row r="1697" spans="1:21" s="7" customFormat="1" ht="15.75" customHeight="1">
      <c r="A1697" s="6" t="s">
        <v>1618</v>
      </c>
      <c r="B1697" s="6" t="s">
        <v>1658</v>
      </c>
      <c r="C1697" s="33" t="s">
        <v>269</v>
      </c>
      <c r="D1697" s="5">
        <v>1276</v>
      </c>
      <c r="E1697" s="31" t="s">
        <v>2296</v>
      </c>
      <c r="F1697" s="8" t="s">
        <v>157</v>
      </c>
      <c r="G1697" s="29" t="s">
        <v>266</v>
      </c>
      <c r="H1697" s="6" t="s">
        <v>1659</v>
      </c>
      <c r="I1697" s="6" t="str">
        <f>IF("DT"=G1697,TRIM(M1697)&amp;". Type","")&amp;
IF(AND(ISBLANK(F1697),"CC"=G1697),IF(ISTEXT(J1697),TRIM(J1697)&amp;"_ ","")&amp;TRIM(K1697)&amp;". "&amp;IF(ISTEXT(L1697),TRIM(L1697)&amp;"_ ","")&amp;TRIM(M1697),"")&amp;
IF("SC"=G1697,IF(ISTEXT(J1697),TRIM(J1697)&amp;"_ ","")&amp;TRIM(K1697)&amp;". "&amp;IF(ISTEXT(L1697),TRIM(L1697)&amp;"_ ","")&amp;TRIM(M1697)&amp;". "&amp;IF(ISTEXT(N1697),TRIM(N1697)&amp;"_ ","")&amp;TRIM(O1697),"")&amp;
IF(OR(AND("CC"=G1697,ISTEXT(F1697)),"BIE"=G1697),
 IF(ISTEXT(J1697),TRIM(J1697)&amp;"_ ","")&amp;TRIM(K1697)&amp;". "&amp;
IF("ID"=F1697,
"ID",
IF(ISTEXT(L1697),TRIM(L1697)&amp;"_ ","")&amp;TRIM(M1697)&amp;". ")&amp;(
IF("B"=F1697,IF(ISTEXT(N1697),TRIM(N1697)&amp;"_ ","")&amp;TRIM(O1697),"")&amp;
IF("AS"=F1697,IF(ISTEXT(P1697),TRIM(P1697)&amp;"_ ","")&amp;TRIM(Q1697),"")&amp;
IF("RL"=F1697,IF(ISTEXT(R1697),TRIM(R1697)&amp;"_ ","")&amp;TRIM(S1697),"")
),
"")</f>
        <v>PPE Master_ List. Net Book Value. Functional Amount</v>
      </c>
      <c r="J1697" s="12" t="s">
        <v>1945</v>
      </c>
      <c r="K1697" s="9" t="s">
        <v>1782</v>
      </c>
      <c r="L1697" s="23"/>
      <c r="M1697" s="6" t="s">
        <v>1659</v>
      </c>
      <c r="N1697" s="12"/>
      <c r="O1697" s="6" t="s">
        <v>64</v>
      </c>
      <c r="P1697" s="12"/>
      <c r="Q1697" s="6"/>
      <c r="R1697" s="12"/>
      <c r="S1697" s="6"/>
      <c r="T1697" s="9" t="s">
        <v>1660</v>
      </c>
      <c r="U1697" s="29" t="s">
        <v>2329</v>
      </c>
    </row>
    <row r="1698" spans="1:21" s="7" customFormat="1" ht="15.75" customHeight="1">
      <c r="A1698" s="6" t="s">
        <v>1618</v>
      </c>
      <c r="B1698" s="6" t="s">
        <v>1661</v>
      </c>
      <c r="C1698" s="33" t="s">
        <v>269</v>
      </c>
      <c r="D1698" s="5">
        <v>1277</v>
      </c>
      <c r="E1698" s="31" t="s">
        <v>2296</v>
      </c>
      <c r="F1698" s="8" t="s">
        <v>157</v>
      </c>
      <c r="G1698" s="29" t="s">
        <v>266</v>
      </c>
      <c r="H1698" s="6" t="s">
        <v>1662</v>
      </c>
      <c r="I1698" s="6" t="str">
        <f>IF("DT"=G1698,TRIM(M1698)&amp;". Type","")&amp;
IF(AND(ISBLANK(F1698),"CC"=G1698),IF(ISTEXT(J1698),TRIM(J1698)&amp;"_ ","")&amp;TRIM(K1698)&amp;". "&amp;IF(ISTEXT(L1698),TRIM(L1698)&amp;"_ ","")&amp;TRIM(M1698),"")&amp;
IF("SC"=G1698,IF(ISTEXT(J1698),TRIM(J1698)&amp;"_ ","")&amp;TRIM(K1698)&amp;". "&amp;IF(ISTEXT(L1698),TRIM(L1698)&amp;"_ ","")&amp;TRIM(M1698)&amp;". "&amp;IF(ISTEXT(N1698),TRIM(N1698)&amp;"_ ","")&amp;TRIM(O1698),"")&amp;
IF(OR(AND("CC"=G1698,ISTEXT(F1698)),"BIE"=G1698),
 IF(ISTEXT(J1698),TRIM(J1698)&amp;"_ ","")&amp;TRIM(K1698)&amp;". "&amp;
IF("ID"=F1698,
"ID",
IF(ISTEXT(L1698),TRIM(L1698)&amp;"_ ","")&amp;TRIM(M1698)&amp;". ")&amp;(
IF("B"=F1698,IF(ISTEXT(N1698),TRIM(N1698)&amp;"_ ","")&amp;TRIM(O1698),"")&amp;
IF("AS"=F1698,IF(ISTEXT(P1698),TRIM(P1698)&amp;"_ ","")&amp;TRIM(Q1698),"")&amp;
IF("RL"=F1698,IF(ISTEXT(R1698),TRIM(R1698)&amp;"_ ","")&amp;TRIM(S1698),"")
),
"")</f>
        <v>PPE Master_ List. Replacement Cost. Functional Amount</v>
      </c>
      <c r="J1698" s="12" t="s">
        <v>1945</v>
      </c>
      <c r="K1698" s="9" t="s">
        <v>1782</v>
      </c>
      <c r="L1698" s="23"/>
      <c r="M1698" s="6" t="s">
        <v>1662</v>
      </c>
      <c r="N1698" s="12"/>
      <c r="O1698" s="6" t="s">
        <v>64</v>
      </c>
      <c r="P1698" s="12"/>
      <c r="Q1698" s="6"/>
      <c r="R1698" s="12"/>
      <c r="S1698" s="6"/>
      <c r="T1698" s="9" t="s">
        <v>1663</v>
      </c>
      <c r="U1698" s="29" t="s">
        <v>2329</v>
      </c>
    </row>
    <row r="1699" spans="1:21" s="7" customFormat="1" ht="15.75" customHeight="1">
      <c r="A1699" s="6" t="s">
        <v>1618</v>
      </c>
      <c r="B1699" s="6" t="s">
        <v>1664</v>
      </c>
      <c r="C1699" s="33" t="s">
        <v>269</v>
      </c>
      <c r="D1699" s="5">
        <v>1278</v>
      </c>
      <c r="E1699" s="31" t="s">
        <v>2296</v>
      </c>
      <c r="F1699" s="8" t="s">
        <v>157</v>
      </c>
      <c r="G1699" s="29" t="s">
        <v>266</v>
      </c>
      <c r="H1699" s="6" t="s">
        <v>1665</v>
      </c>
      <c r="I1699" s="6" t="str">
        <f>IF("DT"=G1699,TRIM(M1699)&amp;". Type","")&amp;
IF(AND(ISBLANK(F1699),"CC"=G1699),IF(ISTEXT(J1699),TRIM(J1699)&amp;"_ ","")&amp;TRIM(K1699)&amp;". "&amp;IF(ISTEXT(L1699),TRIM(L1699)&amp;"_ ","")&amp;TRIM(M1699),"")&amp;
IF("SC"=G1699,IF(ISTEXT(J1699),TRIM(J1699)&amp;"_ ","")&amp;TRIM(K1699)&amp;". "&amp;IF(ISTEXT(L1699),TRIM(L1699)&amp;"_ ","")&amp;TRIM(M1699)&amp;". "&amp;IF(ISTEXT(N1699),TRIM(N1699)&amp;"_ ","")&amp;TRIM(O1699),"")&amp;
IF(OR(AND("CC"=G1699,ISTEXT(F1699)),"BIE"=G1699),
 IF(ISTEXT(J1699),TRIM(J1699)&amp;"_ ","")&amp;TRIM(K1699)&amp;". "&amp;
IF("ID"=F1699,
"ID",
IF(ISTEXT(L1699),TRIM(L1699)&amp;"_ ","")&amp;TRIM(M1699)&amp;". ")&amp;(
IF("B"=F1699,IF(ISTEXT(N1699),TRIM(N1699)&amp;"_ ","")&amp;TRIM(O1699),"")&amp;
IF("AS"=F1699,IF(ISTEXT(P1699),TRIM(P1699)&amp;"_ ","")&amp;TRIM(Q1699),"")&amp;
IF("RL"=F1699,IF(ISTEXT(R1699),TRIM(R1699)&amp;"_ ","")&amp;TRIM(S1699),"")
),
"")</f>
        <v>PPE Master_ List. Fair Value. Functional Amount</v>
      </c>
      <c r="J1699" s="12" t="s">
        <v>1945</v>
      </c>
      <c r="K1699" s="9" t="s">
        <v>1782</v>
      </c>
      <c r="L1699" s="23"/>
      <c r="M1699" s="6" t="s">
        <v>1665</v>
      </c>
      <c r="N1699" s="12"/>
      <c r="O1699" s="6" t="s">
        <v>64</v>
      </c>
      <c r="P1699" s="12"/>
      <c r="Q1699" s="6"/>
      <c r="R1699" s="12"/>
      <c r="S1699" s="6"/>
      <c r="T1699" s="9" t="s">
        <v>1666</v>
      </c>
      <c r="U1699" s="29" t="s">
        <v>2329</v>
      </c>
    </row>
    <row r="1700" spans="1:21" s="7" customFormat="1" ht="15.75" customHeight="1">
      <c r="A1700" s="6" t="s">
        <v>1618</v>
      </c>
      <c r="B1700" s="6" t="s">
        <v>1667</v>
      </c>
      <c r="C1700" s="33" t="s">
        <v>551</v>
      </c>
      <c r="D1700" s="5">
        <v>1279</v>
      </c>
      <c r="E1700" s="31" t="s">
        <v>2296</v>
      </c>
      <c r="F1700" s="12" t="s">
        <v>173</v>
      </c>
      <c r="G1700" s="29" t="s">
        <v>266</v>
      </c>
      <c r="H1700" s="6" t="s">
        <v>1668</v>
      </c>
      <c r="I1700" s="6" t="str">
        <f>IF("DT"=G1700,TRIM(M1700)&amp;". Type","")&amp;
IF(AND(ISBLANK(F1700),"CC"=G1700),IF(ISTEXT(J1700),TRIM(J1700)&amp;"_ ","")&amp;TRIM(K1700)&amp;". "&amp;IF(ISTEXT(L1700),TRIM(L1700)&amp;"_ ","")&amp;TRIM(M1700),"")&amp;
IF("SC"=G1700,IF(ISTEXT(J1700),TRIM(J1700)&amp;"_ ","")&amp;TRIM(K1700)&amp;". "&amp;IF(ISTEXT(L1700),TRIM(L1700)&amp;"_ ","")&amp;TRIM(M1700)&amp;". "&amp;IF(ISTEXT(N1700),TRIM(N1700)&amp;"_ ","")&amp;TRIM(O1700),"")&amp;
IF(OR(AND("CC"=G1700,ISTEXT(F1700)),"BIE"=G1700),
 IF(ISTEXT(J1700),TRIM(J1700)&amp;"_ ","")&amp;TRIM(K1700)&amp;". "&amp;
IF("ID"=F1700,
"ID",
IF(ISTEXT(L1700),TRIM(L1700)&amp;"_ ","")&amp;TRIM(M1700)&amp;". ")&amp;(
IF("B"=F1700,IF(ISTEXT(N1700),TRIM(N1700)&amp;"_ ","")&amp;TRIM(O1700),"")&amp;
IF("AS"=F1700,IF(ISTEXT(P1700),TRIM(P1700)&amp;"_ ","")&amp;TRIM(Q1700),"")&amp;
IF("RL"=F1700,IF(ISTEXT(R1700),TRIM(R1700)&amp;"_ ","")&amp;TRIM(S1700),"")
),
"")</f>
        <v>PPE Master_ List. PPE. Chart Of Accounts_ Accounting Account</v>
      </c>
      <c r="J1700" s="12" t="s">
        <v>1945</v>
      </c>
      <c r="K1700" s="9" t="s">
        <v>1782</v>
      </c>
      <c r="L1700" s="23"/>
      <c r="M1700" s="6" t="s">
        <v>1669</v>
      </c>
      <c r="N1700" s="12"/>
      <c r="O1700" s="6"/>
      <c r="P1700" s="12"/>
      <c r="Q1700" s="6"/>
      <c r="R1700" s="12" t="s">
        <v>1988</v>
      </c>
      <c r="S1700" s="7" t="s">
        <v>218</v>
      </c>
      <c r="T1700" s="9" t="s">
        <v>2604</v>
      </c>
      <c r="U1700" s="29" t="s">
        <v>2329</v>
      </c>
    </row>
    <row r="1701" spans="1:21" s="7" customFormat="1" ht="15.75" customHeight="1">
      <c r="A1701" s="6" t="s">
        <v>1618</v>
      </c>
      <c r="B1701" s="6" t="s">
        <v>1670</v>
      </c>
      <c r="C1701" s="33" t="s">
        <v>551</v>
      </c>
      <c r="D1701" s="5">
        <v>1280</v>
      </c>
      <c r="E1701" s="31" t="s">
        <v>2296</v>
      </c>
      <c r="F1701" s="8" t="s">
        <v>173</v>
      </c>
      <c r="G1701" s="29" t="s">
        <v>266</v>
      </c>
      <c r="H1701" s="6" t="s">
        <v>1986</v>
      </c>
      <c r="I1701" s="6" t="str">
        <f>IF("DT"=G1701,TRIM(M1701)&amp;". Type","")&amp;
IF(AND(ISBLANK(F1701),"CC"=G1701),IF(ISTEXT(J1701),TRIM(J1701)&amp;"_ ","")&amp;TRIM(K1701)&amp;". "&amp;IF(ISTEXT(L1701),TRIM(L1701)&amp;"_ ","")&amp;TRIM(M1701),"")&amp;
IF("SC"=G1701,IF(ISTEXT(J1701),TRIM(J1701)&amp;"_ ","")&amp;TRIM(K1701)&amp;". "&amp;IF(ISTEXT(L1701),TRIM(L1701)&amp;"_ ","")&amp;TRIM(M1701)&amp;". "&amp;IF(ISTEXT(N1701),TRIM(N1701)&amp;"_ ","")&amp;TRIM(O1701),"")&amp;
IF(OR(AND("CC"=G1701,ISTEXT(F1701)),"BIE"=G1701),
 IF(ISTEXT(J1701),TRIM(J1701)&amp;"_ ","")&amp;TRIM(K1701)&amp;". "&amp;
IF("ID"=F1701,
"ID",
IF(ISTEXT(L1701),TRIM(L1701)&amp;"_ ","")&amp;TRIM(M1701)&amp;". ")&amp;(
IF("B"=F1701,IF(ISTEXT(N1701),TRIM(N1701)&amp;"_ ","")&amp;TRIM(O1701),"")&amp;
IF("AS"=F1701,IF(ISTEXT(P1701),TRIM(P1701)&amp;"_ ","")&amp;TRIM(Q1701),"")&amp;
IF("RL"=F1701,IF(ISTEXT(R1701),TRIM(R1701)&amp;"_ ","")&amp;TRIM(S1701),"")
),
"")</f>
        <v>PPE Master_ List. Impairment Provision. Chart Of Accounts_ Accounting Account</v>
      </c>
      <c r="J1701" s="12" t="s">
        <v>1945</v>
      </c>
      <c r="K1701" s="9" t="s">
        <v>1782</v>
      </c>
      <c r="L1701" s="23"/>
      <c r="M1701" s="6" t="s">
        <v>1656</v>
      </c>
      <c r="N1701" s="12"/>
      <c r="O1701" s="6"/>
      <c r="P1701" s="12"/>
      <c r="Q1701" s="6"/>
      <c r="R1701" s="12" t="s">
        <v>1988</v>
      </c>
      <c r="S1701" s="6" t="s">
        <v>2097</v>
      </c>
      <c r="T1701" s="9" t="s">
        <v>2605</v>
      </c>
      <c r="U1701" s="29" t="s">
        <v>2329</v>
      </c>
    </row>
    <row r="1702" spans="1:21" s="7" customFormat="1" ht="15.75" customHeight="1">
      <c r="A1702" s="6" t="s">
        <v>1618</v>
      </c>
      <c r="B1702" s="6" t="s">
        <v>1607</v>
      </c>
      <c r="C1702" s="33" t="s">
        <v>551</v>
      </c>
      <c r="D1702" s="5">
        <v>1281</v>
      </c>
      <c r="E1702" s="31" t="s">
        <v>2296</v>
      </c>
      <c r="F1702" s="8" t="s">
        <v>173</v>
      </c>
      <c r="G1702" s="29" t="s">
        <v>266</v>
      </c>
      <c r="H1702" s="6" t="s">
        <v>1987</v>
      </c>
      <c r="I1702" s="6" t="str">
        <f>IF("DT"=G1702,TRIM(M1702)&amp;". Type","")&amp;
IF(AND(ISBLANK(F1702),"CC"=G1702),IF(ISTEXT(J1702),TRIM(J1702)&amp;"_ ","")&amp;TRIM(K1702)&amp;". "&amp;IF(ISTEXT(L1702),TRIM(L1702)&amp;"_ ","")&amp;TRIM(M1702),"")&amp;
IF("SC"=G1702,IF(ISTEXT(J1702),TRIM(J1702)&amp;"_ ","")&amp;TRIM(K1702)&amp;". "&amp;IF(ISTEXT(L1702),TRIM(L1702)&amp;"_ ","")&amp;TRIM(M1702)&amp;". "&amp;IF(ISTEXT(N1702),TRIM(N1702)&amp;"_ ","")&amp;TRIM(O1702),"")&amp;
IF(OR(AND("CC"=G1702,ISTEXT(F1702)),"BIE"=G1702),
 IF(ISTEXT(J1702),TRIM(J1702)&amp;"_ ","")&amp;TRIM(K1702)&amp;". "&amp;
IF("ID"=F1702,
"ID",
IF(ISTEXT(L1702),TRIM(L1702)&amp;"_ ","")&amp;TRIM(M1702)&amp;". ")&amp;(
IF("B"=F1702,IF(ISTEXT(N1702),TRIM(N1702)&amp;"_ ","")&amp;TRIM(O1702),"")&amp;
IF("AS"=F1702,IF(ISTEXT(P1702),TRIM(P1702)&amp;"_ ","")&amp;TRIM(Q1702),"")&amp;
IF("RL"=F1702,IF(ISTEXT(R1702),TRIM(R1702)&amp;"_ ","")&amp;TRIM(S1702),"")
),
"")</f>
        <v>PPE Master_ List. Accumulated Depreciation. Chart Of Accounts_ Accounting Account</v>
      </c>
      <c r="J1702" s="12" t="s">
        <v>1945</v>
      </c>
      <c r="K1702" s="9" t="s">
        <v>1782</v>
      </c>
      <c r="L1702" s="23"/>
      <c r="M1702" s="6" t="s">
        <v>1600</v>
      </c>
      <c r="N1702" s="12"/>
      <c r="O1702" s="6"/>
      <c r="P1702" s="12"/>
      <c r="Q1702" s="6"/>
      <c r="R1702" s="12" t="s">
        <v>1988</v>
      </c>
      <c r="S1702" s="6" t="s">
        <v>2097</v>
      </c>
      <c r="T1702" s="9" t="s">
        <v>2606</v>
      </c>
      <c r="U1702" s="29" t="s">
        <v>2329</v>
      </c>
    </row>
    <row r="1703" spans="1:21" s="7" customFormat="1" ht="15.75" customHeight="1">
      <c r="A1703" s="33" t="s">
        <v>1618</v>
      </c>
      <c r="B1703" s="33" t="s">
        <v>308</v>
      </c>
      <c r="C1703" s="33" t="s">
        <v>778</v>
      </c>
      <c r="D1703" s="5">
        <v>1282</v>
      </c>
      <c r="E1703" s="31" t="s">
        <v>2296</v>
      </c>
      <c r="F1703" s="12" t="s">
        <v>177</v>
      </c>
      <c r="G1703" s="29" t="s">
        <v>266</v>
      </c>
      <c r="H1703" s="13" t="s">
        <v>779</v>
      </c>
      <c r="I1703" s="6" t="str">
        <f>IF("DT"=G1703,TRIM(M1703)&amp;". Type","")&amp;
IF(AND(ISBLANK(F1703),"CC"=G1703),IF(ISTEXT(J1703),TRIM(J1703)&amp;"_ ","")&amp;TRIM(K1703)&amp;". "&amp;IF(ISTEXT(L1703),TRIM(L1703)&amp;"_ ","")&amp;TRIM(M1703),"")&amp;
IF("SC"=G1703,IF(ISTEXT(J1703),TRIM(J1703)&amp;"_ ","")&amp;TRIM(K1703)&amp;". "&amp;IF(ISTEXT(L1703),TRIM(L1703)&amp;"_ ","")&amp;TRIM(M1703)&amp;". "&amp;IF(ISTEXT(N1703),TRIM(N1703)&amp;"_ ","")&amp;TRIM(O1703),"")&amp;
IF(OR(AND("CC"=G1703,ISTEXT(F1703)),"BIE"=G1703),
 IF(ISTEXT(J1703),TRIM(J1703)&amp;"_ ","")&amp;TRIM(K1703)&amp;". "&amp;
IF("ID"=F1703,
"ID",
IF(ISTEXT(L1703),TRIM(L1703)&amp;"_ ","")&amp;TRIM(M1703)&amp;". ")&amp;(
IF("B"=F1703,IF(ISTEXT(N1703),TRIM(N1703)&amp;"_ ","")&amp;TRIM(O1703),"")&amp;
IF("AS"=F1703,IF(ISTEXT(P1703),TRIM(P1703)&amp;"_ ","")&amp;TRIM(Q1703),"")&amp;
IF("RL"=F1703,IF(ISTEXT(R1703),TRIM(R1703)&amp;"_ ","")&amp;TRIM(S1703),"")
),
"")</f>
        <v>PPE Master_ List. was. Created_ Handling</v>
      </c>
      <c r="J1703" s="8" t="s">
        <v>1945</v>
      </c>
      <c r="K1703" s="9" t="s">
        <v>1782</v>
      </c>
      <c r="L1703" s="8"/>
      <c r="M1703" s="13" t="s">
        <v>780</v>
      </c>
      <c r="N1703" s="8"/>
      <c r="O1703" s="13"/>
      <c r="P1703" s="8" t="s">
        <v>779</v>
      </c>
      <c r="Q1703" s="13" t="s">
        <v>298</v>
      </c>
      <c r="R1703" s="8"/>
      <c r="S1703" s="13"/>
      <c r="T1703" s="15" t="s">
        <v>2271</v>
      </c>
      <c r="U1703" s="30" t="s">
        <v>2333</v>
      </c>
    </row>
    <row r="1704" spans="1:21" s="7" customFormat="1" ht="15.75" customHeight="1">
      <c r="A1704" s="33" t="s">
        <v>1618</v>
      </c>
      <c r="B1704" s="33" t="s">
        <v>328</v>
      </c>
      <c r="C1704" s="33" t="s">
        <v>778</v>
      </c>
      <c r="D1704" s="5">
        <v>1283</v>
      </c>
      <c r="E1704" s="31" t="s">
        <v>2296</v>
      </c>
      <c r="F1704" s="12" t="s">
        <v>177</v>
      </c>
      <c r="G1704" s="29" t="s">
        <v>266</v>
      </c>
      <c r="H1704" s="13" t="s">
        <v>781</v>
      </c>
      <c r="I1704" s="6" t="str">
        <f>IF("DT"=G1704,TRIM(M1704)&amp;". Type","")&amp;
IF(AND(ISBLANK(F1704),"CC"=G1704),IF(ISTEXT(J1704),TRIM(J1704)&amp;"_ ","")&amp;TRIM(K1704)&amp;". "&amp;IF(ISTEXT(L1704),TRIM(L1704)&amp;"_ ","")&amp;TRIM(M1704),"")&amp;
IF("SC"=G1704,IF(ISTEXT(J1704),TRIM(J1704)&amp;"_ ","")&amp;TRIM(K1704)&amp;". "&amp;IF(ISTEXT(L1704),TRIM(L1704)&amp;"_ ","")&amp;TRIM(M1704)&amp;". "&amp;IF(ISTEXT(N1704),TRIM(N1704)&amp;"_ ","")&amp;TRIM(O1704),"")&amp;
IF(OR(AND("CC"=G1704,ISTEXT(F1704)),"BIE"=G1704),
 IF(ISTEXT(J1704),TRIM(J1704)&amp;"_ ","")&amp;TRIM(K1704)&amp;". "&amp;
IF("ID"=F1704,
"ID",
IF(ISTEXT(L1704),TRIM(L1704)&amp;"_ ","")&amp;TRIM(M1704)&amp;". ")&amp;(
IF("B"=F1704,IF(ISTEXT(N1704),TRIM(N1704)&amp;"_ ","")&amp;TRIM(O1704),"")&amp;
IF("AS"=F1704,IF(ISTEXT(P1704),TRIM(P1704)&amp;"_ ","")&amp;TRIM(Q1704),"")&amp;
IF("RL"=F1704,IF(ISTEXT(R1704),TRIM(R1704)&amp;"_ ","")&amp;TRIM(S1704),"")
),
"")</f>
        <v>PPE Master_ List. was. Approved_ Handling</v>
      </c>
      <c r="J1704" s="8" t="s">
        <v>1945</v>
      </c>
      <c r="K1704" s="9" t="s">
        <v>1782</v>
      </c>
      <c r="L1704" s="8"/>
      <c r="M1704" s="13" t="s">
        <v>780</v>
      </c>
      <c r="N1704" s="8"/>
      <c r="O1704" s="13"/>
      <c r="P1704" s="8" t="s">
        <v>781</v>
      </c>
      <c r="Q1704" s="13" t="s">
        <v>298</v>
      </c>
      <c r="R1704" s="8"/>
      <c r="S1704" s="13"/>
      <c r="T1704" s="15" t="s">
        <v>2267</v>
      </c>
      <c r="U1704" s="30" t="s">
        <v>2329</v>
      </c>
    </row>
    <row r="1705" spans="1:21" s="7" customFormat="1" ht="15.75" customHeight="1">
      <c r="A1705" s="33" t="s">
        <v>1618</v>
      </c>
      <c r="B1705" s="33" t="s">
        <v>334</v>
      </c>
      <c r="C1705" s="33" t="s">
        <v>778</v>
      </c>
      <c r="D1705" s="5">
        <v>1284</v>
      </c>
      <c r="E1705" s="31" t="s">
        <v>2296</v>
      </c>
      <c r="F1705" s="12" t="s">
        <v>177</v>
      </c>
      <c r="G1705" s="29" t="s">
        <v>266</v>
      </c>
      <c r="H1705" s="13" t="s">
        <v>782</v>
      </c>
      <c r="I1705" s="6" t="str">
        <f>IF("DT"=G1705,TRIM(M1705)&amp;". Type","")&amp;
IF(AND(ISBLANK(F1705),"CC"=G1705),IF(ISTEXT(J1705),TRIM(J1705)&amp;"_ ","")&amp;TRIM(K1705)&amp;". "&amp;IF(ISTEXT(L1705),TRIM(L1705)&amp;"_ ","")&amp;TRIM(M1705),"")&amp;
IF("SC"=G1705,IF(ISTEXT(J1705),TRIM(J1705)&amp;"_ ","")&amp;TRIM(K1705)&amp;". "&amp;IF(ISTEXT(L1705),TRIM(L1705)&amp;"_ ","")&amp;TRIM(M1705)&amp;". "&amp;IF(ISTEXT(N1705),TRIM(N1705)&amp;"_ ","")&amp;TRIM(O1705),"")&amp;
IF(OR(AND("CC"=G1705,ISTEXT(F1705)),"BIE"=G1705),
 IF(ISTEXT(J1705),TRIM(J1705)&amp;"_ ","")&amp;TRIM(K1705)&amp;". "&amp;
IF("ID"=F1705,
"ID",
IF(ISTEXT(L1705),TRIM(L1705)&amp;"_ ","")&amp;TRIM(M1705)&amp;". ")&amp;(
IF("B"=F1705,IF(ISTEXT(N1705),TRIM(N1705)&amp;"_ ","")&amp;TRIM(O1705),"")&amp;
IF("AS"=F1705,IF(ISTEXT(P1705),TRIM(P1705)&amp;"_ ","")&amp;TRIM(Q1705),"")&amp;
IF("RL"=F1705,IF(ISTEXT(R1705),TRIM(R1705)&amp;"_ ","")&amp;TRIM(S1705),"")
),
"")</f>
        <v>PPE Master_ List. was. Last Modified_ Handling</v>
      </c>
      <c r="J1705" s="8" t="s">
        <v>1945</v>
      </c>
      <c r="K1705" s="9" t="s">
        <v>1782</v>
      </c>
      <c r="L1705" s="8"/>
      <c r="M1705" s="13" t="s">
        <v>780</v>
      </c>
      <c r="N1705" s="8"/>
      <c r="O1705" s="13"/>
      <c r="P1705" s="8" t="s">
        <v>782</v>
      </c>
      <c r="Q1705" s="13" t="s">
        <v>298</v>
      </c>
      <c r="R1705" s="8"/>
      <c r="S1705" s="13"/>
      <c r="T1705" s="15" t="s">
        <v>2273</v>
      </c>
      <c r="U1705" s="30" t="s">
        <v>2329</v>
      </c>
    </row>
    <row r="1706" spans="1:21" s="7" customFormat="1" ht="15.75" customHeight="1">
      <c r="A1706" s="6" t="s">
        <v>1618</v>
      </c>
      <c r="B1706" s="6" t="s">
        <v>437</v>
      </c>
      <c r="C1706" s="33" t="s">
        <v>438</v>
      </c>
      <c r="D1706" s="5">
        <v>1285</v>
      </c>
      <c r="E1706" s="31" t="s">
        <v>2296</v>
      </c>
      <c r="F1706" s="12" t="s">
        <v>173</v>
      </c>
      <c r="G1706" s="29" t="s">
        <v>266</v>
      </c>
      <c r="H1706" s="6" t="s">
        <v>439</v>
      </c>
      <c r="I1706" s="6" t="str">
        <f>IF("DT"=G1706,TRIM(M1706)&amp;". Type","")&amp;
IF(AND(ISBLANK(F1706),"CC"=G1706),IF(ISTEXT(J1706),TRIM(J1706)&amp;"_ ","")&amp;TRIM(K1706)&amp;". "&amp;IF(ISTEXT(L1706),TRIM(L1706)&amp;"_ ","")&amp;TRIM(M1706),"")&amp;
IF("SC"=G1706,IF(ISTEXT(J1706),TRIM(J1706)&amp;"_ ","")&amp;TRIM(K1706)&amp;". "&amp;IF(ISTEXT(L1706),TRIM(L1706)&amp;"_ ","")&amp;TRIM(M1706)&amp;". "&amp;IF(ISTEXT(N1706),TRIM(N1706)&amp;"_ ","")&amp;TRIM(O1706),"")&amp;
IF(OR(AND("CC"=G1706,ISTEXT(F1706)),"BIE"=G1706),
 IF(ISTEXT(J1706),TRIM(J1706)&amp;"_ ","")&amp;TRIM(K1706)&amp;". "&amp;
IF("ID"=F1706,
"ID",
IF(ISTEXT(L1706),TRIM(L1706)&amp;"_ ","")&amp;TRIM(M1706)&amp;". ")&amp;(
IF("B"=F1706,IF(ISTEXT(N1706),TRIM(N1706)&amp;"_ ","")&amp;TRIM(O1706),"")&amp;
IF("AS"=F1706,IF(ISTEXT(P1706),TRIM(P1706)&amp;"_ ","")&amp;TRIM(Q1706),"")&amp;
IF("RL"=F1706,IF(ISTEXT(R1706),TRIM(R1706)&amp;"_ ","")&amp;TRIM(S1706),"")
),
"")</f>
        <v>PPE Master_ List. X. Business Segment_ List</v>
      </c>
      <c r="J1706" s="12" t="s">
        <v>1945</v>
      </c>
      <c r="K1706" s="9" t="s">
        <v>1782</v>
      </c>
      <c r="L1706" s="23"/>
      <c r="M1706" s="6" t="s">
        <v>2005</v>
      </c>
      <c r="N1706" s="12"/>
      <c r="O1706" s="6"/>
      <c r="P1706" s="12"/>
      <c r="Q1706" s="6"/>
      <c r="R1706" s="12" t="s">
        <v>685</v>
      </c>
      <c r="S1706" s="6" t="s">
        <v>1717</v>
      </c>
      <c r="T1706" s="9" t="s">
        <v>2257</v>
      </c>
      <c r="U1706" s="29" t="s">
        <v>2332</v>
      </c>
    </row>
    <row r="1707" spans="1:21" s="7" customFormat="1" ht="15.75" customHeight="1">
      <c r="A1707" s="6" t="s">
        <v>1540</v>
      </c>
      <c r="B1707" s="6" t="s">
        <v>1540</v>
      </c>
      <c r="C1707" s="33"/>
      <c r="D1707" s="5">
        <v>1286</v>
      </c>
      <c r="E1707" s="31" t="s">
        <v>2296</v>
      </c>
      <c r="F1707" s="12" t="s">
        <v>149</v>
      </c>
      <c r="G1707" s="29" t="s">
        <v>266</v>
      </c>
      <c r="H1707" s="6" t="s">
        <v>1541</v>
      </c>
      <c r="I1707" s="6" t="str">
        <f>IF("DT"=G1707,TRIM(M1707)&amp;". Type","")&amp;
IF(AND(ISBLANK(F1707),"CC"=G1707),IF(ISTEXT(J1707),TRIM(J1707)&amp;"_ ","")&amp;TRIM(K1707)&amp;". "&amp;IF(ISTEXT(L1707),TRIM(L1707)&amp;"_ ","")&amp;TRIM(M1707),"")&amp;
IF("SC"=G1707,IF(ISTEXT(J1707),TRIM(J1707)&amp;"_ ","")&amp;TRIM(K1707)&amp;". "&amp;IF(ISTEXT(L1707),TRIM(L1707)&amp;"_ ","")&amp;TRIM(M1707)&amp;". "&amp;IF(ISTEXT(N1707),TRIM(N1707)&amp;"_ ","")&amp;TRIM(O1707),"")&amp;
IF(OR(AND("CC"=G1707,ISTEXT(F1707)),"BIE"=G1707),
 IF(ISTEXT(J1707),TRIM(J1707)&amp;"_ ","")&amp;TRIM(K1707)&amp;". "&amp;
IF("ID"=F1707,
"ID",
IF(ISTEXT(L1707),TRIM(L1707)&amp;"_ ","")&amp;TRIM(M1707)&amp;". ")&amp;(
IF("B"=F1707,IF(ISTEXT(N1707),TRIM(N1707)&amp;"_ ","")&amp;TRIM(O1707),"")&amp;
IF("AS"=F1707,IF(ISTEXT(P1707),TRIM(P1707)&amp;"_ ","")&amp;TRIM(Q1707),"")&amp;
IF("RL"=F1707,IF(ISTEXT(R1707),TRIM(R1707)&amp;"_ ","")&amp;TRIM(S1707),"")
),
"")</f>
        <v xml:space="preserve">PPE Addition_ Transaction Line. Detail. </v>
      </c>
      <c r="J1707" s="12" t="s">
        <v>1940</v>
      </c>
      <c r="K1707" s="9" t="s">
        <v>2830</v>
      </c>
      <c r="L1707" s="23"/>
      <c r="M1707" s="6" t="s">
        <v>268</v>
      </c>
      <c r="N1707" s="12"/>
      <c r="O1707" s="6"/>
      <c r="P1707" s="12"/>
      <c r="Q1707" s="6"/>
      <c r="R1707" s="12"/>
      <c r="S1707" s="6"/>
      <c r="T1707" s="9" t="s">
        <v>2245</v>
      </c>
      <c r="U1707" s="29"/>
    </row>
    <row r="1708" spans="1:21" s="7" customFormat="1" ht="15.75" customHeight="1">
      <c r="A1708" s="6" t="s">
        <v>1540</v>
      </c>
      <c r="B1708" s="6" t="s">
        <v>1542</v>
      </c>
      <c r="C1708" s="33" t="s">
        <v>389</v>
      </c>
      <c r="D1708" s="5">
        <v>1287</v>
      </c>
      <c r="E1708" s="31" t="s">
        <v>2296</v>
      </c>
      <c r="F1708" s="8" t="s">
        <v>153</v>
      </c>
      <c r="G1708" s="29" t="s">
        <v>266</v>
      </c>
      <c r="H1708" s="6" t="s">
        <v>2385</v>
      </c>
      <c r="I1708" s="6" t="str">
        <f>IF("DT"=G1708,TRIM(M1708)&amp;". Type","")&amp;
IF(AND(ISBLANK(F1708),"CC"=G1708),IF(ISTEXT(J1708),TRIM(J1708)&amp;"_ ","")&amp;TRIM(K1708)&amp;". "&amp;IF(ISTEXT(L1708),TRIM(L1708)&amp;"_ ","")&amp;TRIM(M1708),"")&amp;
IF("SC"=G1708,IF(ISTEXT(J1708),TRIM(J1708)&amp;"_ ","")&amp;TRIM(K1708)&amp;". "&amp;IF(ISTEXT(L1708),TRIM(L1708)&amp;"_ ","")&amp;TRIM(M1708)&amp;". "&amp;IF(ISTEXT(N1708),TRIM(N1708)&amp;"_ ","")&amp;TRIM(O1708),"")&amp;
IF(OR(AND("CC"=G1708,ISTEXT(F1708)),"BIE"=G1708),
 IF(ISTEXT(J1708),TRIM(J1708)&amp;"_ ","")&amp;TRIM(K1708)&amp;". "&amp;
IF("ID"=F1708,
"ID",
IF(ISTEXT(L1708),TRIM(L1708)&amp;"_ ","")&amp;TRIM(M1708)&amp;". ")&amp;(
IF("B"=F1708,IF(ISTEXT(N1708),TRIM(N1708)&amp;"_ ","")&amp;TRIM(O1708),"")&amp;
IF("AS"=F1708,IF(ISTEXT(P1708),TRIM(P1708)&amp;"_ ","")&amp;TRIM(Q1708),"")&amp;
IF("RL"=F1708,IF(ISTEXT(R1708),TRIM(R1708)&amp;"_ ","")&amp;TRIM(S1708),"")
),
"")</f>
        <v>PPE Addition_ Transaction Line. ID</v>
      </c>
      <c r="J1708" s="12" t="s">
        <v>1940</v>
      </c>
      <c r="K1708" s="9" t="s">
        <v>2830</v>
      </c>
      <c r="L1708" s="23"/>
      <c r="M1708" s="6" t="s">
        <v>342</v>
      </c>
      <c r="N1708" s="12"/>
      <c r="O1708" s="6" t="s">
        <v>21</v>
      </c>
      <c r="P1708" s="12"/>
      <c r="Q1708" s="6"/>
      <c r="R1708" s="12"/>
      <c r="S1708" s="6"/>
      <c r="T1708" s="9" t="s">
        <v>2669</v>
      </c>
      <c r="U1708" s="29" t="s">
        <v>2333</v>
      </c>
    </row>
    <row r="1709" spans="1:21" s="7" customFormat="1" ht="15.75" customHeight="1">
      <c r="A1709" s="6" t="s">
        <v>1540</v>
      </c>
      <c r="B1709" s="6" t="s">
        <v>1543</v>
      </c>
      <c r="C1709" s="33" t="s">
        <v>406</v>
      </c>
      <c r="D1709" s="5">
        <v>1288</v>
      </c>
      <c r="E1709" s="31" t="s">
        <v>2296</v>
      </c>
      <c r="F1709" s="8" t="s">
        <v>173</v>
      </c>
      <c r="G1709" s="29" t="s">
        <v>266</v>
      </c>
      <c r="H1709" s="6" t="s">
        <v>1543</v>
      </c>
      <c r="I1709" s="6" t="str">
        <f>IF("DT"=G1709,TRIM(M1709)&amp;". Type","")&amp;
IF(AND(ISBLANK(F1709),"CC"=G1709),IF(ISTEXT(J1709),TRIM(J1709)&amp;"_ ","")&amp;TRIM(K1709)&amp;". "&amp;IF(ISTEXT(L1709),TRIM(L1709)&amp;"_ ","")&amp;TRIM(M1709),"")&amp;
IF("SC"=G1709,IF(ISTEXT(J1709),TRIM(J1709)&amp;"_ ","")&amp;TRIM(K1709)&amp;". "&amp;IF(ISTEXT(L1709),TRIM(L1709)&amp;"_ ","")&amp;TRIM(M1709)&amp;". "&amp;IF(ISTEXT(N1709),TRIM(N1709)&amp;"_ ","")&amp;TRIM(O1709),"")&amp;
IF(OR(AND("CC"=G1709,ISTEXT(F1709)),"BIE"=G1709),
 IF(ISTEXT(J1709),TRIM(J1709)&amp;"_ ","")&amp;TRIM(K1709)&amp;". "&amp;
IF("ID"=F1709,
"ID",
IF(ISTEXT(L1709),TRIM(L1709)&amp;"_ ","")&amp;TRIM(M1709)&amp;". ")&amp;(
IF("B"=F1709,IF(ISTEXT(N1709),TRIM(N1709)&amp;"_ ","")&amp;TRIM(O1709),"")&amp;
IF("AS"=F1709,IF(ISTEXT(P1709),TRIM(P1709)&amp;"_ ","")&amp;TRIM(Q1709),"")&amp;
IF("RL"=F1709,IF(ISTEXT(R1709),TRIM(R1709)&amp;"_ ","")&amp;TRIM(S1709),"")
),
"")</f>
        <v>PPE Addition_ Transaction Line. Recorded. PPE Master_ List</v>
      </c>
      <c r="J1709" s="12" t="s">
        <v>1940</v>
      </c>
      <c r="K1709" s="9" t="s">
        <v>2830</v>
      </c>
      <c r="L1709" s="23"/>
      <c r="M1709" s="6" t="s">
        <v>2437</v>
      </c>
      <c r="N1709" s="12"/>
      <c r="O1709" s="6"/>
      <c r="P1709" s="12"/>
      <c r="Q1709" s="6"/>
      <c r="R1709" s="12" t="s">
        <v>1945</v>
      </c>
      <c r="S1709" s="6" t="s">
        <v>1717</v>
      </c>
      <c r="T1709" s="9" t="s">
        <v>2670</v>
      </c>
      <c r="U1709" s="29" t="s">
        <v>2333</v>
      </c>
    </row>
    <row r="1710" spans="1:21" s="7" customFormat="1" ht="15.75" customHeight="1">
      <c r="A1710" s="6" t="s">
        <v>1540</v>
      </c>
      <c r="B1710" s="6" t="s">
        <v>492</v>
      </c>
      <c r="C1710" s="33" t="s">
        <v>493</v>
      </c>
      <c r="D1710" s="5">
        <v>1289</v>
      </c>
      <c r="E1710" s="31" t="s">
        <v>2296</v>
      </c>
      <c r="F1710" s="8" t="s">
        <v>2150</v>
      </c>
      <c r="G1710" s="29" t="s">
        <v>266</v>
      </c>
      <c r="H1710" s="6" t="s">
        <v>2145</v>
      </c>
      <c r="I1710" s="6" t="str">
        <f>IF("DT"=G1710,TRIM(M1710)&amp;". Type","")&amp;
IF(AND(ISBLANK(F1710),"CC"=G1710),IF(ISTEXT(J1710),TRIM(J1710)&amp;"_ ","")&amp;TRIM(K1710)&amp;". "&amp;IF(ISTEXT(L1710),TRIM(L1710)&amp;"_ ","")&amp;TRIM(M1710),"")&amp;
IF("SC"=G1710,IF(ISTEXT(J1710),TRIM(J1710)&amp;"_ ","")&amp;TRIM(K1710)&amp;". "&amp;IF(ISTEXT(L1710),TRIM(L1710)&amp;"_ ","")&amp;TRIM(M1710)&amp;". "&amp;IF(ISTEXT(N1710),TRIM(N1710)&amp;"_ ","")&amp;TRIM(O1710),"")&amp;
IF(OR(AND("CC"=G1710,ISTEXT(F1710)),"BIE"=G1710),
 IF(ISTEXT(J1710),TRIM(J1710)&amp;"_ ","")&amp;TRIM(K1710)&amp;". "&amp;
IF("ID"=F1710,
"ID",
IF(ISTEXT(L1710),TRIM(L1710)&amp;"_ ","")&amp;TRIM(M1710)&amp;". ")&amp;(
IF("B"=F1710,IF(ISTEXT(N1710),TRIM(N1710)&amp;"_ ","")&amp;TRIM(O1710),"")&amp;
IF("AS"=F1710,IF(ISTEXT(P1710),TRIM(P1710)&amp;"_ ","")&amp;TRIM(Q1710),"")&amp;
IF("RL"=F1710,IF(ISTEXT(R1710),TRIM(R1710)&amp;"_ ","")&amp;TRIM(S1710),"")
),
"")</f>
        <v>PPE Addition_ Transaction Line. Recorded. Fiscal Period</v>
      </c>
      <c r="J1710" s="12" t="s">
        <v>1940</v>
      </c>
      <c r="K1710" s="9" t="s">
        <v>2830</v>
      </c>
      <c r="L1710" s="23"/>
      <c r="M1710" s="6" t="s">
        <v>2437</v>
      </c>
      <c r="N1710" s="12"/>
      <c r="O1710" s="6"/>
      <c r="P1710" s="12"/>
      <c r="Q1710" s="6"/>
      <c r="R1710" s="12"/>
      <c r="S1710" s="6" t="s">
        <v>2145</v>
      </c>
      <c r="T1710" s="9" t="s">
        <v>2825</v>
      </c>
      <c r="U1710" s="29" t="s">
        <v>2333</v>
      </c>
    </row>
    <row r="1711" spans="1:21" ht="15.75" customHeight="1">
      <c r="A1711" s="6" t="s">
        <v>1540</v>
      </c>
      <c r="B1711" s="6" t="s">
        <v>1544</v>
      </c>
      <c r="C1711" s="33" t="s">
        <v>502</v>
      </c>
      <c r="D1711" s="5">
        <v>1290</v>
      </c>
      <c r="E1711" s="31" t="s">
        <v>2296</v>
      </c>
      <c r="F1711" s="8" t="s">
        <v>157</v>
      </c>
      <c r="G1711" s="29" t="s">
        <v>266</v>
      </c>
      <c r="H1711" s="6" t="s">
        <v>1545</v>
      </c>
      <c r="I1711" s="6" t="str">
        <f>IF("DT"=G1711,TRIM(M1711)&amp;". Type","")&amp;
IF(AND(ISBLANK(F1711),"CC"=G1711),IF(ISTEXT(J1711),TRIM(J1711)&amp;"_ ","")&amp;TRIM(K1711)&amp;". "&amp;IF(ISTEXT(L1711),TRIM(L1711)&amp;"_ ","")&amp;TRIM(M1711),"")&amp;
IF("SC"=G1711,IF(ISTEXT(J1711),TRIM(J1711)&amp;"_ ","")&amp;TRIM(K1711)&amp;". "&amp;IF(ISTEXT(L1711),TRIM(L1711)&amp;"_ ","")&amp;TRIM(M1711)&amp;". "&amp;IF(ISTEXT(N1711),TRIM(N1711)&amp;"_ ","")&amp;TRIM(O1711),"")&amp;
IF(OR(AND("CC"=G1711,ISTEXT(F1711)),"BIE"=G1711),
 IF(ISTEXT(J1711),TRIM(J1711)&amp;"_ ","")&amp;TRIM(K1711)&amp;". "&amp;
IF("ID"=F1711,
"ID",
IF(ISTEXT(L1711),TRIM(L1711)&amp;"_ ","")&amp;TRIM(M1711)&amp;". ")&amp;(
IF("B"=F1711,IF(ISTEXT(N1711),TRIM(N1711)&amp;"_ ","")&amp;TRIM(O1711),"")&amp;
IF("AS"=F1711,IF(ISTEXT(P1711),TRIM(P1711)&amp;"_ ","")&amp;TRIM(Q1711),"")&amp;
IF("RL"=F1711,IF(ISTEXT(R1711),TRIM(R1711)&amp;"_ ","")&amp;TRIM(S1711),"")
),
"")</f>
        <v>PPE Addition_ Transaction Line. Tag Number. Text</v>
      </c>
      <c r="J1711" s="12" t="s">
        <v>1940</v>
      </c>
      <c r="K1711" s="9" t="s">
        <v>2830</v>
      </c>
      <c r="L1711" s="23"/>
      <c r="M1711" s="6" t="s">
        <v>1545</v>
      </c>
      <c r="N1711" s="12"/>
      <c r="O1711" s="6" t="s">
        <v>1998</v>
      </c>
      <c r="P1711" s="12"/>
      <c r="Q1711" s="6"/>
      <c r="R1711" s="12"/>
      <c r="S1711" s="6"/>
      <c r="T1711" s="9" t="s">
        <v>2824</v>
      </c>
      <c r="U1711" s="29" t="s">
        <v>2329</v>
      </c>
    </row>
    <row r="1712" spans="1:21" ht="15.75" customHeight="1">
      <c r="A1712" s="6" t="s">
        <v>1540</v>
      </c>
      <c r="B1712" s="6" t="s">
        <v>1546</v>
      </c>
      <c r="C1712" s="33" t="s">
        <v>502</v>
      </c>
      <c r="D1712" s="5">
        <v>1291</v>
      </c>
      <c r="E1712" s="31" t="s">
        <v>2296</v>
      </c>
      <c r="F1712" s="8" t="s">
        <v>157</v>
      </c>
      <c r="G1712" s="29" t="s">
        <v>266</v>
      </c>
      <c r="H1712" s="6" t="s">
        <v>503</v>
      </c>
      <c r="I1712" s="6" t="str">
        <f>IF("DT"=G1712,TRIM(M1712)&amp;". Type","")&amp;
IF(AND(ISBLANK(F1712),"CC"=G1712),IF(ISTEXT(J1712),TRIM(J1712)&amp;"_ ","")&amp;TRIM(K1712)&amp;". "&amp;IF(ISTEXT(L1712),TRIM(L1712)&amp;"_ ","")&amp;TRIM(M1712),"")&amp;
IF("SC"=G1712,IF(ISTEXT(J1712),TRIM(J1712)&amp;"_ ","")&amp;TRIM(K1712)&amp;". "&amp;IF(ISTEXT(L1712),TRIM(L1712)&amp;"_ ","")&amp;TRIM(M1712)&amp;". "&amp;IF(ISTEXT(N1712),TRIM(N1712)&amp;"_ ","")&amp;TRIM(O1712),"")&amp;
IF(OR(AND("CC"=G1712,ISTEXT(F1712)),"BIE"=G1712),
 IF(ISTEXT(J1712),TRIM(J1712)&amp;"_ ","")&amp;TRIM(K1712)&amp;". "&amp;
IF("ID"=F1712,
"ID",
IF(ISTEXT(L1712),TRIM(L1712)&amp;"_ ","")&amp;TRIM(M1712)&amp;". ")&amp;(
IF("B"=F1712,IF(ISTEXT(N1712),TRIM(N1712)&amp;"_ ","")&amp;TRIM(O1712),"")&amp;
IF("AS"=F1712,IF(ISTEXT(P1712),TRIM(P1712)&amp;"_ ","")&amp;TRIM(Q1712),"")&amp;
IF("RL"=F1712,IF(ISTEXT(R1712),TRIM(R1712)&amp;"_ ","")&amp;TRIM(S1712),"")
),
"")</f>
        <v>PPE Addition_ Transaction Line. Type Name. Name</v>
      </c>
      <c r="J1712" s="12" t="s">
        <v>1940</v>
      </c>
      <c r="K1712" s="9" t="s">
        <v>2830</v>
      </c>
      <c r="L1712" s="23"/>
      <c r="M1712" s="6" t="s">
        <v>503</v>
      </c>
      <c r="N1712" s="12"/>
      <c r="O1712" s="6" t="s">
        <v>29</v>
      </c>
      <c r="P1712" s="12"/>
      <c r="Q1712" s="6"/>
      <c r="R1712" s="12"/>
      <c r="S1712" s="6"/>
      <c r="T1712" s="9" t="s">
        <v>1547</v>
      </c>
      <c r="U1712" s="29" t="s">
        <v>2333</v>
      </c>
    </row>
    <row r="1713" spans="1:21" ht="15.75" customHeight="1">
      <c r="A1713" s="6" t="s">
        <v>1540</v>
      </c>
      <c r="B1713" s="6" t="s">
        <v>1548</v>
      </c>
      <c r="C1713" s="33" t="s">
        <v>302</v>
      </c>
      <c r="D1713" s="5">
        <v>1292</v>
      </c>
      <c r="E1713" s="31" t="s">
        <v>2296</v>
      </c>
      <c r="F1713" s="12" t="s">
        <v>157</v>
      </c>
      <c r="G1713" s="29" t="s">
        <v>266</v>
      </c>
      <c r="H1713" s="6" t="s">
        <v>171</v>
      </c>
      <c r="I1713" s="6" t="str">
        <f>IF("DT"=G1713,TRIM(M1713)&amp;". Type","")&amp;
IF(AND(ISBLANK(F1713),"CC"=G1713),IF(ISTEXT(J1713),TRIM(J1713)&amp;"_ ","")&amp;TRIM(K1713)&amp;". "&amp;IF(ISTEXT(L1713),TRIM(L1713)&amp;"_ ","")&amp;TRIM(M1713),"")&amp;
IF("SC"=G1713,IF(ISTEXT(J1713),TRIM(J1713)&amp;"_ ","")&amp;TRIM(K1713)&amp;". "&amp;IF(ISTEXT(L1713),TRIM(L1713)&amp;"_ ","")&amp;TRIM(M1713)&amp;". "&amp;IF(ISTEXT(N1713),TRIM(N1713)&amp;"_ ","")&amp;TRIM(O1713),"")&amp;
IF(OR(AND("CC"=G1713,ISTEXT(F1713)),"BIE"=G1713),
 IF(ISTEXT(J1713),TRIM(J1713)&amp;"_ ","")&amp;TRIM(K1713)&amp;". "&amp;
IF("ID"=F1713,
"ID",
IF(ISTEXT(L1713),TRIM(L1713)&amp;"_ ","")&amp;TRIM(M1713)&amp;". ")&amp;(
IF("B"=F1713,IF(ISTEXT(N1713),TRIM(N1713)&amp;"_ ","")&amp;TRIM(O1713),"")&amp;
IF("AS"=F1713,IF(ISTEXT(P1713),TRIM(P1713)&amp;"_ ","")&amp;TRIM(Q1713),"")&amp;
IF("RL"=F1713,IF(ISTEXT(R1713),TRIM(R1713)&amp;"_ ","")&amp;TRIM(S1713),"")
),
"")</f>
        <v>PPE Addition_ Transaction Line. Date. Date</v>
      </c>
      <c r="J1713" s="12" t="s">
        <v>1940</v>
      </c>
      <c r="K1713" s="9" t="s">
        <v>2830</v>
      </c>
      <c r="L1713" s="22"/>
      <c r="M1713" s="9" t="s">
        <v>171</v>
      </c>
      <c r="N1713" s="23"/>
      <c r="O1713" s="6" t="s">
        <v>171</v>
      </c>
      <c r="P1713" s="12"/>
      <c r="Q1713" s="6"/>
      <c r="R1713" s="12"/>
      <c r="S1713" s="6"/>
      <c r="T1713" s="9" t="s">
        <v>1549</v>
      </c>
      <c r="U1713" s="29" t="s">
        <v>2333</v>
      </c>
    </row>
    <row r="1714" spans="1:21" ht="15.75" customHeight="1">
      <c r="A1714" s="6" t="s">
        <v>1540</v>
      </c>
      <c r="B1714" s="6" t="s">
        <v>1550</v>
      </c>
      <c r="C1714" s="33" t="s">
        <v>656</v>
      </c>
      <c r="D1714" s="5">
        <v>1293</v>
      </c>
      <c r="E1714" s="31" t="s">
        <v>2296</v>
      </c>
      <c r="F1714" s="8" t="s">
        <v>157</v>
      </c>
      <c r="G1714" s="29" t="s">
        <v>266</v>
      </c>
      <c r="H1714" s="6" t="s">
        <v>2738</v>
      </c>
      <c r="I1714" s="6" t="str">
        <f>IF("DT"=G1714,TRIM(M1714)&amp;". Type","")&amp;
IF(AND(ISBLANK(F1714),"CC"=G1714),IF(ISTEXT(J1714),TRIM(J1714)&amp;"_ ","")&amp;TRIM(K1714)&amp;". "&amp;IF(ISTEXT(L1714),TRIM(L1714)&amp;"_ ","")&amp;TRIM(M1714),"")&amp;
IF("SC"=G1714,IF(ISTEXT(J1714),TRIM(J1714)&amp;"_ ","")&amp;TRIM(K1714)&amp;". "&amp;IF(ISTEXT(L1714),TRIM(L1714)&amp;"_ ","")&amp;TRIM(M1714)&amp;". "&amp;IF(ISTEXT(N1714),TRIM(N1714)&amp;"_ ","")&amp;TRIM(O1714),"")&amp;
IF(OR(AND("CC"=G1714,ISTEXT(F1714)),"BIE"=G1714),
 IF(ISTEXT(J1714),TRIM(J1714)&amp;"_ ","")&amp;TRIM(K1714)&amp;". "&amp;
IF("ID"=F1714,
"ID",
IF(ISTEXT(L1714),TRIM(L1714)&amp;"_ ","")&amp;TRIM(M1714)&amp;". ")&amp;(
IF("B"=F1714,IF(ISTEXT(N1714),TRIM(N1714)&amp;"_ ","")&amp;TRIM(O1714),"")&amp;
IF("AS"=F1714,IF(ISTEXT(P1714),TRIM(P1714)&amp;"_ ","")&amp;TRIM(Q1714),"")&amp;
IF("RL"=F1714,IF(ISTEXT(R1714),TRIM(R1714)&amp;"_ ","")&amp;TRIM(S1714),"")
),
"")</f>
        <v>PPE Addition_ Transaction Line. Reason Code. Code</v>
      </c>
      <c r="J1714" s="12" t="s">
        <v>1940</v>
      </c>
      <c r="K1714" s="9" t="s">
        <v>2830</v>
      </c>
      <c r="L1714" s="23"/>
      <c r="M1714" s="6" t="s">
        <v>2739</v>
      </c>
      <c r="N1714" s="12"/>
      <c r="O1714" s="6" t="s">
        <v>100</v>
      </c>
      <c r="P1714" s="12"/>
      <c r="Q1714" s="6"/>
      <c r="R1714" s="12"/>
      <c r="S1714" s="6"/>
      <c r="T1714" s="9" t="s">
        <v>1551</v>
      </c>
      <c r="U1714" s="29" t="s">
        <v>2333</v>
      </c>
    </row>
    <row r="1715" spans="1:21" s="7" customFormat="1" ht="15.75" customHeight="1">
      <c r="A1715" s="6" t="s">
        <v>1540</v>
      </c>
      <c r="B1715" s="6" t="s">
        <v>1552</v>
      </c>
      <c r="C1715" s="33" t="s">
        <v>461</v>
      </c>
      <c r="D1715" s="5">
        <v>1294</v>
      </c>
      <c r="E1715" s="31" t="s">
        <v>2296</v>
      </c>
      <c r="F1715" s="8" t="s">
        <v>157</v>
      </c>
      <c r="G1715" s="29" t="s">
        <v>266</v>
      </c>
      <c r="H1715" s="6" t="s">
        <v>161</v>
      </c>
      <c r="I1715" s="6" t="str">
        <f>IF("DT"=G1715,TRIM(M1715)&amp;". Type","")&amp;
IF(AND(ISBLANK(F1715),"CC"=G1715),IF(ISTEXT(J1715),TRIM(J1715)&amp;"_ ","")&amp;TRIM(K1715)&amp;". "&amp;IF(ISTEXT(L1715),TRIM(L1715)&amp;"_ ","")&amp;TRIM(M1715),"")&amp;
IF("SC"=G1715,IF(ISTEXT(J1715),TRIM(J1715)&amp;"_ ","")&amp;TRIM(K1715)&amp;". "&amp;IF(ISTEXT(L1715),TRIM(L1715)&amp;"_ ","")&amp;TRIM(M1715)&amp;". "&amp;IF(ISTEXT(N1715),TRIM(N1715)&amp;"_ ","")&amp;TRIM(O1715),"")&amp;
IF(OR(AND("CC"=G1715,ISTEXT(F1715)),"BIE"=G1715),
 IF(ISTEXT(J1715),TRIM(J1715)&amp;"_ ","")&amp;TRIM(K1715)&amp;". "&amp;
IF("ID"=F1715,
"ID",
IF(ISTEXT(L1715),TRIM(L1715)&amp;"_ ","")&amp;TRIM(M1715)&amp;". ")&amp;(
IF("B"=F1715,IF(ISTEXT(N1715),TRIM(N1715)&amp;"_ ","")&amp;TRIM(O1715),"")&amp;
IF("AS"=F1715,IF(ISTEXT(P1715),TRIM(P1715)&amp;"_ ","")&amp;TRIM(Q1715),"")&amp;
IF("RL"=F1715,IF(ISTEXT(R1715),TRIM(R1715)&amp;"_ ","")&amp;TRIM(S1715),"")
),
"")</f>
        <v>PPE Addition_ Transaction Line. Quantity. Quantity</v>
      </c>
      <c r="J1715" s="12" t="s">
        <v>1940</v>
      </c>
      <c r="K1715" s="9" t="s">
        <v>2830</v>
      </c>
      <c r="L1715" s="23"/>
      <c r="M1715" s="6" t="s">
        <v>161</v>
      </c>
      <c r="N1715" s="12"/>
      <c r="O1715" s="6" t="s">
        <v>161</v>
      </c>
      <c r="P1715" s="12"/>
      <c r="Q1715" s="6"/>
      <c r="R1715" s="12"/>
      <c r="S1715" s="6"/>
      <c r="T1715" s="9" t="s">
        <v>1553</v>
      </c>
      <c r="U1715" s="29" t="s">
        <v>2333</v>
      </c>
    </row>
    <row r="1716" spans="1:21" s="7" customFormat="1" ht="15.75" customHeight="1">
      <c r="A1716" s="6" t="s">
        <v>1540</v>
      </c>
      <c r="B1716" s="6" t="s">
        <v>1554</v>
      </c>
      <c r="C1716" s="33" t="s">
        <v>269</v>
      </c>
      <c r="D1716" s="5">
        <v>1295</v>
      </c>
      <c r="E1716" s="31" t="s">
        <v>2296</v>
      </c>
      <c r="F1716" s="8" t="s">
        <v>157</v>
      </c>
      <c r="G1716" s="29" t="s">
        <v>266</v>
      </c>
      <c r="H1716" s="6" t="s">
        <v>1555</v>
      </c>
      <c r="I1716" s="6" t="str">
        <f>IF("DT"=G1716,TRIM(M1716)&amp;". Type","")&amp;
IF(AND(ISBLANK(F1716),"CC"=G1716),IF(ISTEXT(J1716),TRIM(J1716)&amp;"_ ","")&amp;TRIM(K1716)&amp;". "&amp;IF(ISTEXT(L1716),TRIM(L1716)&amp;"_ ","")&amp;TRIM(M1716),"")&amp;
IF("SC"=G1716,IF(ISTEXT(J1716),TRIM(J1716)&amp;"_ ","")&amp;TRIM(K1716)&amp;". "&amp;IF(ISTEXT(L1716),TRIM(L1716)&amp;"_ ","")&amp;TRIM(M1716)&amp;". "&amp;IF(ISTEXT(N1716),TRIM(N1716)&amp;"_ ","")&amp;TRIM(O1716),"")&amp;
IF(OR(AND("CC"=G1716,ISTEXT(F1716)),"BIE"=G1716),
 IF(ISTEXT(J1716),TRIM(J1716)&amp;"_ ","")&amp;TRIM(K1716)&amp;". "&amp;
IF("ID"=F1716,
"ID",
IF(ISTEXT(L1716),TRIM(L1716)&amp;"_ ","")&amp;TRIM(M1716)&amp;". ")&amp;(
IF("B"=F1716,IF(ISTEXT(N1716),TRIM(N1716)&amp;"_ ","")&amp;TRIM(O1716),"")&amp;
IF("AS"=F1716,IF(ISTEXT(P1716),TRIM(P1716)&amp;"_ ","")&amp;TRIM(Q1716),"")&amp;
IF("RL"=F1716,IF(ISTEXT(R1716),TRIM(R1716)&amp;"_ ","")&amp;TRIM(S1716),"")
),
"")</f>
        <v>PPE Addition_ Transaction Line. Original Cost. Functional Amount</v>
      </c>
      <c r="J1716" s="12" t="s">
        <v>1940</v>
      </c>
      <c r="K1716" s="9" t="s">
        <v>2830</v>
      </c>
      <c r="L1716" s="23"/>
      <c r="M1716" s="6" t="s">
        <v>1555</v>
      </c>
      <c r="N1716" s="12"/>
      <c r="O1716" s="6" t="s">
        <v>64</v>
      </c>
      <c r="P1716" s="12"/>
      <c r="Q1716" s="6"/>
      <c r="R1716" s="12"/>
      <c r="S1716" s="6"/>
      <c r="T1716" s="9" t="s">
        <v>1556</v>
      </c>
      <c r="U1716" s="29" t="s">
        <v>2333</v>
      </c>
    </row>
    <row r="1717" spans="1:21" s="7" customFormat="1" ht="15.75" customHeight="1">
      <c r="A1717" s="33" t="s">
        <v>1540</v>
      </c>
      <c r="B1717" s="33" t="s">
        <v>328</v>
      </c>
      <c r="C1717" s="33" t="s">
        <v>778</v>
      </c>
      <c r="D1717" s="5">
        <v>1296</v>
      </c>
      <c r="E1717" s="31" t="s">
        <v>2296</v>
      </c>
      <c r="F1717" s="12" t="s">
        <v>177</v>
      </c>
      <c r="G1717" s="29" t="s">
        <v>266</v>
      </c>
      <c r="H1717" s="13" t="s">
        <v>781</v>
      </c>
      <c r="I1717" s="6" t="str">
        <f>IF("DT"=G1717,TRIM(M1717)&amp;". Type","")&amp;
IF(AND(ISBLANK(F1717),"CC"=G1717),IF(ISTEXT(J1717),TRIM(J1717)&amp;"_ ","")&amp;TRIM(K1717)&amp;". "&amp;IF(ISTEXT(L1717),TRIM(L1717)&amp;"_ ","")&amp;TRIM(M1717),"")&amp;
IF("SC"=G1717,IF(ISTEXT(J1717),TRIM(J1717)&amp;"_ ","")&amp;TRIM(K1717)&amp;". "&amp;IF(ISTEXT(L1717),TRIM(L1717)&amp;"_ ","")&amp;TRIM(M1717)&amp;". "&amp;IF(ISTEXT(N1717),TRIM(N1717)&amp;"_ ","")&amp;TRIM(O1717),"")&amp;
IF(OR(AND("CC"=G1717,ISTEXT(F1717)),"BIE"=G1717),
 IF(ISTEXT(J1717),TRIM(J1717)&amp;"_ ","")&amp;TRIM(K1717)&amp;". "&amp;
IF("ID"=F1717,
"ID",
IF(ISTEXT(L1717),TRIM(L1717)&amp;"_ ","")&amp;TRIM(M1717)&amp;". ")&amp;(
IF("B"=F1717,IF(ISTEXT(N1717),TRIM(N1717)&amp;"_ ","")&amp;TRIM(O1717),"")&amp;
IF("AS"=F1717,IF(ISTEXT(P1717),TRIM(P1717)&amp;"_ ","")&amp;TRIM(Q1717),"")&amp;
IF("RL"=F1717,IF(ISTEXT(R1717),TRIM(R1717)&amp;"_ ","")&amp;TRIM(S1717),"")
),
"")</f>
        <v>PPE Addition_ Transaction Line. was. Approved_ Handling</v>
      </c>
      <c r="J1717" s="8" t="s">
        <v>1940</v>
      </c>
      <c r="K1717" s="9" t="s">
        <v>2830</v>
      </c>
      <c r="L1717" s="8"/>
      <c r="M1717" s="13" t="s">
        <v>780</v>
      </c>
      <c r="N1717" s="8"/>
      <c r="O1717" s="13"/>
      <c r="P1717" s="8" t="s">
        <v>781</v>
      </c>
      <c r="Q1717" s="13" t="s">
        <v>298</v>
      </c>
      <c r="R1717" s="8"/>
      <c r="S1717" s="13"/>
      <c r="T1717" s="15" t="s">
        <v>2267</v>
      </c>
      <c r="U1717" s="30" t="s">
        <v>2329</v>
      </c>
    </row>
    <row r="1718" spans="1:21" s="7" customFormat="1" ht="15.75" customHeight="1">
      <c r="A1718" s="33" t="s">
        <v>1540</v>
      </c>
      <c r="B1718" s="33" t="s">
        <v>308</v>
      </c>
      <c r="C1718" s="33" t="s">
        <v>778</v>
      </c>
      <c r="D1718" s="5">
        <v>1297</v>
      </c>
      <c r="E1718" s="31" t="s">
        <v>2296</v>
      </c>
      <c r="F1718" s="12" t="s">
        <v>177</v>
      </c>
      <c r="G1718" s="29" t="s">
        <v>266</v>
      </c>
      <c r="H1718" s="13" t="s">
        <v>779</v>
      </c>
      <c r="I1718" s="6" t="str">
        <f>IF("DT"=G1718,TRIM(M1718)&amp;". Type","")&amp;
IF(AND(ISBLANK(F1718),"CC"=G1718),IF(ISTEXT(J1718),TRIM(J1718)&amp;"_ ","")&amp;TRIM(K1718)&amp;". "&amp;IF(ISTEXT(L1718),TRIM(L1718)&amp;"_ ","")&amp;TRIM(M1718),"")&amp;
IF("SC"=G1718,IF(ISTEXT(J1718),TRIM(J1718)&amp;"_ ","")&amp;TRIM(K1718)&amp;". "&amp;IF(ISTEXT(L1718),TRIM(L1718)&amp;"_ ","")&amp;TRIM(M1718)&amp;". "&amp;IF(ISTEXT(N1718),TRIM(N1718)&amp;"_ ","")&amp;TRIM(O1718),"")&amp;
IF(OR(AND("CC"=G1718,ISTEXT(F1718)),"BIE"=G1718),
 IF(ISTEXT(J1718),TRIM(J1718)&amp;"_ ","")&amp;TRIM(K1718)&amp;". "&amp;
IF("ID"=F1718,
"ID",
IF(ISTEXT(L1718),TRIM(L1718)&amp;"_ ","")&amp;TRIM(M1718)&amp;". ")&amp;(
IF("B"=F1718,IF(ISTEXT(N1718),TRIM(N1718)&amp;"_ ","")&amp;TRIM(O1718),"")&amp;
IF("AS"=F1718,IF(ISTEXT(P1718),TRIM(P1718)&amp;"_ ","")&amp;TRIM(Q1718),"")&amp;
IF("RL"=F1718,IF(ISTEXT(R1718),TRIM(R1718)&amp;"_ ","")&amp;TRIM(S1718),"")
),
"")</f>
        <v>PPE Addition_ Transaction Line. was. Created_ Handling</v>
      </c>
      <c r="J1718" s="8" t="s">
        <v>1940</v>
      </c>
      <c r="K1718" s="9" t="s">
        <v>2830</v>
      </c>
      <c r="L1718" s="8"/>
      <c r="M1718" s="13" t="s">
        <v>780</v>
      </c>
      <c r="N1718" s="8"/>
      <c r="O1718" s="13"/>
      <c r="P1718" s="8" t="s">
        <v>779</v>
      </c>
      <c r="Q1718" s="13" t="s">
        <v>298</v>
      </c>
      <c r="R1718" s="8"/>
      <c r="S1718" s="13"/>
      <c r="T1718" s="15" t="s">
        <v>2271</v>
      </c>
      <c r="U1718" s="30" t="s">
        <v>2329</v>
      </c>
    </row>
    <row r="1719" spans="1:21" s="7" customFormat="1" ht="15.75" customHeight="1">
      <c r="A1719" s="33" t="s">
        <v>1540</v>
      </c>
      <c r="B1719" s="33" t="s">
        <v>334</v>
      </c>
      <c r="C1719" s="33" t="s">
        <v>778</v>
      </c>
      <c r="D1719" s="5">
        <v>1298</v>
      </c>
      <c r="E1719" s="31" t="s">
        <v>2296</v>
      </c>
      <c r="F1719" s="12" t="s">
        <v>177</v>
      </c>
      <c r="G1719" s="29" t="s">
        <v>266</v>
      </c>
      <c r="H1719" s="13" t="s">
        <v>782</v>
      </c>
      <c r="I1719" s="6" t="str">
        <f>IF("DT"=G1719,TRIM(M1719)&amp;". Type","")&amp;
IF(AND(ISBLANK(F1719),"CC"=G1719),IF(ISTEXT(J1719),TRIM(J1719)&amp;"_ ","")&amp;TRIM(K1719)&amp;". "&amp;IF(ISTEXT(L1719),TRIM(L1719)&amp;"_ ","")&amp;TRIM(M1719),"")&amp;
IF("SC"=G1719,IF(ISTEXT(J1719),TRIM(J1719)&amp;"_ ","")&amp;TRIM(K1719)&amp;". "&amp;IF(ISTEXT(L1719),TRIM(L1719)&amp;"_ ","")&amp;TRIM(M1719)&amp;". "&amp;IF(ISTEXT(N1719),TRIM(N1719)&amp;"_ ","")&amp;TRIM(O1719),"")&amp;
IF(OR(AND("CC"=G1719,ISTEXT(F1719)),"BIE"=G1719),
 IF(ISTEXT(J1719),TRIM(J1719)&amp;"_ ","")&amp;TRIM(K1719)&amp;". "&amp;
IF("ID"=F1719,
"ID",
IF(ISTEXT(L1719),TRIM(L1719)&amp;"_ ","")&amp;TRIM(M1719)&amp;". ")&amp;(
IF("B"=F1719,IF(ISTEXT(N1719),TRIM(N1719)&amp;"_ ","")&amp;TRIM(O1719),"")&amp;
IF("AS"=F1719,IF(ISTEXT(P1719),TRIM(P1719)&amp;"_ ","")&amp;TRIM(Q1719),"")&amp;
IF("RL"=F1719,IF(ISTEXT(R1719),TRIM(R1719)&amp;"_ ","")&amp;TRIM(S1719),"")
),
"")</f>
        <v>PPE Addition_ Transaction Line. was. Last Modified_ Handling</v>
      </c>
      <c r="J1719" s="8" t="s">
        <v>1940</v>
      </c>
      <c r="K1719" s="9" t="s">
        <v>2830</v>
      </c>
      <c r="L1719" s="8"/>
      <c r="M1719" s="13" t="s">
        <v>780</v>
      </c>
      <c r="N1719" s="8"/>
      <c r="O1719" s="13"/>
      <c r="P1719" s="8" t="s">
        <v>782</v>
      </c>
      <c r="Q1719" s="13" t="s">
        <v>298</v>
      </c>
      <c r="R1719" s="8"/>
      <c r="S1719" s="13"/>
      <c r="T1719" s="15" t="s">
        <v>2273</v>
      </c>
      <c r="U1719" s="30" t="s">
        <v>2329</v>
      </c>
    </row>
    <row r="1720" spans="1:21" s="7" customFormat="1" ht="15.75" customHeight="1">
      <c r="A1720" s="6" t="s">
        <v>1540</v>
      </c>
      <c r="B1720" s="6" t="s">
        <v>437</v>
      </c>
      <c r="C1720" s="33" t="s">
        <v>438</v>
      </c>
      <c r="D1720" s="5">
        <v>1299</v>
      </c>
      <c r="E1720" s="31" t="s">
        <v>2296</v>
      </c>
      <c r="F1720" s="12" t="s">
        <v>173</v>
      </c>
      <c r="G1720" s="29" t="s">
        <v>266</v>
      </c>
      <c r="H1720" s="6" t="s">
        <v>439</v>
      </c>
      <c r="I1720" s="6" t="str">
        <f>IF("DT"=G1720,TRIM(M1720)&amp;". Type","")&amp;
IF(AND(ISBLANK(F1720),"CC"=G1720),IF(ISTEXT(J1720),TRIM(J1720)&amp;"_ ","")&amp;TRIM(K1720)&amp;". "&amp;IF(ISTEXT(L1720),TRIM(L1720)&amp;"_ ","")&amp;TRIM(M1720),"")&amp;
IF("SC"=G1720,IF(ISTEXT(J1720),TRIM(J1720)&amp;"_ ","")&amp;TRIM(K1720)&amp;". "&amp;IF(ISTEXT(L1720),TRIM(L1720)&amp;"_ ","")&amp;TRIM(M1720)&amp;". "&amp;IF(ISTEXT(N1720),TRIM(N1720)&amp;"_ ","")&amp;TRIM(O1720),"")&amp;
IF(OR(AND("CC"=G1720,ISTEXT(F1720)),"BIE"=G1720),
 IF(ISTEXT(J1720),TRIM(J1720)&amp;"_ ","")&amp;TRIM(K1720)&amp;". "&amp;
IF("ID"=F1720,
"ID",
IF(ISTEXT(L1720),TRIM(L1720)&amp;"_ ","")&amp;TRIM(M1720)&amp;". ")&amp;(
IF("B"=F1720,IF(ISTEXT(N1720),TRIM(N1720)&amp;"_ ","")&amp;TRIM(O1720),"")&amp;
IF("AS"=F1720,IF(ISTEXT(P1720),TRIM(P1720)&amp;"_ ","")&amp;TRIM(Q1720),"")&amp;
IF("RL"=F1720,IF(ISTEXT(R1720),TRIM(R1720)&amp;"_ ","")&amp;TRIM(S1720),"")
),
"")</f>
        <v>PPE Addition_ Transaction Line. X. Business Segment_ List</v>
      </c>
      <c r="J1720" s="12" t="s">
        <v>1940</v>
      </c>
      <c r="K1720" s="9" t="s">
        <v>2830</v>
      </c>
      <c r="L1720" s="23"/>
      <c r="M1720" s="6" t="s">
        <v>2005</v>
      </c>
      <c r="N1720" s="12"/>
      <c r="O1720" s="6"/>
      <c r="P1720" s="12"/>
      <c r="Q1720" s="6"/>
      <c r="R1720" s="12" t="s">
        <v>685</v>
      </c>
      <c r="S1720" s="6" t="s">
        <v>1717</v>
      </c>
      <c r="T1720" s="9" t="s">
        <v>2257</v>
      </c>
      <c r="U1720" s="29" t="s">
        <v>2332</v>
      </c>
    </row>
    <row r="1721" spans="1:21" s="7" customFormat="1" ht="15.75" customHeight="1">
      <c r="A1721" s="6" t="s">
        <v>1671</v>
      </c>
      <c r="B1721" s="6" t="s">
        <v>1671</v>
      </c>
      <c r="C1721" s="33"/>
      <c r="D1721" s="5">
        <v>1300</v>
      </c>
      <c r="E1721" s="31" t="s">
        <v>2296</v>
      </c>
      <c r="F1721" s="12" t="s">
        <v>149</v>
      </c>
      <c r="G1721" s="29" t="s">
        <v>266</v>
      </c>
      <c r="H1721" s="6" t="s">
        <v>1672</v>
      </c>
      <c r="I1721" s="6" t="str">
        <f>IF("DT"=G1721,TRIM(M1721)&amp;". Type","")&amp;
IF(AND(ISBLANK(F1721),"CC"=G1721),IF(ISTEXT(J1721),TRIM(J1721)&amp;"_ ","")&amp;TRIM(K1721)&amp;". "&amp;IF(ISTEXT(L1721),TRIM(L1721)&amp;"_ ","")&amp;TRIM(M1721),"")&amp;
IF("SC"=G1721,IF(ISTEXT(J1721),TRIM(J1721)&amp;"_ ","")&amp;TRIM(K1721)&amp;". "&amp;IF(ISTEXT(L1721),TRIM(L1721)&amp;"_ ","")&amp;TRIM(M1721)&amp;". "&amp;IF(ISTEXT(N1721),TRIM(N1721)&amp;"_ ","")&amp;TRIM(O1721),"")&amp;
IF(OR(AND("CC"=G1721,ISTEXT(F1721)),"BIE"=G1721),
 IF(ISTEXT(J1721),TRIM(J1721)&amp;"_ ","")&amp;TRIM(K1721)&amp;". "&amp;
IF("ID"=F1721,
"ID",
IF(ISTEXT(L1721),TRIM(L1721)&amp;"_ ","")&amp;TRIM(M1721)&amp;". ")&amp;(
IF("B"=F1721,IF(ISTEXT(N1721),TRIM(N1721)&amp;"_ ","")&amp;TRIM(O1721),"")&amp;
IF("AS"=F1721,IF(ISTEXT(P1721),TRIM(P1721)&amp;"_ ","")&amp;TRIM(Q1721),"")&amp;
IF("RL"=F1721,IF(ISTEXT(R1721),TRIM(R1721)&amp;"_ ","")&amp;TRIM(S1721),"")
),
"")</f>
        <v xml:space="preserve">PPE Removal_ Transaction Line. Detail. </v>
      </c>
      <c r="J1721" s="12" t="s">
        <v>1946</v>
      </c>
      <c r="K1721" s="9" t="s">
        <v>2830</v>
      </c>
      <c r="L1721" s="23"/>
      <c r="M1721" s="6" t="s">
        <v>268</v>
      </c>
      <c r="N1721" s="12"/>
      <c r="O1721" s="6"/>
      <c r="P1721" s="12"/>
      <c r="Q1721" s="6"/>
      <c r="R1721" s="12"/>
      <c r="S1721" s="6"/>
      <c r="T1721" s="9" t="s">
        <v>2246</v>
      </c>
      <c r="U1721" s="29"/>
    </row>
    <row r="1722" spans="1:21" s="7" customFormat="1" ht="15.75" customHeight="1">
      <c r="A1722" s="6" t="s">
        <v>1671</v>
      </c>
      <c r="B1722" s="6" t="s">
        <v>1673</v>
      </c>
      <c r="C1722" s="33" t="s">
        <v>389</v>
      </c>
      <c r="D1722" s="5">
        <v>1301</v>
      </c>
      <c r="E1722" s="31" t="s">
        <v>2296</v>
      </c>
      <c r="F1722" s="8" t="s">
        <v>153</v>
      </c>
      <c r="G1722" s="29" t="s">
        <v>266</v>
      </c>
      <c r="H1722" s="6" t="s">
        <v>2386</v>
      </c>
      <c r="I1722" s="6" t="str">
        <f>IF("DT"=G1722,TRIM(M1722)&amp;". Type","")&amp;
IF(AND(ISBLANK(F1722),"CC"=G1722),IF(ISTEXT(J1722),TRIM(J1722)&amp;"_ ","")&amp;TRIM(K1722)&amp;". "&amp;IF(ISTEXT(L1722),TRIM(L1722)&amp;"_ ","")&amp;TRIM(M1722),"")&amp;
IF("SC"=G1722,IF(ISTEXT(J1722),TRIM(J1722)&amp;"_ ","")&amp;TRIM(K1722)&amp;". "&amp;IF(ISTEXT(L1722),TRIM(L1722)&amp;"_ ","")&amp;TRIM(M1722)&amp;". "&amp;IF(ISTEXT(N1722),TRIM(N1722)&amp;"_ ","")&amp;TRIM(O1722),"")&amp;
IF(OR(AND("CC"=G1722,ISTEXT(F1722)),"BIE"=G1722),
 IF(ISTEXT(J1722),TRIM(J1722)&amp;"_ ","")&amp;TRIM(K1722)&amp;". "&amp;
IF("ID"=F1722,
"ID",
IF(ISTEXT(L1722),TRIM(L1722)&amp;"_ ","")&amp;TRIM(M1722)&amp;". ")&amp;(
IF("B"=F1722,IF(ISTEXT(N1722),TRIM(N1722)&amp;"_ ","")&amp;TRIM(O1722),"")&amp;
IF("AS"=F1722,IF(ISTEXT(P1722),TRIM(P1722)&amp;"_ ","")&amp;TRIM(Q1722),"")&amp;
IF("RL"=F1722,IF(ISTEXT(R1722),TRIM(R1722)&amp;"_ ","")&amp;TRIM(S1722),"")
),
"")</f>
        <v>PPE Removal_ Transaction Line. ID</v>
      </c>
      <c r="J1722" s="12" t="s">
        <v>1946</v>
      </c>
      <c r="K1722" s="9" t="s">
        <v>2830</v>
      </c>
      <c r="L1722" s="23"/>
      <c r="M1722" s="6" t="s">
        <v>342</v>
      </c>
      <c r="N1722" s="12"/>
      <c r="O1722" s="6" t="s">
        <v>21</v>
      </c>
      <c r="P1722" s="12"/>
      <c r="Q1722" s="6"/>
      <c r="R1722" s="12"/>
      <c r="S1722" s="6"/>
      <c r="T1722" s="9" t="s">
        <v>2671</v>
      </c>
      <c r="U1722" s="29" t="s">
        <v>2333</v>
      </c>
    </row>
    <row r="1723" spans="1:21" s="7" customFormat="1" ht="15.75" customHeight="1">
      <c r="A1723" s="6" t="s">
        <v>1671</v>
      </c>
      <c r="B1723" s="6" t="s">
        <v>1543</v>
      </c>
      <c r="C1723" s="33" t="s">
        <v>406</v>
      </c>
      <c r="D1723" s="5">
        <v>1302</v>
      </c>
      <c r="E1723" s="31" t="s">
        <v>2296</v>
      </c>
      <c r="F1723" s="8" t="s">
        <v>173</v>
      </c>
      <c r="G1723" s="29" t="s">
        <v>266</v>
      </c>
      <c r="H1723" s="6" t="s">
        <v>1543</v>
      </c>
      <c r="I1723" s="6" t="str">
        <f>IF("DT"=G1723,TRIM(M1723)&amp;". Type","")&amp;
IF(AND(ISBLANK(F1723),"CC"=G1723),IF(ISTEXT(J1723),TRIM(J1723)&amp;"_ ","")&amp;TRIM(K1723)&amp;". "&amp;IF(ISTEXT(L1723),TRIM(L1723)&amp;"_ ","")&amp;TRIM(M1723),"")&amp;
IF("SC"=G1723,IF(ISTEXT(J1723),TRIM(J1723)&amp;"_ ","")&amp;TRIM(K1723)&amp;". "&amp;IF(ISTEXT(L1723),TRIM(L1723)&amp;"_ ","")&amp;TRIM(M1723)&amp;". "&amp;IF(ISTEXT(N1723),TRIM(N1723)&amp;"_ ","")&amp;TRIM(O1723),"")&amp;
IF(OR(AND("CC"=G1723,ISTEXT(F1723)),"BIE"=G1723),
 IF(ISTEXT(J1723),TRIM(J1723)&amp;"_ ","")&amp;TRIM(K1723)&amp;". "&amp;
IF("ID"=F1723,
"ID",
IF(ISTEXT(L1723),TRIM(L1723)&amp;"_ ","")&amp;TRIM(M1723)&amp;". ")&amp;(
IF("B"=F1723,IF(ISTEXT(N1723),TRIM(N1723)&amp;"_ ","")&amp;TRIM(O1723),"")&amp;
IF("AS"=F1723,IF(ISTEXT(P1723),TRIM(P1723)&amp;"_ ","")&amp;TRIM(Q1723),"")&amp;
IF("RL"=F1723,IF(ISTEXT(R1723),TRIM(R1723)&amp;"_ ","")&amp;TRIM(S1723),"")
),
"")</f>
        <v>PPE Removal_ Transaction Line. Recorded. PPE Master_ List</v>
      </c>
      <c r="J1723" s="12" t="s">
        <v>1946</v>
      </c>
      <c r="K1723" s="9" t="s">
        <v>2830</v>
      </c>
      <c r="L1723" s="23"/>
      <c r="M1723" s="6" t="s">
        <v>2437</v>
      </c>
      <c r="N1723" s="12"/>
      <c r="O1723" s="6"/>
      <c r="P1723" s="12"/>
      <c r="Q1723" s="6"/>
      <c r="R1723" s="12" t="s">
        <v>2098</v>
      </c>
      <c r="S1723" s="6" t="s">
        <v>2009</v>
      </c>
      <c r="T1723" s="9" t="s">
        <v>2670</v>
      </c>
      <c r="U1723" s="29" t="s">
        <v>2333</v>
      </c>
    </row>
    <row r="1724" spans="1:21" s="7" customFormat="1" ht="15.75" customHeight="1">
      <c r="A1724" s="6" t="s">
        <v>1671</v>
      </c>
      <c r="B1724" s="6" t="s">
        <v>492</v>
      </c>
      <c r="C1724" s="33" t="s">
        <v>493</v>
      </c>
      <c r="D1724" s="5">
        <v>1303</v>
      </c>
      <c r="E1724" s="31" t="s">
        <v>2296</v>
      </c>
      <c r="F1724" s="8" t="s">
        <v>173</v>
      </c>
      <c r="G1724" s="29" t="s">
        <v>266</v>
      </c>
      <c r="H1724" s="6" t="s">
        <v>2144</v>
      </c>
      <c r="I1724" s="6" t="str">
        <f>IF("DT"=G1724,TRIM(M1724)&amp;". Type","")&amp;
IF(AND(ISBLANK(F1724),"CC"=G1724),IF(ISTEXT(J1724),TRIM(J1724)&amp;"_ ","")&amp;TRIM(K1724)&amp;". "&amp;IF(ISTEXT(L1724),TRIM(L1724)&amp;"_ ","")&amp;TRIM(M1724),"")&amp;
IF("SC"=G1724,IF(ISTEXT(J1724),TRIM(J1724)&amp;"_ ","")&amp;TRIM(K1724)&amp;". "&amp;IF(ISTEXT(L1724),TRIM(L1724)&amp;"_ ","")&amp;TRIM(M1724)&amp;". "&amp;IF(ISTEXT(N1724),TRIM(N1724)&amp;"_ ","")&amp;TRIM(O1724),"")&amp;
IF(OR(AND("CC"=G1724,ISTEXT(F1724)),"BIE"=G1724),
 IF(ISTEXT(J1724),TRIM(J1724)&amp;"_ ","")&amp;TRIM(K1724)&amp;". "&amp;
IF("ID"=F1724,
"ID",
IF(ISTEXT(L1724),TRIM(L1724)&amp;"_ ","")&amp;TRIM(M1724)&amp;". ")&amp;(
IF("B"=F1724,IF(ISTEXT(N1724),TRIM(N1724)&amp;"_ ","")&amp;TRIM(O1724),"")&amp;
IF("AS"=F1724,IF(ISTEXT(P1724),TRIM(P1724)&amp;"_ ","")&amp;TRIM(Q1724),"")&amp;
IF("RL"=F1724,IF(ISTEXT(R1724),TRIM(R1724)&amp;"_ ","")&amp;TRIM(S1724),"")
),
"")</f>
        <v>PPE Removal_ Transaction Line. Recorded. Fiscal Period</v>
      </c>
      <c r="J1724" s="12" t="s">
        <v>1946</v>
      </c>
      <c r="K1724" s="9" t="s">
        <v>2830</v>
      </c>
      <c r="L1724" s="23"/>
      <c r="M1724" s="6" t="s">
        <v>2437</v>
      </c>
      <c r="N1724" s="12"/>
      <c r="O1724" s="6"/>
      <c r="P1724" s="12"/>
      <c r="Q1724" s="6"/>
      <c r="R1724" s="12"/>
      <c r="S1724" s="6" t="s">
        <v>2144</v>
      </c>
      <c r="T1724" s="9" t="s">
        <v>2826</v>
      </c>
      <c r="U1724" s="29" t="s">
        <v>2333</v>
      </c>
    </row>
    <row r="1725" spans="1:21" s="7" customFormat="1" ht="15.75" customHeight="1">
      <c r="A1725" s="6" t="s">
        <v>1671</v>
      </c>
      <c r="B1725" s="6" t="s">
        <v>1544</v>
      </c>
      <c r="C1725" s="33" t="s">
        <v>502</v>
      </c>
      <c r="D1725" s="5">
        <v>1304</v>
      </c>
      <c r="E1725" s="31" t="s">
        <v>2296</v>
      </c>
      <c r="F1725" s="8" t="s">
        <v>157</v>
      </c>
      <c r="G1725" s="29" t="s">
        <v>266</v>
      </c>
      <c r="H1725" s="6" t="s">
        <v>1545</v>
      </c>
      <c r="I1725" s="6" t="str">
        <f>IF("DT"=G1725,TRIM(M1725)&amp;". Type","")&amp;
IF(AND(ISBLANK(F1725),"CC"=G1725),IF(ISTEXT(J1725),TRIM(J1725)&amp;"_ ","")&amp;TRIM(K1725)&amp;". "&amp;IF(ISTEXT(L1725),TRIM(L1725)&amp;"_ ","")&amp;TRIM(M1725),"")&amp;
IF("SC"=G1725,IF(ISTEXT(J1725),TRIM(J1725)&amp;"_ ","")&amp;TRIM(K1725)&amp;". "&amp;IF(ISTEXT(L1725),TRIM(L1725)&amp;"_ ","")&amp;TRIM(M1725)&amp;". "&amp;IF(ISTEXT(N1725),TRIM(N1725)&amp;"_ ","")&amp;TRIM(O1725),"")&amp;
IF(OR(AND("CC"=G1725,ISTEXT(F1725)),"BIE"=G1725),
 IF(ISTEXT(J1725),TRIM(J1725)&amp;"_ ","")&amp;TRIM(K1725)&amp;". "&amp;
IF("ID"=F1725,
"ID",
IF(ISTEXT(L1725),TRIM(L1725)&amp;"_ ","")&amp;TRIM(M1725)&amp;". ")&amp;(
IF("B"=F1725,IF(ISTEXT(N1725),TRIM(N1725)&amp;"_ ","")&amp;TRIM(O1725),"")&amp;
IF("AS"=F1725,IF(ISTEXT(P1725),TRIM(P1725)&amp;"_ ","")&amp;TRIM(Q1725),"")&amp;
IF("RL"=F1725,IF(ISTEXT(R1725),TRIM(R1725)&amp;"_ ","")&amp;TRIM(S1725),"")
),
"")</f>
        <v>PPE Removal_ Transaction Line. Tag Number. Text</v>
      </c>
      <c r="J1725" s="12" t="s">
        <v>1946</v>
      </c>
      <c r="K1725" s="9" t="s">
        <v>2830</v>
      </c>
      <c r="L1725" s="23"/>
      <c r="M1725" s="6" t="s">
        <v>1545</v>
      </c>
      <c r="N1725" s="12"/>
      <c r="O1725" s="6" t="s">
        <v>1998</v>
      </c>
      <c r="P1725" s="12"/>
      <c r="Q1725" s="6"/>
      <c r="R1725" s="12"/>
      <c r="S1725" s="6"/>
      <c r="T1725" s="9" t="s">
        <v>2824</v>
      </c>
      <c r="U1725" s="29" t="s">
        <v>2329</v>
      </c>
    </row>
    <row r="1726" spans="1:21" s="7" customFormat="1" ht="15.75" customHeight="1">
      <c r="A1726" s="6" t="s">
        <v>1671</v>
      </c>
      <c r="B1726" s="6" t="s">
        <v>1674</v>
      </c>
      <c r="C1726" s="33" t="s">
        <v>502</v>
      </c>
      <c r="D1726" s="5">
        <v>1305</v>
      </c>
      <c r="E1726" s="31" t="s">
        <v>2296</v>
      </c>
      <c r="F1726" s="8" t="s">
        <v>157</v>
      </c>
      <c r="G1726" s="29" t="s">
        <v>266</v>
      </c>
      <c r="H1726" s="6" t="s">
        <v>503</v>
      </c>
      <c r="I1726" s="6" t="str">
        <f>IF("DT"=G1726,TRIM(M1726)&amp;". Type","")&amp;
IF(AND(ISBLANK(F1726),"CC"=G1726),IF(ISTEXT(J1726),TRIM(J1726)&amp;"_ ","")&amp;TRIM(K1726)&amp;". "&amp;IF(ISTEXT(L1726),TRIM(L1726)&amp;"_ ","")&amp;TRIM(M1726),"")&amp;
IF("SC"=G1726,IF(ISTEXT(J1726),TRIM(J1726)&amp;"_ ","")&amp;TRIM(K1726)&amp;". "&amp;IF(ISTEXT(L1726),TRIM(L1726)&amp;"_ ","")&amp;TRIM(M1726)&amp;". "&amp;IF(ISTEXT(N1726),TRIM(N1726)&amp;"_ ","")&amp;TRIM(O1726),"")&amp;
IF(OR(AND("CC"=G1726,ISTEXT(F1726)),"BIE"=G1726),
 IF(ISTEXT(J1726),TRIM(J1726)&amp;"_ ","")&amp;TRIM(K1726)&amp;". "&amp;
IF("ID"=F1726,
"ID",
IF(ISTEXT(L1726),TRIM(L1726)&amp;"_ ","")&amp;TRIM(M1726)&amp;". ")&amp;(
IF("B"=F1726,IF(ISTEXT(N1726),TRIM(N1726)&amp;"_ ","")&amp;TRIM(O1726),"")&amp;
IF("AS"=F1726,IF(ISTEXT(P1726),TRIM(P1726)&amp;"_ ","")&amp;TRIM(Q1726),"")&amp;
IF("RL"=F1726,IF(ISTEXT(R1726),TRIM(R1726)&amp;"_ ","")&amp;TRIM(S1726),"")
),
"")</f>
        <v>PPE Removal_ Transaction Line. Type Name. Name</v>
      </c>
      <c r="J1726" s="12" t="s">
        <v>1946</v>
      </c>
      <c r="K1726" s="9" t="s">
        <v>2830</v>
      </c>
      <c r="L1726" s="23"/>
      <c r="M1726" s="6" t="s">
        <v>503</v>
      </c>
      <c r="N1726" s="12"/>
      <c r="O1726" s="6" t="s">
        <v>29</v>
      </c>
      <c r="P1726" s="12"/>
      <c r="Q1726" s="6"/>
      <c r="R1726" s="12"/>
      <c r="S1726" s="6"/>
      <c r="T1726" s="9" t="s">
        <v>1675</v>
      </c>
      <c r="U1726" s="29" t="s">
        <v>2333</v>
      </c>
    </row>
    <row r="1727" spans="1:21" s="7" customFormat="1" ht="15.75" customHeight="1">
      <c r="A1727" s="6" t="s">
        <v>1671</v>
      </c>
      <c r="B1727" s="6" t="s">
        <v>1676</v>
      </c>
      <c r="C1727" s="33" t="s">
        <v>302</v>
      </c>
      <c r="D1727" s="5">
        <v>1306</v>
      </c>
      <c r="E1727" s="31" t="s">
        <v>2296</v>
      </c>
      <c r="F1727" s="12" t="s">
        <v>157</v>
      </c>
      <c r="G1727" s="29" t="s">
        <v>266</v>
      </c>
      <c r="H1727" s="6" t="s">
        <v>171</v>
      </c>
      <c r="I1727" s="6" t="str">
        <f>IF("DT"=G1727,TRIM(M1727)&amp;". Type","")&amp;
IF(AND(ISBLANK(F1727),"CC"=G1727),IF(ISTEXT(J1727),TRIM(J1727)&amp;"_ ","")&amp;TRIM(K1727)&amp;". "&amp;IF(ISTEXT(L1727),TRIM(L1727)&amp;"_ ","")&amp;TRIM(M1727),"")&amp;
IF("SC"=G1727,IF(ISTEXT(J1727),TRIM(J1727)&amp;"_ ","")&amp;TRIM(K1727)&amp;". "&amp;IF(ISTEXT(L1727),TRIM(L1727)&amp;"_ ","")&amp;TRIM(M1727)&amp;". "&amp;IF(ISTEXT(N1727),TRIM(N1727)&amp;"_ ","")&amp;TRIM(O1727),"")&amp;
IF(OR(AND("CC"=G1727,ISTEXT(F1727)),"BIE"=G1727),
 IF(ISTEXT(J1727),TRIM(J1727)&amp;"_ ","")&amp;TRIM(K1727)&amp;". "&amp;
IF("ID"=F1727,
"ID",
IF(ISTEXT(L1727),TRIM(L1727)&amp;"_ ","")&amp;TRIM(M1727)&amp;". ")&amp;(
IF("B"=F1727,IF(ISTEXT(N1727),TRIM(N1727)&amp;"_ ","")&amp;TRIM(O1727),"")&amp;
IF("AS"=F1727,IF(ISTEXT(P1727),TRIM(P1727)&amp;"_ ","")&amp;TRIM(Q1727),"")&amp;
IF("RL"=F1727,IF(ISTEXT(R1727),TRIM(R1727)&amp;"_ ","")&amp;TRIM(S1727),"")
),
"")</f>
        <v>PPE Removal_ Transaction Line. Date. Date</v>
      </c>
      <c r="J1727" s="12" t="s">
        <v>1946</v>
      </c>
      <c r="K1727" s="9" t="s">
        <v>2830</v>
      </c>
      <c r="L1727" s="22"/>
      <c r="M1727" s="9" t="s">
        <v>171</v>
      </c>
      <c r="N1727" s="23"/>
      <c r="O1727" s="6" t="s">
        <v>145</v>
      </c>
      <c r="P1727" s="12"/>
      <c r="Q1727" s="6"/>
      <c r="R1727" s="12"/>
      <c r="S1727" s="6"/>
      <c r="T1727" s="9" t="s">
        <v>1677</v>
      </c>
      <c r="U1727" s="29" t="s">
        <v>2333</v>
      </c>
    </row>
    <row r="1728" spans="1:21" s="7" customFormat="1" ht="15.75" customHeight="1">
      <c r="A1728" s="6" t="s">
        <v>1671</v>
      </c>
      <c r="B1728" s="6" t="s">
        <v>1678</v>
      </c>
      <c r="C1728" s="33" t="s">
        <v>656</v>
      </c>
      <c r="D1728" s="5">
        <v>1307</v>
      </c>
      <c r="E1728" s="31" t="s">
        <v>2296</v>
      </c>
      <c r="F1728" s="8" t="s">
        <v>157</v>
      </c>
      <c r="G1728" s="29" t="s">
        <v>266</v>
      </c>
      <c r="H1728" s="6" t="s">
        <v>2738</v>
      </c>
      <c r="I1728" s="6" t="str">
        <f>IF("DT"=G1728,TRIM(M1728)&amp;". Type","")&amp;
IF(AND(ISBLANK(F1728),"CC"=G1728),IF(ISTEXT(J1728),TRIM(J1728)&amp;"_ ","")&amp;TRIM(K1728)&amp;". "&amp;IF(ISTEXT(L1728),TRIM(L1728)&amp;"_ ","")&amp;TRIM(M1728),"")&amp;
IF("SC"=G1728,IF(ISTEXT(J1728),TRIM(J1728)&amp;"_ ","")&amp;TRIM(K1728)&amp;". "&amp;IF(ISTEXT(L1728),TRIM(L1728)&amp;"_ ","")&amp;TRIM(M1728)&amp;". "&amp;IF(ISTEXT(N1728),TRIM(N1728)&amp;"_ ","")&amp;TRIM(O1728),"")&amp;
IF(OR(AND("CC"=G1728,ISTEXT(F1728)),"BIE"=G1728),
 IF(ISTEXT(J1728),TRIM(J1728)&amp;"_ ","")&amp;TRIM(K1728)&amp;". "&amp;
IF("ID"=F1728,
"ID",
IF(ISTEXT(L1728),TRIM(L1728)&amp;"_ ","")&amp;TRIM(M1728)&amp;". ")&amp;(
IF("B"=F1728,IF(ISTEXT(N1728),TRIM(N1728)&amp;"_ ","")&amp;TRIM(O1728),"")&amp;
IF("AS"=F1728,IF(ISTEXT(P1728),TRIM(P1728)&amp;"_ ","")&amp;TRIM(Q1728),"")&amp;
IF("RL"=F1728,IF(ISTEXT(R1728),TRIM(R1728)&amp;"_ ","")&amp;TRIM(S1728),"")
),
"")</f>
        <v>PPE Removal_ Transaction Line. Reason. Text</v>
      </c>
      <c r="J1728" s="12" t="s">
        <v>1946</v>
      </c>
      <c r="K1728" s="9" t="s">
        <v>2830</v>
      </c>
      <c r="L1728" s="23"/>
      <c r="M1728" s="6" t="s">
        <v>2738</v>
      </c>
      <c r="N1728" s="12"/>
      <c r="O1728" s="6" t="s">
        <v>30</v>
      </c>
      <c r="P1728" s="12"/>
      <c r="Q1728" s="6"/>
      <c r="R1728" s="12"/>
      <c r="S1728" s="6"/>
      <c r="T1728" s="9" t="s">
        <v>1679</v>
      </c>
      <c r="U1728" s="29" t="s">
        <v>2333</v>
      </c>
    </row>
    <row r="1729" spans="1:21" ht="15.75" customHeight="1">
      <c r="A1729" s="6" t="s">
        <v>1671</v>
      </c>
      <c r="B1729" s="6" t="s">
        <v>1680</v>
      </c>
      <c r="C1729" s="33" t="s">
        <v>461</v>
      </c>
      <c r="D1729" s="5">
        <v>1308</v>
      </c>
      <c r="E1729" s="31" t="s">
        <v>2296</v>
      </c>
      <c r="F1729" s="8" t="s">
        <v>157</v>
      </c>
      <c r="G1729" s="29" t="s">
        <v>266</v>
      </c>
      <c r="H1729" s="6" t="s">
        <v>161</v>
      </c>
      <c r="I1729" s="6" t="str">
        <f>IF("DT"=G1729,TRIM(M1729)&amp;". Type","")&amp;
IF(AND(ISBLANK(F1729),"CC"=G1729),IF(ISTEXT(J1729),TRIM(J1729)&amp;"_ ","")&amp;TRIM(K1729)&amp;". "&amp;IF(ISTEXT(L1729),TRIM(L1729)&amp;"_ ","")&amp;TRIM(M1729),"")&amp;
IF("SC"=G1729,IF(ISTEXT(J1729),TRIM(J1729)&amp;"_ ","")&amp;TRIM(K1729)&amp;". "&amp;IF(ISTEXT(L1729),TRIM(L1729)&amp;"_ ","")&amp;TRIM(M1729)&amp;". "&amp;IF(ISTEXT(N1729),TRIM(N1729)&amp;"_ ","")&amp;TRIM(O1729),"")&amp;
IF(OR(AND("CC"=G1729,ISTEXT(F1729)),"BIE"=G1729),
 IF(ISTEXT(J1729),TRIM(J1729)&amp;"_ ","")&amp;TRIM(K1729)&amp;". "&amp;
IF("ID"=F1729,
"ID",
IF(ISTEXT(L1729),TRIM(L1729)&amp;"_ ","")&amp;TRIM(M1729)&amp;". ")&amp;(
IF("B"=F1729,IF(ISTEXT(N1729),TRIM(N1729)&amp;"_ ","")&amp;TRIM(O1729),"")&amp;
IF("AS"=F1729,IF(ISTEXT(P1729),TRIM(P1729)&amp;"_ ","")&amp;TRIM(Q1729),"")&amp;
IF("RL"=F1729,IF(ISTEXT(R1729),TRIM(R1729)&amp;"_ ","")&amp;TRIM(S1729),"")
),
"")</f>
        <v>PPE Removal_ Transaction Line. Quantity. Quantity</v>
      </c>
      <c r="J1729" s="12" t="s">
        <v>1946</v>
      </c>
      <c r="K1729" s="9" t="s">
        <v>2830</v>
      </c>
      <c r="L1729" s="23"/>
      <c r="M1729" s="6" t="s">
        <v>161</v>
      </c>
      <c r="N1729" s="12"/>
      <c r="O1729" s="6" t="s">
        <v>84</v>
      </c>
      <c r="P1729" s="12"/>
      <c r="Q1729" s="6"/>
      <c r="R1729" s="12"/>
      <c r="S1729" s="6"/>
      <c r="T1729" s="9" t="s">
        <v>1681</v>
      </c>
      <c r="U1729" s="29" t="s">
        <v>2333</v>
      </c>
    </row>
    <row r="1730" spans="1:21" ht="15.75" customHeight="1">
      <c r="A1730" s="6" t="s">
        <v>1671</v>
      </c>
      <c r="B1730" s="6" t="s">
        <v>1682</v>
      </c>
      <c r="C1730" s="33" t="s">
        <v>269</v>
      </c>
      <c r="D1730" s="5">
        <v>1309</v>
      </c>
      <c r="E1730" s="31" t="s">
        <v>2296</v>
      </c>
      <c r="F1730" s="8" t="s">
        <v>157</v>
      </c>
      <c r="G1730" s="29" t="s">
        <v>266</v>
      </c>
      <c r="H1730" s="6" t="s">
        <v>1555</v>
      </c>
      <c r="I1730" s="6" t="str">
        <f>IF("DT"=G1730,TRIM(M1730)&amp;". Type","")&amp;
IF(AND(ISBLANK(F1730),"CC"=G1730),IF(ISTEXT(J1730),TRIM(J1730)&amp;"_ ","")&amp;TRIM(K1730)&amp;". "&amp;IF(ISTEXT(L1730),TRIM(L1730)&amp;"_ ","")&amp;TRIM(M1730),"")&amp;
IF("SC"=G1730,IF(ISTEXT(J1730),TRIM(J1730)&amp;"_ ","")&amp;TRIM(K1730)&amp;". "&amp;IF(ISTEXT(L1730),TRIM(L1730)&amp;"_ ","")&amp;TRIM(M1730)&amp;". "&amp;IF(ISTEXT(N1730),TRIM(N1730)&amp;"_ ","")&amp;TRIM(O1730),"")&amp;
IF(OR(AND("CC"=G1730,ISTEXT(F1730)),"BIE"=G1730),
 IF(ISTEXT(J1730),TRIM(J1730)&amp;"_ ","")&amp;TRIM(K1730)&amp;". "&amp;
IF("ID"=F1730,
"ID",
IF(ISTEXT(L1730),TRIM(L1730)&amp;"_ ","")&amp;TRIM(M1730)&amp;". ")&amp;(
IF("B"=F1730,IF(ISTEXT(N1730),TRIM(N1730)&amp;"_ ","")&amp;TRIM(O1730),"")&amp;
IF("AS"=F1730,IF(ISTEXT(P1730),TRIM(P1730)&amp;"_ ","")&amp;TRIM(Q1730),"")&amp;
IF("RL"=F1730,IF(ISTEXT(R1730),TRIM(R1730)&amp;"_ ","")&amp;TRIM(S1730),"")
),
"")</f>
        <v>PPE Removal_ Transaction Line. Original Cost. Functional Amount</v>
      </c>
      <c r="J1730" s="12" t="s">
        <v>1946</v>
      </c>
      <c r="K1730" s="9" t="s">
        <v>2830</v>
      </c>
      <c r="L1730" s="23"/>
      <c r="M1730" s="6" t="s">
        <v>1555</v>
      </c>
      <c r="N1730" s="12"/>
      <c r="O1730" s="6" t="s">
        <v>64</v>
      </c>
      <c r="P1730" s="12"/>
      <c r="Q1730" s="6"/>
      <c r="R1730" s="12"/>
      <c r="S1730" s="6"/>
      <c r="T1730" s="9" t="s">
        <v>1683</v>
      </c>
      <c r="U1730" s="29" t="s">
        <v>2333</v>
      </c>
    </row>
    <row r="1731" spans="1:21" ht="15.75" customHeight="1">
      <c r="A1731" s="6" t="s">
        <v>1671</v>
      </c>
      <c r="B1731" s="6" t="s">
        <v>1684</v>
      </c>
      <c r="C1731" s="33" t="s">
        <v>269</v>
      </c>
      <c r="D1731" s="5">
        <v>1310</v>
      </c>
      <c r="E1731" s="31" t="s">
        <v>2296</v>
      </c>
      <c r="F1731" s="8" t="s">
        <v>157</v>
      </c>
      <c r="G1731" s="29" t="s">
        <v>266</v>
      </c>
      <c r="H1731" s="6" t="s">
        <v>1600</v>
      </c>
      <c r="I1731" s="6" t="str">
        <f>IF("DT"=G1731,TRIM(M1731)&amp;". Type","")&amp;
IF(AND(ISBLANK(F1731),"CC"=G1731),IF(ISTEXT(J1731),TRIM(J1731)&amp;"_ ","")&amp;TRIM(K1731)&amp;". "&amp;IF(ISTEXT(L1731),TRIM(L1731)&amp;"_ ","")&amp;TRIM(M1731),"")&amp;
IF("SC"=G1731,IF(ISTEXT(J1731),TRIM(J1731)&amp;"_ ","")&amp;TRIM(K1731)&amp;". "&amp;IF(ISTEXT(L1731),TRIM(L1731)&amp;"_ ","")&amp;TRIM(M1731)&amp;". "&amp;IF(ISTEXT(N1731),TRIM(N1731)&amp;"_ ","")&amp;TRIM(O1731),"")&amp;
IF(OR(AND("CC"=G1731,ISTEXT(F1731)),"BIE"=G1731),
 IF(ISTEXT(J1731),TRIM(J1731)&amp;"_ ","")&amp;TRIM(K1731)&amp;". "&amp;
IF("ID"=F1731,
"ID",
IF(ISTEXT(L1731),TRIM(L1731)&amp;"_ ","")&amp;TRIM(M1731)&amp;". ")&amp;(
IF("B"=F1731,IF(ISTEXT(N1731),TRIM(N1731)&amp;"_ ","")&amp;TRIM(O1731),"")&amp;
IF("AS"=F1731,IF(ISTEXT(P1731),TRIM(P1731)&amp;"_ ","")&amp;TRIM(Q1731),"")&amp;
IF("RL"=F1731,IF(ISTEXT(R1731),TRIM(R1731)&amp;"_ ","")&amp;TRIM(S1731),"")
),
"")</f>
        <v>PPE Removal_ Transaction Line. Accumulated Depreciation. Functional Amount</v>
      </c>
      <c r="J1731" s="12" t="s">
        <v>1946</v>
      </c>
      <c r="K1731" s="9" t="s">
        <v>2830</v>
      </c>
      <c r="L1731" s="23"/>
      <c r="M1731" s="6" t="s">
        <v>1600</v>
      </c>
      <c r="N1731" s="12"/>
      <c r="O1731" s="6" t="s">
        <v>64</v>
      </c>
      <c r="P1731" s="12"/>
      <c r="Q1731" s="6"/>
      <c r="R1731" s="12"/>
      <c r="S1731" s="6"/>
      <c r="T1731" s="9" t="s">
        <v>1685</v>
      </c>
      <c r="U1731" s="29" t="s">
        <v>2333</v>
      </c>
    </row>
    <row r="1732" spans="1:21" ht="15.75" customHeight="1">
      <c r="A1732" s="6" t="s">
        <v>1671</v>
      </c>
      <c r="B1732" s="6" t="s">
        <v>1686</v>
      </c>
      <c r="C1732" s="33" t="s">
        <v>269</v>
      </c>
      <c r="D1732" s="5">
        <v>1311</v>
      </c>
      <c r="E1732" s="31" t="s">
        <v>2296</v>
      </c>
      <c r="F1732" s="8" t="s">
        <v>157</v>
      </c>
      <c r="G1732" s="29" t="s">
        <v>266</v>
      </c>
      <c r="H1732" s="6" t="s">
        <v>1656</v>
      </c>
      <c r="I1732" s="6" t="str">
        <f>IF("DT"=G1732,TRIM(M1732)&amp;". Type","")&amp;
IF(AND(ISBLANK(F1732),"CC"=G1732),IF(ISTEXT(J1732),TRIM(J1732)&amp;"_ ","")&amp;TRIM(K1732)&amp;". "&amp;IF(ISTEXT(L1732),TRIM(L1732)&amp;"_ ","")&amp;TRIM(M1732),"")&amp;
IF("SC"=G1732,IF(ISTEXT(J1732),TRIM(J1732)&amp;"_ ","")&amp;TRIM(K1732)&amp;". "&amp;IF(ISTEXT(L1732),TRIM(L1732)&amp;"_ ","")&amp;TRIM(M1732)&amp;". "&amp;IF(ISTEXT(N1732),TRIM(N1732)&amp;"_ ","")&amp;TRIM(O1732),"")&amp;
IF(OR(AND("CC"=G1732,ISTEXT(F1732)),"BIE"=G1732),
 IF(ISTEXT(J1732),TRIM(J1732)&amp;"_ ","")&amp;TRIM(K1732)&amp;". "&amp;
IF("ID"=F1732,
"ID",
IF(ISTEXT(L1732),TRIM(L1732)&amp;"_ ","")&amp;TRIM(M1732)&amp;". ")&amp;(
IF("B"=F1732,IF(ISTEXT(N1732),TRIM(N1732)&amp;"_ ","")&amp;TRIM(O1732),"")&amp;
IF("AS"=F1732,IF(ISTEXT(P1732),TRIM(P1732)&amp;"_ ","")&amp;TRIM(Q1732),"")&amp;
IF("RL"=F1732,IF(ISTEXT(R1732),TRIM(R1732)&amp;"_ ","")&amp;TRIM(S1732),"")
),
"")</f>
        <v>PPE Removal_ Transaction Line. Impairment Provision. Functional Amount</v>
      </c>
      <c r="J1732" s="12" t="s">
        <v>1946</v>
      </c>
      <c r="K1732" s="9" t="s">
        <v>2830</v>
      </c>
      <c r="L1732" s="23"/>
      <c r="M1732" s="6" t="s">
        <v>1656</v>
      </c>
      <c r="N1732" s="12"/>
      <c r="O1732" s="6" t="s">
        <v>64</v>
      </c>
      <c r="P1732" s="12"/>
      <c r="Q1732" s="6"/>
      <c r="R1732" s="12"/>
      <c r="S1732" s="6"/>
      <c r="T1732" s="9" t="s">
        <v>1687</v>
      </c>
      <c r="U1732" s="29" t="s">
        <v>2333</v>
      </c>
    </row>
    <row r="1733" spans="1:21" ht="15.75" customHeight="1">
      <c r="A1733" s="6" t="s">
        <v>1671</v>
      </c>
      <c r="B1733" s="6" t="s">
        <v>1688</v>
      </c>
      <c r="C1733" s="33" t="s">
        <v>269</v>
      </c>
      <c r="D1733" s="5">
        <v>1312</v>
      </c>
      <c r="E1733" s="31" t="s">
        <v>2296</v>
      </c>
      <c r="F1733" s="8" t="s">
        <v>157</v>
      </c>
      <c r="G1733" s="29" t="s">
        <v>266</v>
      </c>
      <c r="H1733" s="6" t="s">
        <v>1591</v>
      </c>
      <c r="I1733" s="6" t="str">
        <f>IF("DT"=G1733,TRIM(M1733)&amp;". Type","")&amp;
IF(AND(ISBLANK(F1733),"CC"=G1733),IF(ISTEXT(J1733),TRIM(J1733)&amp;"_ ","")&amp;TRIM(K1733)&amp;". "&amp;IF(ISTEXT(L1733),TRIM(L1733)&amp;"_ ","")&amp;TRIM(M1733),"")&amp;
IF("SC"=G1733,IF(ISTEXT(J1733),TRIM(J1733)&amp;"_ ","")&amp;TRIM(K1733)&amp;". "&amp;IF(ISTEXT(L1733),TRIM(L1733)&amp;"_ ","")&amp;TRIM(M1733)&amp;". "&amp;IF(ISTEXT(N1733),TRIM(N1733)&amp;"_ ","")&amp;TRIM(O1733),"")&amp;
IF(OR(AND("CC"=G1733,ISTEXT(F1733)),"BIE"=G1733),
 IF(ISTEXT(J1733),TRIM(J1733)&amp;"_ ","")&amp;TRIM(K1733)&amp;". "&amp;
IF("ID"=F1733,
"ID",
IF(ISTEXT(L1733),TRIM(L1733)&amp;"_ ","")&amp;TRIM(M1733)&amp;". ")&amp;(
IF("B"=F1733,IF(ISTEXT(N1733),TRIM(N1733)&amp;"_ ","")&amp;TRIM(O1733),"")&amp;
IF("AS"=F1733,IF(ISTEXT(P1733),TRIM(P1733)&amp;"_ ","")&amp;TRIM(Q1733),"")&amp;
IF("RL"=F1733,IF(ISTEXT(R1733),TRIM(R1733)&amp;"_ ","")&amp;TRIM(S1733),"")
),
"")</f>
        <v>PPE Removal_ Transaction Line. Residual Value. Functional Amount</v>
      </c>
      <c r="J1733" s="12" t="s">
        <v>1946</v>
      </c>
      <c r="K1733" s="9" t="s">
        <v>2830</v>
      </c>
      <c r="L1733" s="23"/>
      <c r="M1733" s="6" t="s">
        <v>1591</v>
      </c>
      <c r="N1733" s="12"/>
      <c r="O1733" s="6" t="s">
        <v>64</v>
      </c>
      <c r="P1733" s="12"/>
      <c r="Q1733" s="6"/>
      <c r="R1733" s="12"/>
      <c r="S1733" s="6"/>
      <c r="T1733" s="9" t="s">
        <v>1689</v>
      </c>
      <c r="U1733" s="29" t="s">
        <v>2333</v>
      </c>
    </row>
    <row r="1734" spans="1:21" ht="15.75" customHeight="1">
      <c r="A1734" s="6" t="s">
        <v>1671</v>
      </c>
      <c r="B1734" s="6" t="s">
        <v>1690</v>
      </c>
      <c r="C1734" s="33" t="s">
        <v>269</v>
      </c>
      <c r="D1734" s="5">
        <v>1313</v>
      </c>
      <c r="E1734" s="31" t="s">
        <v>2296</v>
      </c>
      <c r="F1734" s="8" t="s">
        <v>157</v>
      </c>
      <c r="G1734" s="29" t="s">
        <v>266</v>
      </c>
      <c r="H1734" s="6" t="s">
        <v>2740</v>
      </c>
      <c r="I1734" s="6" t="str">
        <f>IF("DT"=G1734,TRIM(M1734)&amp;". Type","")&amp;
IF(AND(ISBLANK(F1734),"CC"=G1734),IF(ISTEXT(J1734),TRIM(J1734)&amp;"_ ","")&amp;TRIM(K1734)&amp;". "&amp;IF(ISTEXT(L1734),TRIM(L1734)&amp;"_ ","")&amp;TRIM(M1734),"")&amp;
IF("SC"=G1734,IF(ISTEXT(J1734),TRIM(J1734)&amp;"_ ","")&amp;TRIM(K1734)&amp;". "&amp;IF(ISTEXT(L1734),TRIM(L1734)&amp;"_ ","")&amp;TRIM(M1734)&amp;". "&amp;IF(ISTEXT(N1734),TRIM(N1734)&amp;"_ ","")&amp;TRIM(O1734),"")&amp;
IF(OR(AND("CC"=G1734,ISTEXT(F1734)),"BIE"=G1734),
 IF(ISTEXT(J1734),TRIM(J1734)&amp;"_ ","")&amp;TRIM(K1734)&amp;". "&amp;
IF("ID"=F1734,
"ID",
IF(ISTEXT(L1734),TRIM(L1734)&amp;"_ ","")&amp;TRIM(M1734)&amp;". ")&amp;(
IF("B"=F1734,IF(ISTEXT(N1734),TRIM(N1734)&amp;"_ ","")&amp;TRIM(O1734),"")&amp;
IF("AS"=F1734,IF(ISTEXT(P1734),TRIM(P1734)&amp;"_ ","")&amp;TRIM(Q1734),"")&amp;
IF("RL"=F1734,IF(ISTEXT(R1734),TRIM(R1734)&amp;"_ ","")&amp;TRIM(S1734),"")
),
"")</f>
        <v>PPE Removal_ Transaction Line. Cash Proceeds Amount. Functional Amount</v>
      </c>
      <c r="J1734" s="12" t="s">
        <v>1946</v>
      </c>
      <c r="K1734" s="9" t="s">
        <v>2830</v>
      </c>
      <c r="L1734" s="23"/>
      <c r="M1734" s="6" t="s">
        <v>2740</v>
      </c>
      <c r="N1734" s="12"/>
      <c r="O1734" s="6" t="s">
        <v>64</v>
      </c>
      <c r="P1734" s="12"/>
      <c r="Q1734" s="6"/>
      <c r="R1734" s="12"/>
      <c r="S1734" s="6"/>
      <c r="T1734" s="9" t="s">
        <v>1691</v>
      </c>
      <c r="U1734" s="29" t="s">
        <v>2329</v>
      </c>
    </row>
    <row r="1735" spans="1:21" ht="15.75" customHeight="1">
      <c r="A1735" s="6" t="s">
        <v>1671</v>
      </c>
      <c r="B1735" s="6" t="s">
        <v>1692</v>
      </c>
      <c r="C1735" s="33" t="s">
        <v>269</v>
      </c>
      <c r="D1735" s="5">
        <v>1314</v>
      </c>
      <c r="E1735" s="31" t="s">
        <v>2296</v>
      </c>
      <c r="F1735" s="8" t="s">
        <v>157</v>
      </c>
      <c r="G1735" s="29" t="s">
        <v>266</v>
      </c>
      <c r="H1735" s="6" t="s">
        <v>2741</v>
      </c>
      <c r="I1735" s="6" t="str">
        <f>IF("DT"=G1735,TRIM(M1735)&amp;". Type","")&amp;
IF(AND(ISBLANK(F1735),"CC"=G1735),IF(ISTEXT(J1735),TRIM(J1735)&amp;"_ ","")&amp;TRIM(K1735)&amp;". "&amp;IF(ISTEXT(L1735),TRIM(L1735)&amp;"_ ","")&amp;TRIM(M1735),"")&amp;
IF("SC"=G1735,IF(ISTEXT(J1735),TRIM(J1735)&amp;"_ ","")&amp;TRIM(K1735)&amp;". "&amp;IF(ISTEXT(L1735),TRIM(L1735)&amp;"_ ","")&amp;TRIM(M1735)&amp;". "&amp;IF(ISTEXT(N1735),TRIM(N1735)&amp;"_ ","")&amp;TRIM(O1735),"")&amp;
IF(OR(AND("CC"=G1735,ISTEXT(F1735)),"BIE"=G1735),
 IF(ISTEXT(J1735),TRIM(J1735)&amp;"_ ","")&amp;TRIM(K1735)&amp;". "&amp;
IF("ID"=F1735,
"ID",
IF(ISTEXT(L1735),TRIM(L1735)&amp;"_ ","")&amp;TRIM(M1735)&amp;". ")&amp;(
IF("B"=F1735,IF(ISTEXT(N1735),TRIM(N1735)&amp;"_ ","")&amp;TRIM(O1735),"")&amp;
IF("AS"=F1735,IF(ISTEXT(P1735),TRIM(P1735)&amp;"_ ","")&amp;TRIM(Q1735),"")&amp;
IF("RL"=F1735,IF(ISTEXT(R1735),TRIM(R1735)&amp;"_ ","")&amp;TRIM(S1735),"")
),
"")</f>
        <v>PPE Removal_ Transaction Line. Non Cash Proceeds Amount. Functional Amount</v>
      </c>
      <c r="J1735" s="12" t="s">
        <v>1946</v>
      </c>
      <c r="K1735" s="9" t="s">
        <v>2830</v>
      </c>
      <c r="L1735" s="23"/>
      <c r="M1735" s="6" t="s">
        <v>2741</v>
      </c>
      <c r="N1735" s="12"/>
      <c r="O1735" s="6" t="s">
        <v>64</v>
      </c>
      <c r="P1735" s="12"/>
      <c r="Q1735" s="6"/>
      <c r="R1735" s="12"/>
      <c r="S1735" s="6"/>
      <c r="T1735" s="9" t="s">
        <v>1693</v>
      </c>
      <c r="U1735" s="29" t="s">
        <v>2329</v>
      </c>
    </row>
    <row r="1736" spans="1:21" ht="15.75" customHeight="1">
      <c r="A1736" s="6" t="s">
        <v>1671</v>
      </c>
      <c r="B1736" s="6" t="s">
        <v>1694</v>
      </c>
      <c r="C1736" s="33" t="s">
        <v>269</v>
      </c>
      <c r="D1736" s="5">
        <v>1315</v>
      </c>
      <c r="E1736" s="31" t="s">
        <v>2296</v>
      </c>
      <c r="F1736" s="8" t="s">
        <v>157</v>
      </c>
      <c r="G1736" s="29" t="s">
        <v>266</v>
      </c>
      <c r="H1736" s="6" t="s">
        <v>2742</v>
      </c>
      <c r="I1736" s="6" t="str">
        <f>IF("DT"=G1736,TRIM(M1736)&amp;". Type","")&amp;
IF(AND(ISBLANK(F1736),"CC"=G1736),IF(ISTEXT(J1736),TRIM(J1736)&amp;"_ ","")&amp;TRIM(K1736)&amp;". "&amp;IF(ISTEXT(L1736),TRIM(L1736)&amp;"_ ","")&amp;TRIM(M1736),"")&amp;
IF("SC"=G1736,IF(ISTEXT(J1736),TRIM(J1736)&amp;"_ ","")&amp;TRIM(K1736)&amp;". "&amp;IF(ISTEXT(L1736),TRIM(L1736)&amp;"_ ","")&amp;TRIM(M1736)&amp;". "&amp;IF(ISTEXT(N1736),TRIM(N1736)&amp;"_ ","")&amp;TRIM(O1736),"")&amp;
IF(OR(AND("CC"=G1736,ISTEXT(F1736)),"BIE"=G1736),
 IF(ISTEXT(J1736),TRIM(J1736)&amp;"_ ","")&amp;TRIM(K1736)&amp;". "&amp;
IF("ID"=F1736,
"ID",
IF(ISTEXT(L1736),TRIM(L1736)&amp;"_ ","")&amp;TRIM(M1736)&amp;". ")&amp;(
IF("B"=F1736,IF(ISTEXT(N1736),TRIM(N1736)&amp;"_ ","")&amp;TRIM(O1736),"")&amp;
IF("AS"=F1736,IF(ISTEXT(P1736),TRIM(P1736)&amp;"_ ","")&amp;TRIM(Q1736),"")&amp;
IF("RL"=F1736,IF(ISTEXT(R1736),TRIM(R1736)&amp;"_ ","")&amp;TRIM(S1736),"")
),
"")</f>
        <v>PPE Removal_ Transaction Line. Expense. Functional Amount</v>
      </c>
      <c r="J1736" s="12" t="s">
        <v>1946</v>
      </c>
      <c r="K1736" s="9" t="s">
        <v>2830</v>
      </c>
      <c r="L1736" s="23"/>
      <c r="M1736" s="6" t="s">
        <v>2742</v>
      </c>
      <c r="N1736" s="12"/>
      <c r="O1736" s="6" t="s">
        <v>64</v>
      </c>
      <c r="P1736" s="12"/>
      <c r="Q1736" s="6"/>
      <c r="R1736" s="12"/>
      <c r="S1736" s="6"/>
      <c r="T1736" s="9" t="s">
        <v>1695</v>
      </c>
      <c r="U1736" s="29" t="s">
        <v>2333</v>
      </c>
    </row>
    <row r="1737" spans="1:21" ht="15.75" customHeight="1">
      <c r="A1737" s="6" t="s">
        <v>1671</v>
      </c>
      <c r="B1737" s="6" t="s">
        <v>1696</v>
      </c>
      <c r="C1737" s="33" t="s">
        <v>269</v>
      </c>
      <c r="D1737" s="5">
        <v>1316</v>
      </c>
      <c r="E1737" s="31" t="s">
        <v>2296</v>
      </c>
      <c r="F1737" s="8" t="s">
        <v>157</v>
      </c>
      <c r="G1737" s="29" t="s">
        <v>266</v>
      </c>
      <c r="H1737" s="6" t="s">
        <v>1697</v>
      </c>
      <c r="I1737" s="6" t="str">
        <f>IF("DT"=G1737,TRIM(M1737)&amp;". Type","")&amp;
IF(AND(ISBLANK(F1737),"CC"=G1737),IF(ISTEXT(J1737),TRIM(J1737)&amp;"_ ","")&amp;TRIM(K1737)&amp;". "&amp;IF(ISTEXT(L1737),TRIM(L1737)&amp;"_ ","")&amp;TRIM(M1737),"")&amp;
IF("SC"=G1737,IF(ISTEXT(J1737),TRIM(J1737)&amp;"_ ","")&amp;TRIM(K1737)&amp;". "&amp;IF(ISTEXT(L1737),TRIM(L1737)&amp;"_ ","")&amp;TRIM(M1737)&amp;". "&amp;IF(ISTEXT(N1737),TRIM(N1737)&amp;"_ ","")&amp;TRIM(O1737),"")&amp;
IF(OR(AND("CC"=G1737,ISTEXT(F1737)),"BIE"=G1737),
 IF(ISTEXT(J1737),TRIM(J1737)&amp;"_ ","")&amp;TRIM(K1737)&amp;". "&amp;
IF("ID"=F1737,
"ID",
IF(ISTEXT(L1737),TRIM(L1737)&amp;"_ ","")&amp;TRIM(M1737)&amp;". ")&amp;(
IF("B"=F1737,IF(ISTEXT(N1737),TRIM(N1737)&amp;"_ ","")&amp;TRIM(O1737),"")&amp;
IF("AS"=F1737,IF(ISTEXT(P1737),TRIM(P1737)&amp;"_ ","")&amp;TRIM(Q1737),"")&amp;
IF("RL"=F1737,IF(ISTEXT(R1737),TRIM(R1737)&amp;"_ ","")&amp;TRIM(S1737),"")
),
"")</f>
        <v>PPE Removal_ Transaction Line. Unrealized Gain Loss Amount. Functional Amount</v>
      </c>
      <c r="J1737" s="12" t="s">
        <v>1946</v>
      </c>
      <c r="K1737" s="9" t="s">
        <v>2830</v>
      </c>
      <c r="L1737" s="23"/>
      <c r="M1737" s="6" t="s">
        <v>1841</v>
      </c>
      <c r="N1737" s="12"/>
      <c r="O1737" s="6" t="s">
        <v>64</v>
      </c>
      <c r="P1737" s="12"/>
      <c r="Q1737" s="6"/>
      <c r="R1737" s="12"/>
      <c r="S1737" s="6"/>
      <c r="T1737" s="9" t="s">
        <v>1698</v>
      </c>
      <c r="U1737" s="29" t="s">
        <v>2329</v>
      </c>
    </row>
    <row r="1738" spans="1:21" ht="15.75" customHeight="1">
      <c r="A1738" s="6" t="s">
        <v>1671</v>
      </c>
      <c r="B1738" s="6" t="s">
        <v>1699</v>
      </c>
      <c r="C1738" s="33" t="s">
        <v>269</v>
      </c>
      <c r="D1738" s="5">
        <v>1317</v>
      </c>
      <c r="E1738" s="31" t="s">
        <v>2296</v>
      </c>
      <c r="F1738" s="8" t="s">
        <v>157</v>
      </c>
      <c r="G1738" s="29" t="s">
        <v>266</v>
      </c>
      <c r="H1738" s="6" t="s">
        <v>1700</v>
      </c>
      <c r="I1738" s="6" t="str">
        <f>IF("DT"=G1738,TRIM(M1738)&amp;". Type","")&amp;
IF(AND(ISBLANK(F1738),"CC"=G1738),IF(ISTEXT(J1738),TRIM(J1738)&amp;"_ ","")&amp;TRIM(K1738)&amp;". "&amp;IF(ISTEXT(L1738),TRIM(L1738)&amp;"_ ","")&amp;TRIM(M1738),"")&amp;
IF("SC"=G1738,IF(ISTEXT(J1738),TRIM(J1738)&amp;"_ ","")&amp;TRIM(K1738)&amp;". "&amp;IF(ISTEXT(L1738),TRIM(L1738)&amp;"_ ","")&amp;TRIM(M1738)&amp;". "&amp;IF(ISTEXT(N1738),TRIM(N1738)&amp;"_ ","")&amp;TRIM(O1738),"")&amp;
IF(OR(AND("CC"=G1738,ISTEXT(F1738)),"BIE"=G1738),
 IF(ISTEXT(J1738),TRIM(J1738)&amp;"_ ","")&amp;TRIM(K1738)&amp;". "&amp;
IF("ID"=F1738,
"ID",
IF(ISTEXT(L1738),TRIM(L1738)&amp;"_ ","")&amp;TRIM(M1738)&amp;". ")&amp;(
IF("B"=F1738,IF(ISTEXT(N1738),TRIM(N1738)&amp;"_ ","")&amp;TRIM(O1738),"")&amp;
IF("AS"=F1738,IF(ISTEXT(P1738),TRIM(P1738)&amp;"_ ","")&amp;TRIM(Q1738),"")&amp;
IF("RL"=F1738,IF(ISTEXT(R1738),TRIM(R1738)&amp;"_ ","")&amp;TRIM(S1738),"")
),
"")</f>
        <v>PPE Removal_ Transaction Line. Realized Gain Loss Amount. Functional Amount</v>
      </c>
      <c r="J1738" s="12" t="s">
        <v>1946</v>
      </c>
      <c r="K1738" s="9" t="s">
        <v>2830</v>
      </c>
      <c r="L1738" s="23"/>
      <c r="M1738" s="6" t="s">
        <v>1842</v>
      </c>
      <c r="N1738" s="12"/>
      <c r="O1738" s="6" t="s">
        <v>64</v>
      </c>
      <c r="P1738" s="12"/>
      <c r="Q1738" s="6"/>
      <c r="R1738" s="12"/>
      <c r="S1738" s="6"/>
      <c r="T1738" s="9" t="s">
        <v>1701</v>
      </c>
      <c r="U1738" s="29" t="s">
        <v>2329</v>
      </c>
    </row>
    <row r="1739" spans="1:21" ht="15.75" customHeight="1">
      <c r="A1739" s="6" t="s">
        <v>1671</v>
      </c>
      <c r="B1739" s="6" t="s">
        <v>1702</v>
      </c>
      <c r="C1739" s="33" t="s">
        <v>551</v>
      </c>
      <c r="D1739" s="5">
        <v>1318</v>
      </c>
      <c r="E1739" s="31" t="s">
        <v>2296</v>
      </c>
      <c r="F1739" s="8" t="s">
        <v>173</v>
      </c>
      <c r="G1739" s="29" t="s">
        <v>266</v>
      </c>
      <c r="H1739" s="6" t="s">
        <v>1984</v>
      </c>
      <c r="I1739" s="6" t="str">
        <f>IF("DT"=G1739,TRIM(M1739)&amp;". Type","")&amp;
IF(AND(ISBLANK(F1739),"CC"=G1739),IF(ISTEXT(J1739),TRIM(J1739)&amp;"_ ","")&amp;TRIM(K1739)&amp;". "&amp;IF(ISTEXT(L1739),TRIM(L1739)&amp;"_ ","")&amp;TRIM(M1739),"")&amp;
IF("SC"=G1739,IF(ISTEXT(J1739),TRIM(J1739)&amp;"_ ","")&amp;TRIM(K1739)&amp;". "&amp;IF(ISTEXT(L1739),TRIM(L1739)&amp;"_ ","")&amp;TRIM(M1739)&amp;". "&amp;IF(ISTEXT(N1739),TRIM(N1739)&amp;"_ ","")&amp;TRIM(O1739),"")&amp;
IF(OR(AND("CC"=G1739,ISTEXT(F1739)),"BIE"=G1739),
 IF(ISTEXT(J1739),TRIM(J1739)&amp;"_ ","")&amp;TRIM(K1739)&amp;". "&amp;
IF("ID"=F1739,
"ID",
IF(ISTEXT(L1739),TRIM(L1739)&amp;"_ ","")&amp;TRIM(M1739)&amp;". ")&amp;(
IF("B"=F1739,IF(ISTEXT(N1739),TRIM(N1739)&amp;"_ ","")&amp;TRIM(O1739),"")&amp;
IF("AS"=F1739,IF(ISTEXT(P1739),TRIM(P1739)&amp;"_ ","")&amp;TRIM(Q1739),"")&amp;
IF("RL"=F1739,IF(ISTEXT(R1739),TRIM(R1739)&amp;"_ ","")&amp;TRIM(S1739),"")
),
"")</f>
        <v>PPE Removal_ Transaction Line. Unrealized Gain Loss. Chart Of Accounts_ Accounting Account</v>
      </c>
      <c r="J1739" s="12" t="s">
        <v>1946</v>
      </c>
      <c r="K1739" s="9" t="s">
        <v>2830</v>
      </c>
      <c r="L1739" s="23"/>
      <c r="M1739" s="6" t="s">
        <v>2032</v>
      </c>
      <c r="N1739" s="12"/>
      <c r="O1739" s="6"/>
      <c r="P1739" s="12"/>
      <c r="Q1739" s="6"/>
      <c r="R1739" s="12" t="s">
        <v>2024</v>
      </c>
      <c r="S1739" s="6" t="s">
        <v>218</v>
      </c>
      <c r="T1739" s="9" t="s">
        <v>2607</v>
      </c>
      <c r="U1739" s="29" t="s">
        <v>2329</v>
      </c>
    </row>
    <row r="1740" spans="1:21" ht="15.75" customHeight="1">
      <c r="A1740" s="6" t="s">
        <v>1671</v>
      </c>
      <c r="B1740" s="6" t="s">
        <v>1703</v>
      </c>
      <c r="C1740" s="33" t="s">
        <v>551</v>
      </c>
      <c r="D1740" s="5">
        <v>1319</v>
      </c>
      <c r="E1740" s="31" t="s">
        <v>2296</v>
      </c>
      <c r="F1740" s="8" t="s">
        <v>173</v>
      </c>
      <c r="G1740" s="29" t="s">
        <v>266</v>
      </c>
      <c r="H1740" s="6" t="s">
        <v>1985</v>
      </c>
      <c r="I1740" s="6" t="str">
        <f>IF("DT"=G1740,TRIM(M1740)&amp;". Type","")&amp;
IF(AND(ISBLANK(F1740),"CC"=G1740),IF(ISTEXT(J1740),TRIM(J1740)&amp;"_ ","")&amp;TRIM(K1740)&amp;". "&amp;IF(ISTEXT(L1740),TRIM(L1740)&amp;"_ ","")&amp;TRIM(M1740),"")&amp;
IF("SC"=G1740,IF(ISTEXT(J1740),TRIM(J1740)&amp;"_ ","")&amp;TRIM(K1740)&amp;". "&amp;IF(ISTEXT(L1740),TRIM(L1740)&amp;"_ ","")&amp;TRIM(M1740)&amp;". "&amp;IF(ISTEXT(N1740),TRIM(N1740)&amp;"_ ","")&amp;TRIM(O1740),"")&amp;
IF(OR(AND("CC"=G1740,ISTEXT(F1740)),"BIE"=G1740),
 IF(ISTEXT(J1740),TRIM(J1740)&amp;"_ ","")&amp;TRIM(K1740)&amp;". "&amp;
IF("ID"=F1740,
"ID",
IF(ISTEXT(L1740),TRIM(L1740)&amp;"_ ","")&amp;TRIM(M1740)&amp;". ")&amp;(
IF("B"=F1740,IF(ISTEXT(N1740),TRIM(N1740)&amp;"_ ","")&amp;TRIM(O1740),"")&amp;
IF("AS"=F1740,IF(ISTEXT(P1740),TRIM(P1740)&amp;"_ ","")&amp;TRIM(Q1740),"")&amp;
IF("RL"=F1740,IF(ISTEXT(R1740),TRIM(R1740)&amp;"_ ","")&amp;TRIM(S1740),"")
),
"")</f>
        <v>PPE Removal_ Transaction Line. Realized Gain Loss. Chart Of Accounts_ Accounting Account</v>
      </c>
      <c r="J1740" s="12" t="s">
        <v>1946</v>
      </c>
      <c r="K1740" s="9" t="s">
        <v>2830</v>
      </c>
      <c r="L1740" s="23"/>
      <c r="M1740" s="6" t="s">
        <v>2031</v>
      </c>
      <c r="N1740" s="12"/>
      <c r="O1740" s="6"/>
      <c r="P1740" s="12"/>
      <c r="Q1740" s="6"/>
      <c r="R1740" s="12" t="s">
        <v>2024</v>
      </c>
      <c r="S1740" s="6" t="s">
        <v>218</v>
      </c>
      <c r="T1740" s="9" t="s">
        <v>2608</v>
      </c>
      <c r="U1740" s="29" t="s">
        <v>2329</v>
      </c>
    </row>
    <row r="1741" spans="1:21" ht="15.75" customHeight="1">
      <c r="A1741" s="33" t="s">
        <v>1671</v>
      </c>
      <c r="B1741" s="33" t="s">
        <v>308</v>
      </c>
      <c r="C1741" s="33" t="s">
        <v>778</v>
      </c>
      <c r="D1741" s="5">
        <v>1320</v>
      </c>
      <c r="E1741" s="31" t="s">
        <v>2296</v>
      </c>
      <c r="F1741" s="12" t="s">
        <v>177</v>
      </c>
      <c r="G1741" s="29" t="s">
        <v>266</v>
      </c>
      <c r="H1741" s="13" t="s">
        <v>779</v>
      </c>
      <c r="I1741" s="6" t="str">
        <f>IF("DT"=G1741,TRIM(M1741)&amp;". Type","")&amp;
IF(AND(ISBLANK(F1741),"CC"=G1741),IF(ISTEXT(J1741),TRIM(J1741)&amp;"_ ","")&amp;TRIM(K1741)&amp;". "&amp;IF(ISTEXT(L1741),TRIM(L1741)&amp;"_ ","")&amp;TRIM(M1741),"")&amp;
IF("SC"=G1741,IF(ISTEXT(J1741),TRIM(J1741)&amp;"_ ","")&amp;TRIM(K1741)&amp;". "&amp;IF(ISTEXT(L1741),TRIM(L1741)&amp;"_ ","")&amp;TRIM(M1741)&amp;". "&amp;IF(ISTEXT(N1741),TRIM(N1741)&amp;"_ ","")&amp;TRIM(O1741),"")&amp;
IF(OR(AND("CC"=G1741,ISTEXT(F1741)),"BIE"=G1741),
 IF(ISTEXT(J1741),TRIM(J1741)&amp;"_ ","")&amp;TRIM(K1741)&amp;". "&amp;
IF("ID"=F1741,
"ID",
IF(ISTEXT(L1741),TRIM(L1741)&amp;"_ ","")&amp;TRIM(M1741)&amp;". ")&amp;(
IF("B"=F1741,IF(ISTEXT(N1741),TRIM(N1741)&amp;"_ ","")&amp;TRIM(O1741),"")&amp;
IF("AS"=F1741,IF(ISTEXT(P1741),TRIM(P1741)&amp;"_ ","")&amp;TRIM(Q1741),"")&amp;
IF("RL"=F1741,IF(ISTEXT(R1741),TRIM(R1741)&amp;"_ ","")&amp;TRIM(S1741),"")
),
"")</f>
        <v>PPE Removal_ Transaction Line. was. Created_ Handling</v>
      </c>
      <c r="J1741" s="8" t="s">
        <v>1946</v>
      </c>
      <c r="K1741" s="9" t="s">
        <v>2830</v>
      </c>
      <c r="M1741" s="13" t="s">
        <v>780</v>
      </c>
      <c r="P1741" s="8" t="s">
        <v>779</v>
      </c>
      <c r="Q1741" s="13" t="s">
        <v>298</v>
      </c>
      <c r="T1741" s="15" t="s">
        <v>2271</v>
      </c>
      <c r="U1741" s="30" t="s">
        <v>2333</v>
      </c>
    </row>
    <row r="1742" spans="1:21" ht="15.75" customHeight="1">
      <c r="A1742" s="33" t="s">
        <v>1671</v>
      </c>
      <c r="B1742" s="33" t="s">
        <v>328</v>
      </c>
      <c r="C1742" s="33" t="s">
        <v>778</v>
      </c>
      <c r="D1742" s="5">
        <v>1321</v>
      </c>
      <c r="E1742" s="31" t="s">
        <v>2296</v>
      </c>
      <c r="F1742" s="12" t="s">
        <v>177</v>
      </c>
      <c r="G1742" s="29" t="s">
        <v>266</v>
      </c>
      <c r="H1742" s="13" t="s">
        <v>781</v>
      </c>
      <c r="I1742" s="6" t="str">
        <f>IF("DT"=G1742,TRIM(M1742)&amp;". Type","")&amp;
IF(AND(ISBLANK(F1742),"CC"=G1742),IF(ISTEXT(J1742),TRIM(J1742)&amp;"_ ","")&amp;TRIM(K1742)&amp;". "&amp;IF(ISTEXT(L1742),TRIM(L1742)&amp;"_ ","")&amp;TRIM(M1742),"")&amp;
IF("SC"=G1742,IF(ISTEXT(J1742),TRIM(J1742)&amp;"_ ","")&amp;TRIM(K1742)&amp;". "&amp;IF(ISTEXT(L1742),TRIM(L1742)&amp;"_ ","")&amp;TRIM(M1742)&amp;". "&amp;IF(ISTEXT(N1742),TRIM(N1742)&amp;"_ ","")&amp;TRIM(O1742),"")&amp;
IF(OR(AND("CC"=G1742,ISTEXT(F1742)),"BIE"=G1742),
 IF(ISTEXT(J1742),TRIM(J1742)&amp;"_ ","")&amp;TRIM(K1742)&amp;". "&amp;
IF("ID"=F1742,
"ID",
IF(ISTEXT(L1742),TRIM(L1742)&amp;"_ ","")&amp;TRIM(M1742)&amp;". ")&amp;(
IF("B"=F1742,IF(ISTEXT(N1742),TRIM(N1742)&amp;"_ ","")&amp;TRIM(O1742),"")&amp;
IF("AS"=F1742,IF(ISTEXT(P1742),TRIM(P1742)&amp;"_ ","")&amp;TRIM(Q1742),"")&amp;
IF("RL"=F1742,IF(ISTEXT(R1742),TRIM(R1742)&amp;"_ ","")&amp;TRIM(S1742),"")
),
"")</f>
        <v>PPE Removal_ Transaction Line. was. Approved_ Handling</v>
      </c>
      <c r="J1742" s="8" t="s">
        <v>1946</v>
      </c>
      <c r="K1742" s="9" t="s">
        <v>2830</v>
      </c>
      <c r="M1742" s="13" t="s">
        <v>780</v>
      </c>
      <c r="P1742" s="8" t="s">
        <v>781</v>
      </c>
      <c r="Q1742" s="13" t="s">
        <v>298</v>
      </c>
      <c r="T1742" s="15" t="s">
        <v>2267</v>
      </c>
      <c r="U1742" s="30" t="s">
        <v>2329</v>
      </c>
    </row>
    <row r="1743" spans="1:21" ht="15.75" customHeight="1">
      <c r="A1743" s="33" t="s">
        <v>1671</v>
      </c>
      <c r="B1743" s="33" t="s">
        <v>334</v>
      </c>
      <c r="C1743" s="33" t="s">
        <v>778</v>
      </c>
      <c r="D1743" s="5">
        <v>1322</v>
      </c>
      <c r="E1743" s="31" t="s">
        <v>2296</v>
      </c>
      <c r="F1743" s="12" t="s">
        <v>177</v>
      </c>
      <c r="G1743" s="29" t="s">
        <v>266</v>
      </c>
      <c r="H1743" s="13" t="s">
        <v>782</v>
      </c>
      <c r="I1743" s="6" t="str">
        <f>IF("DT"=G1743,TRIM(M1743)&amp;". Type","")&amp;
IF(AND(ISBLANK(F1743),"CC"=G1743),IF(ISTEXT(J1743),TRIM(J1743)&amp;"_ ","")&amp;TRIM(K1743)&amp;". "&amp;IF(ISTEXT(L1743),TRIM(L1743)&amp;"_ ","")&amp;TRIM(M1743),"")&amp;
IF("SC"=G1743,IF(ISTEXT(J1743),TRIM(J1743)&amp;"_ ","")&amp;TRIM(K1743)&amp;". "&amp;IF(ISTEXT(L1743),TRIM(L1743)&amp;"_ ","")&amp;TRIM(M1743)&amp;". "&amp;IF(ISTEXT(N1743),TRIM(N1743)&amp;"_ ","")&amp;TRIM(O1743),"")&amp;
IF(OR(AND("CC"=G1743,ISTEXT(F1743)),"BIE"=G1743),
 IF(ISTEXT(J1743),TRIM(J1743)&amp;"_ ","")&amp;TRIM(K1743)&amp;". "&amp;
IF("ID"=F1743,
"ID",
IF(ISTEXT(L1743),TRIM(L1743)&amp;"_ ","")&amp;TRIM(M1743)&amp;". ")&amp;(
IF("B"=F1743,IF(ISTEXT(N1743),TRIM(N1743)&amp;"_ ","")&amp;TRIM(O1743),"")&amp;
IF("AS"=F1743,IF(ISTEXT(P1743),TRIM(P1743)&amp;"_ ","")&amp;TRIM(Q1743),"")&amp;
IF("RL"=F1743,IF(ISTEXT(R1743),TRIM(R1743)&amp;"_ ","")&amp;TRIM(S1743),"")
),
"")</f>
        <v>PPE Removal_ Transaction Line. was. Last Modified_ Handling</v>
      </c>
      <c r="J1743" s="8" t="s">
        <v>1946</v>
      </c>
      <c r="K1743" s="9" t="s">
        <v>2830</v>
      </c>
      <c r="M1743" s="13" t="s">
        <v>780</v>
      </c>
      <c r="P1743" s="8" t="s">
        <v>782</v>
      </c>
      <c r="Q1743" s="13" t="s">
        <v>298</v>
      </c>
      <c r="T1743" s="15" t="s">
        <v>2273</v>
      </c>
      <c r="U1743" s="30" t="s">
        <v>2329</v>
      </c>
    </row>
    <row r="1744" spans="1:21" ht="15.75" customHeight="1">
      <c r="A1744" s="6" t="s">
        <v>1671</v>
      </c>
      <c r="B1744" s="6" t="s">
        <v>437</v>
      </c>
      <c r="C1744" s="33" t="s">
        <v>438</v>
      </c>
      <c r="D1744" s="5">
        <v>1323</v>
      </c>
      <c r="E1744" s="31" t="s">
        <v>2296</v>
      </c>
      <c r="F1744" s="12" t="s">
        <v>173</v>
      </c>
      <c r="G1744" s="29" t="s">
        <v>266</v>
      </c>
      <c r="H1744" s="6" t="s">
        <v>439</v>
      </c>
      <c r="I1744" s="6" t="str">
        <f>IF("DT"=G1744,TRIM(M1744)&amp;". Type","")&amp;
IF(AND(ISBLANK(F1744),"CC"=G1744),IF(ISTEXT(J1744),TRIM(J1744)&amp;"_ ","")&amp;TRIM(K1744)&amp;". "&amp;IF(ISTEXT(L1744),TRIM(L1744)&amp;"_ ","")&amp;TRIM(M1744),"")&amp;
IF("SC"=G1744,IF(ISTEXT(J1744),TRIM(J1744)&amp;"_ ","")&amp;TRIM(K1744)&amp;". "&amp;IF(ISTEXT(L1744),TRIM(L1744)&amp;"_ ","")&amp;TRIM(M1744)&amp;". "&amp;IF(ISTEXT(N1744),TRIM(N1744)&amp;"_ ","")&amp;TRIM(O1744),"")&amp;
IF(OR(AND("CC"=G1744,ISTEXT(F1744)),"BIE"=G1744),
 IF(ISTEXT(J1744),TRIM(J1744)&amp;"_ ","")&amp;TRIM(K1744)&amp;". "&amp;
IF("ID"=F1744,
"ID",
IF(ISTEXT(L1744),TRIM(L1744)&amp;"_ ","")&amp;TRIM(M1744)&amp;". ")&amp;(
IF("B"=F1744,IF(ISTEXT(N1744),TRIM(N1744)&amp;"_ ","")&amp;TRIM(O1744),"")&amp;
IF("AS"=F1744,IF(ISTEXT(P1744),TRIM(P1744)&amp;"_ ","")&amp;TRIM(Q1744),"")&amp;
IF("RL"=F1744,IF(ISTEXT(R1744),TRIM(R1744)&amp;"_ ","")&amp;TRIM(S1744),"")
),
"")</f>
        <v>PPE Removal_ Transaction Line. X. Business Segment_ List</v>
      </c>
      <c r="J1744" s="12" t="s">
        <v>1946</v>
      </c>
      <c r="K1744" s="9" t="s">
        <v>2830</v>
      </c>
      <c r="L1744" s="23"/>
      <c r="M1744" s="6" t="s">
        <v>2005</v>
      </c>
      <c r="N1744" s="12"/>
      <c r="O1744" s="6"/>
      <c r="P1744" s="12"/>
      <c r="Q1744" s="6"/>
      <c r="R1744" s="12" t="s">
        <v>685</v>
      </c>
      <c r="S1744" s="6" t="s">
        <v>1717</v>
      </c>
      <c r="T1744" s="9" t="s">
        <v>2257</v>
      </c>
      <c r="U1744" s="29" t="s">
        <v>2332</v>
      </c>
    </row>
    <row r="1745" spans="1:21" ht="15.75" customHeight="1">
      <c r="A1745" s="6" t="s">
        <v>1557</v>
      </c>
      <c r="B1745" s="6" t="s">
        <v>1557</v>
      </c>
      <c r="D1745" s="5">
        <v>1324</v>
      </c>
      <c r="E1745" s="31" t="s">
        <v>2296</v>
      </c>
      <c r="F1745" s="12" t="s">
        <v>149</v>
      </c>
      <c r="G1745" s="29" t="s">
        <v>266</v>
      </c>
      <c r="H1745" s="6" t="s">
        <v>1558</v>
      </c>
      <c r="I1745" s="6" t="str">
        <f>IF("DT"=G1745,TRIM(M1745)&amp;". Type","")&amp;
IF(AND(ISBLANK(F1745),"CC"=G1745),IF(ISTEXT(J1745),TRIM(J1745)&amp;"_ ","")&amp;TRIM(K1745)&amp;". "&amp;IF(ISTEXT(L1745),TRIM(L1745)&amp;"_ ","")&amp;TRIM(M1745),"")&amp;
IF("SC"=G1745,IF(ISTEXT(J1745),TRIM(J1745)&amp;"_ ","")&amp;TRIM(K1745)&amp;". "&amp;IF(ISTEXT(L1745),TRIM(L1745)&amp;"_ ","")&amp;TRIM(M1745)&amp;". "&amp;IF(ISTEXT(N1745),TRIM(N1745)&amp;"_ ","")&amp;TRIM(O1745),"")&amp;
IF(OR(AND("CC"=G1745,ISTEXT(F1745)),"BIE"=G1745),
 IF(ISTEXT(J1745),TRIM(J1745)&amp;"_ ","")&amp;TRIM(K1745)&amp;". "&amp;
IF("ID"=F1745,
"ID",
IF(ISTEXT(L1745),TRIM(L1745)&amp;"_ ","")&amp;TRIM(M1745)&amp;". ")&amp;(
IF("B"=F1745,IF(ISTEXT(N1745),TRIM(N1745)&amp;"_ ","")&amp;TRIM(O1745),"")&amp;
IF("AS"=F1745,IF(ISTEXT(P1745),TRIM(P1745)&amp;"_ ","")&amp;TRIM(Q1745),"")&amp;
IF("RL"=F1745,IF(ISTEXT(R1745),TRIM(R1745)&amp;"_ ","")&amp;TRIM(S1745),"")
),
"")</f>
        <v xml:space="preserve">PPE Change_ Transaction Line. Detail. </v>
      </c>
      <c r="J1745" s="12" t="s">
        <v>1941</v>
      </c>
      <c r="K1745" s="9" t="s">
        <v>2830</v>
      </c>
      <c r="L1745" s="23"/>
      <c r="M1745" s="6" t="s">
        <v>268</v>
      </c>
      <c r="N1745" s="12"/>
      <c r="O1745" s="6"/>
      <c r="P1745" s="12"/>
      <c r="Q1745" s="6"/>
      <c r="R1745" s="12"/>
      <c r="S1745" s="6"/>
      <c r="T1745" s="9" t="s">
        <v>2247</v>
      </c>
      <c r="U1745" s="29"/>
    </row>
    <row r="1746" spans="1:21" ht="15.75" customHeight="1">
      <c r="A1746" s="6" t="s">
        <v>1557</v>
      </c>
      <c r="B1746" s="6" t="s">
        <v>1559</v>
      </c>
      <c r="C1746" s="33" t="s">
        <v>389</v>
      </c>
      <c r="D1746" s="5">
        <v>1325</v>
      </c>
      <c r="E1746" s="31" t="s">
        <v>2296</v>
      </c>
      <c r="F1746" s="8" t="s">
        <v>153</v>
      </c>
      <c r="G1746" s="29" t="s">
        <v>266</v>
      </c>
      <c r="H1746" s="6" t="s">
        <v>2387</v>
      </c>
      <c r="I1746" s="6" t="str">
        <f>IF("DT"=G1746,TRIM(M1746)&amp;". Type","")&amp;
IF(AND(ISBLANK(F1746),"CC"=G1746),IF(ISTEXT(J1746),TRIM(J1746)&amp;"_ ","")&amp;TRIM(K1746)&amp;". "&amp;IF(ISTEXT(L1746),TRIM(L1746)&amp;"_ ","")&amp;TRIM(M1746),"")&amp;
IF("SC"=G1746,IF(ISTEXT(J1746),TRIM(J1746)&amp;"_ ","")&amp;TRIM(K1746)&amp;". "&amp;IF(ISTEXT(L1746),TRIM(L1746)&amp;"_ ","")&amp;TRIM(M1746)&amp;". "&amp;IF(ISTEXT(N1746),TRIM(N1746)&amp;"_ ","")&amp;TRIM(O1746),"")&amp;
IF(OR(AND("CC"=G1746,ISTEXT(F1746)),"BIE"=G1746),
 IF(ISTEXT(J1746),TRIM(J1746)&amp;"_ ","")&amp;TRIM(K1746)&amp;". "&amp;
IF("ID"=F1746,
"ID",
IF(ISTEXT(L1746),TRIM(L1746)&amp;"_ ","")&amp;TRIM(M1746)&amp;". ")&amp;(
IF("B"=F1746,IF(ISTEXT(N1746),TRIM(N1746)&amp;"_ ","")&amp;TRIM(O1746),"")&amp;
IF("AS"=F1746,IF(ISTEXT(P1746),TRIM(P1746)&amp;"_ ","")&amp;TRIM(Q1746),"")&amp;
IF("RL"=F1746,IF(ISTEXT(R1746),TRIM(R1746)&amp;"_ ","")&amp;TRIM(S1746),"")
),
"")</f>
        <v>PPE Change_ Transaction Line. ID</v>
      </c>
      <c r="J1746" s="12" t="s">
        <v>1941</v>
      </c>
      <c r="K1746" s="9" t="s">
        <v>2830</v>
      </c>
      <c r="L1746" s="23"/>
      <c r="M1746" s="6" t="s">
        <v>342</v>
      </c>
      <c r="N1746" s="12"/>
      <c r="O1746" s="6" t="s">
        <v>21</v>
      </c>
      <c r="P1746" s="12"/>
      <c r="Q1746" s="6"/>
      <c r="R1746" s="12"/>
      <c r="S1746" s="6"/>
      <c r="T1746" s="9" t="s">
        <v>2672</v>
      </c>
      <c r="U1746" s="29" t="s">
        <v>2333</v>
      </c>
    </row>
    <row r="1747" spans="1:21" ht="15.75" customHeight="1">
      <c r="A1747" s="6" t="s">
        <v>1557</v>
      </c>
      <c r="B1747" s="6" t="s">
        <v>1543</v>
      </c>
      <c r="C1747" s="33" t="s">
        <v>406</v>
      </c>
      <c r="D1747" s="5">
        <v>1326</v>
      </c>
      <c r="E1747" s="31" t="s">
        <v>2296</v>
      </c>
      <c r="F1747" s="8" t="s">
        <v>173</v>
      </c>
      <c r="G1747" s="29" t="s">
        <v>266</v>
      </c>
      <c r="H1747" s="6" t="s">
        <v>1543</v>
      </c>
      <c r="I1747" s="6" t="str">
        <f>IF("DT"=G1747,TRIM(M1747)&amp;". Type","")&amp;
IF(AND(ISBLANK(F1747),"CC"=G1747),IF(ISTEXT(J1747),TRIM(J1747)&amp;"_ ","")&amp;TRIM(K1747)&amp;". "&amp;IF(ISTEXT(L1747),TRIM(L1747)&amp;"_ ","")&amp;TRIM(M1747),"")&amp;
IF("SC"=G1747,IF(ISTEXT(J1747),TRIM(J1747)&amp;"_ ","")&amp;TRIM(K1747)&amp;". "&amp;IF(ISTEXT(L1747),TRIM(L1747)&amp;"_ ","")&amp;TRIM(M1747)&amp;". "&amp;IF(ISTEXT(N1747),TRIM(N1747)&amp;"_ ","")&amp;TRIM(O1747),"")&amp;
IF(OR(AND("CC"=G1747,ISTEXT(F1747)),"BIE"=G1747),
 IF(ISTEXT(J1747),TRIM(J1747)&amp;"_ ","")&amp;TRIM(K1747)&amp;". "&amp;
IF("ID"=F1747,
"ID",
IF(ISTEXT(L1747),TRIM(L1747)&amp;"_ ","")&amp;TRIM(M1747)&amp;". ")&amp;(
IF("B"=F1747,IF(ISTEXT(N1747),TRIM(N1747)&amp;"_ ","")&amp;TRIM(O1747),"")&amp;
IF("AS"=F1747,IF(ISTEXT(P1747),TRIM(P1747)&amp;"_ ","")&amp;TRIM(Q1747),"")&amp;
IF("RL"=F1747,IF(ISTEXT(R1747),TRIM(R1747)&amp;"_ ","")&amp;TRIM(S1747),"")
),
"")</f>
        <v>PPE Change_ Transaction Line. Recorded. PPE Master_ List</v>
      </c>
      <c r="J1747" s="12" t="s">
        <v>1941</v>
      </c>
      <c r="K1747" s="9" t="s">
        <v>2830</v>
      </c>
      <c r="L1747" s="23"/>
      <c r="M1747" s="6" t="s">
        <v>2437</v>
      </c>
      <c r="N1747" s="12"/>
      <c r="O1747" s="6"/>
      <c r="P1747" s="12"/>
      <c r="Q1747" s="6"/>
      <c r="R1747" s="12" t="s">
        <v>2098</v>
      </c>
      <c r="S1747" s="6" t="s">
        <v>1717</v>
      </c>
      <c r="T1747" s="9" t="s">
        <v>2670</v>
      </c>
      <c r="U1747" s="29" t="s">
        <v>2333</v>
      </c>
    </row>
    <row r="1748" spans="1:21" ht="15.75" customHeight="1">
      <c r="A1748" s="6" t="s">
        <v>1557</v>
      </c>
      <c r="B1748" s="6" t="s">
        <v>492</v>
      </c>
      <c r="C1748" s="33" t="s">
        <v>493</v>
      </c>
      <c r="D1748" s="5">
        <v>1327</v>
      </c>
      <c r="E1748" s="31" t="s">
        <v>2296</v>
      </c>
      <c r="F1748" s="8" t="s">
        <v>173</v>
      </c>
      <c r="G1748" s="29" t="s">
        <v>266</v>
      </c>
      <c r="H1748" s="6" t="s">
        <v>2144</v>
      </c>
      <c r="I1748" s="6" t="str">
        <f>IF("DT"=G1748,TRIM(M1748)&amp;". Type","")&amp;
IF(AND(ISBLANK(F1748),"CC"=G1748),IF(ISTEXT(J1748),TRIM(J1748)&amp;"_ ","")&amp;TRIM(K1748)&amp;". "&amp;IF(ISTEXT(L1748),TRIM(L1748)&amp;"_ ","")&amp;TRIM(M1748),"")&amp;
IF("SC"=G1748,IF(ISTEXT(J1748),TRIM(J1748)&amp;"_ ","")&amp;TRIM(K1748)&amp;". "&amp;IF(ISTEXT(L1748),TRIM(L1748)&amp;"_ ","")&amp;TRIM(M1748)&amp;". "&amp;IF(ISTEXT(N1748),TRIM(N1748)&amp;"_ ","")&amp;TRIM(O1748),"")&amp;
IF(OR(AND("CC"=G1748,ISTEXT(F1748)),"BIE"=G1748),
 IF(ISTEXT(J1748),TRIM(J1748)&amp;"_ ","")&amp;TRIM(K1748)&amp;". "&amp;
IF("ID"=F1748,
"ID",
IF(ISTEXT(L1748),TRIM(L1748)&amp;"_ ","")&amp;TRIM(M1748)&amp;". ")&amp;(
IF("B"=F1748,IF(ISTEXT(N1748),TRIM(N1748)&amp;"_ ","")&amp;TRIM(O1748),"")&amp;
IF("AS"=F1748,IF(ISTEXT(P1748),TRIM(P1748)&amp;"_ ","")&amp;TRIM(Q1748),"")&amp;
IF("RL"=F1748,IF(ISTEXT(R1748),TRIM(R1748)&amp;"_ ","")&amp;TRIM(S1748),"")
),
"")</f>
        <v>PPE Change_ Transaction Line. Recorded. Fiscal Period</v>
      </c>
      <c r="J1748" s="12" t="s">
        <v>1941</v>
      </c>
      <c r="K1748" s="9" t="s">
        <v>2830</v>
      </c>
      <c r="L1748" s="23"/>
      <c r="M1748" s="6" t="s">
        <v>2437</v>
      </c>
      <c r="N1748" s="12"/>
      <c r="O1748" s="6"/>
      <c r="P1748" s="12"/>
      <c r="Q1748" s="6"/>
      <c r="R1748" s="12"/>
      <c r="S1748" s="6" t="s">
        <v>2144</v>
      </c>
      <c r="T1748" s="9" t="s">
        <v>2827</v>
      </c>
      <c r="U1748" s="29" t="s">
        <v>2333</v>
      </c>
    </row>
    <row r="1749" spans="1:21" ht="15.75" customHeight="1">
      <c r="A1749" s="6" t="s">
        <v>1557</v>
      </c>
      <c r="B1749" s="6" t="s">
        <v>1544</v>
      </c>
      <c r="C1749" s="33" t="s">
        <v>502</v>
      </c>
      <c r="D1749" s="5">
        <v>1328</v>
      </c>
      <c r="E1749" s="31" t="s">
        <v>2296</v>
      </c>
      <c r="F1749" s="8" t="s">
        <v>157</v>
      </c>
      <c r="G1749" s="29" t="s">
        <v>266</v>
      </c>
      <c r="H1749" s="6" t="s">
        <v>1545</v>
      </c>
      <c r="I1749" s="6" t="str">
        <f>IF("DT"=G1749,TRIM(M1749)&amp;". Type","")&amp;
IF(AND(ISBLANK(F1749),"CC"=G1749),IF(ISTEXT(J1749),TRIM(J1749)&amp;"_ ","")&amp;TRIM(K1749)&amp;". "&amp;IF(ISTEXT(L1749),TRIM(L1749)&amp;"_ ","")&amp;TRIM(M1749),"")&amp;
IF("SC"=G1749,IF(ISTEXT(J1749),TRIM(J1749)&amp;"_ ","")&amp;TRIM(K1749)&amp;". "&amp;IF(ISTEXT(L1749),TRIM(L1749)&amp;"_ ","")&amp;TRIM(M1749)&amp;". "&amp;IF(ISTEXT(N1749),TRIM(N1749)&amp;"_ ","")&amp;TRIM(O1749),"")&amp;
IF(OR(AND("CC"=G1749,ISTEXT(F1749)),"BIE"=G1749),
 IF(ISTEXT(J1749),TRIM(J1749)&amp;"_ ","")&amp;TRIM(K1749)&amp;". "&amp;
IF("ID"=F1749,
"ID",
IF(ISTEXT(L1749),TRIM(L1749)&amp;"_ ","")&amp;TRIM(M1749)&amp;". ")&amp;(
IF("B"=F1749,IF(ISTEXT(N1749),TRIM(N1749)&amp;"_ ","")&amp;TRIM(O1749),"")&amp;
IF("AS"=F1749,IF(ISTEXT(P1749),TRIM(P1749)&amp;"_ ","")&amp;TRIM(Q1749),"")&amp;
IF("RL"=F1749,IF(ISTEXT(R1749),TRIM(R1749)&amp;"_ ","")&amp;TRIM(S1749),"")
),
"")</f>
        <v>PPE Change_ Transaction Line. Tag Number. Text</v>
      </c>
      <c r="J1749" s="12" t="s">
        <v>1941</v>
      </c>
      <c r="K1749" s="9" t="s">
        <v>2830</v>
      </c>
      <c r="L1749" s="23"/>
      <c r="M1749" s="6" t="s">
        <v>1545</v>
      </c>
      <c r="N1749" s="12"/>
      <c r="O1749" s="6" t="s">
        <v>160</v>
      </c>
      <c r="P1749" s="12"/>
      <c r="Q1749" s="6"/>
      <c r="R1749" s="12"/>
      <c r="S1749" s="6"/>
      <c r="T1749" s="9" t="s">
        <v>2824</v>
      </c>
      <c r="U1749" s="29" t="s">
        <v>2329</v>
      </c>
    </row>
    <row r="1750" spans="1:21" ht="15.75" customHeight="1">
      <c r="A1750" s="6" t="s">
        <v>1557</v>
      </c>
      <c r="B1750" s="6" t="s">
        <v>1560</v>
      </c>
      <c r="C1750" s="33" t="s">
        <v>502</v>
      </c>
      <c r="D1750" s="5">
        <v>1329</v>
      </c>
      <c r="E1750" s="31" t="s">
        <v>2296</v>
      </c>
      <c r="F1750" s="8" t="s">
        <v>157</v>
      </c>
      <c r="G1750" s="29" t="s">
        <v>266</v>
      </c>
      <c r="H1750" s="6" t="s">
        <v>503</v>
      </c>
      <c r="I1750" s="6" t="str">
        <f>IF("DT"=G1750,TRIM(M1750)&amp;". Type","")&amp;
IF(AND(ISBLANK(F1750),"CC"=G1750),IF(ISTEXT(J1750),TRIM(J1750)&amp;"_ ","")&amp;TRIM(K1750)&amp;". "&amp;IF(ISTEXT(L1750),TRIM(L1750)&amp;"_ ","")&amp;TRIM(M1750),"")&amp;
IF("SC"=G1750,IF(ISTEXT(J1750),TRIM(J1750)&amp;"_ ","")&amp;TRIM(K1750)&amp;". "&amp;IF(ISTEXT(L1750),TRIM(L1750)&amp;"_ ","")&amp;TRIM(M1750)&amp;". "&amp;IF(ISTEXT(N1750),TRIM(N1750)&amp;"_ ","")&amp;TRIM(O1750),"")&amp;
IF(OR(AND("CC"=G1750,ISTEXT(F1750)),"BIE"=G1750),
 IF(ISTEXT(J1750),TRIM(J1750)&amp;"_ ","")&amp;TRIM(K1750)&amp;". "&amp;
IF("ID"=F1750,
"ID",
IF(ISTEXT(L1750),TRIM(L1750)&amp;"_ ","")&amp;TRIM(M1750)&amp;". ")&amp;(
IF("B"=F1750,IF(ISTEXT(N1750),TRIM(N1750)&amp;"_ ","")&amp;TRIM(O1750),"")&amp;
IF("AS"=F1750,IF(ISTEXT(P1750),TRIM(P1750)&amp;"_ ","")&amp;TRIM(Q1750),"")&amp;
IF("RL"=F1750,IF(ISTEXT(R1750),TRIM(R1750)&amp;"_ ","")&amp;TRIM(S1750),"")
),
"")</f>
        <v>PPE Change_ Transaction Line. Type Name. Name</v>
      </c>
      <c r="J1750" s="12" t="s">
        <v>1941</v>
      </c>
      <c r="K1750" s="9" t="s">
        <v>2830</v>
      </c>
      <c r="L1750" s="23"/>
      <c r="M1750" s="6" t="s">
        <v>503</v>
      </c>
      <c r="N1750" s="12"/>
      <c r="O1750" s="6" t="s">
        <v>2345</v>
      </c>
      <c r="P1750" s="12"/>
      <c r="Q1750" s="6"/>
      <c r="R1750" s="12"/>
      <c r="S1750" s="6"/>
      <c r="T1750" s="9" t="s">
        <v>1561</v>
      </c>
      <c r="U1750" s="29" t="s">
        <v>2333</v>
      </c>
    </row>
    <row r="1751" spans="1:21" ht="15.75" customHeight="1">
      <c r="A1751" s="6" t="s">
        <v>1557</v>
      </c>
      <c r="B1751" s="6" t="s">
        <v>1562</v>
      </c>
      <c r="C1751" s="33" t="s">
        <v>302</v>
      </c>
      <c r="D1751" s="5">
        <v>1330</v>
      </c>
      <c r="E1751" s="31" t="s">
        <v>2296</v>
      </c>
      <c r="F1751" s="12" t="s">
        <v>157</v>
      </c>
      <c r="G1751" s="29" t="s">
        <v>266</v>
      </c>
      <c r="H1751" s="6" t="s">
        <v>171</v>
      </c>
      <c r="I1751" s="6" t="str">
        <f>IF("DT"=G1751,TRIM(M1751)&amp;". Type","")&amp;
IF(AND(ISBLANK(F1751),"CC"=G1751),IF(ISTEXT(J1751),TRIM(J1751)&amp;"_ ","")&amp;TRIM(K1751)&amp;". "&amp;IF(ISTEXT(L1751),TRIM(L1751)&amp;"_ ","")&amp;TRIM(M1751),"")&amp;
IF("SC"=G1751,IF(ISTEXT(J1751),TRIM(J1751)&amp;"_ ","")&amp;TRIM(K1751)&amp;". "&amp;IF(ISTEXT(L1751),TRIM(L1751)&amp;"_ ","")&amp;TRIM(M1751)&amp;". "&amp;IF(ISTEXT(N1751),TRIM(N1751)&amp;"_ ","")&amp;TRIM(O1751),"")&amp;
IF(OR(AND("CC"=G1751,ISTEXT(F1751)),"BIE"=G1751),
 IF(ISTEXT(J1751),TRIM(J1751)&amp;"_ ","")&amp;TRIM(K1751)&amp;". "&amp;
IF("ID"=F1751,
"ID",
IF(ISTEXT(L1751),TRIM(L1751)&amp;"_ ","")&amp;TRIM(M1751)&amp;". ")&amp;(
IF("B"=F1751,IF(ISTEXT(N1751),TRIM(N1751)&amp;"_ ","")&amp;TRIM(O1751),"")&amp;
IF("AS"=F1751,IF(ISTEXT(P1751),TRIM(P1751)&amp;"_ ","")&amp;TRIM(Q1751),"")&amp;
IF("RL"=F1751,IF(ISTEXT(R1751),TRIM(R1751)&amp;"_ ","")&amp;TRIM(S1751),"")
),
"")</f>
        <v>PPE Change_ Transaction Line. Date. Date</v>
      </c>
      <c r="J1751" s="12" t="s">
        <v>1941</v>
      </c>
      <c r="K1751" s="9" t="s">
        <v>2830</v>
      </c>
      <c r="L1751" s="22"/>
      <c r="M1751" s="9" t="s">
        <v>171</v>
      </c>
      <c r="N1751" s="23"/>
      <c r="O1751" s="6" t="s">
        <v>171</v>
      </c>
      <c r="P1751" s="12"/>
      <c r="Q1751" s="6"/>
      <c r="R1751" s="12"/>
      <c r="S1751" s="6"/>
      <c r="T1751" s="9" t="s">
        <v>1563</v>
      </c>
      <c r="U1751" s="29" t="s">
        <v>2333</v>
      </c>
    </row>
    <row r="1752" spans="1:21" ht="15.75" customHeight="1">
      <c r="A1752" s="6" t="s">
        <v>1557</v>
      </c>
      <c r="B1752" s="6" t="s">
        <v>1564</v>
      </c>
      <c r="C1752" s="33" t="s">
        <v>656</v>
      </c>
      <c r="D1752" s="5">
        <v>1331</v>
      </c>
      <c r="E1752" s="31" t="s">
        <v>2296</v>
      </c>
      <c r="F1752" s="8" t="s">
        <v>157</v>
      </c>
      <c r="G1752" s="29" t="s">
        <v>266</v>
      </c>
      <c r="H1752" s="6" t="s">
        <v>2738</v>
      </c>
      <c r="I1752" s="6" t="str">
        <f>IF("DT"=G1752,TRIM(M1752)&amp;". Type","")&amp;
IF(AND(ISBLANK(F1752),"CC"=G1752),IF(ISTEXT(J1752),TRIM(J1752)&amp;"_ ","")&amp;TRIM(K1752)&amp;". "&amp;IF(ISTEXT(L1752),TRIM(L1752)&amp;"_ ","")&amp;TRIM(M1752),"")&amp;
IF("SC"=G1752,IF(ISTEXT(J1752),TRIM(J1752)&amp;"_ ","")&amp;TRIM(K1752)&amp;". "&amp;IF(ISTEXT(L1752),TRIM(L1752)&amp;"_ ","")&amp;TRIM(M1752)&amp;". "&amp;IF(ISTEXT(N1752),TRIM(N1752)&amp;"_ ","")&amp;TRIM(O1752),"")&amp;
IF(OR(AND("CC"=G1752,ISTEXT(F1752)),"BIE"=G1752),
 IF(ISTEXT(J1752),TRIM(J1752)&amp;"_ ","")&amp;TRIM(K1752)&amp;". "&amp;
IF("ID"=F1752,
"ID",
IF(ISTEXT(L1752),TRIM(L1752)&amp;"_ ","")&amp;TRIM(M1752)&amp;". ")&amp;(
IF("B"=F1752,IF(ISTEXT(N1752),TRIM(N1752)&amp;"_ ","")&amp;TRIM(O1752),"")&amp;
IF("AS"=F1752,IF(ISTEXT(P1752),TRIM(P1752)&amp;"_ ","")&amp;TRIM(Q1752),"")&amp;
IF("RL"=F1752,IF(ISTEXT(R1752),TRIM(R1752)&amp;"_ ","")&amp;TRIM(S1752),"")
),
"")</f>
        <v>PPE Change_ Transaction Line. Reason. Text</v>
      </c>
      <c r="J1752" s="12" t="s">
        <v>1941</v>
      </c>
      <c r="K1752" s="9" t="s">
        <v>2830</v>
      </c>
      <c r="L1752" s="23"/>
      <c r="M1752" s="6" t="s">
        <v>2738</v>
      </c>
      <c r="N1752" s="12"/>
      <c r="O1752" s="6" t="s">
        <v>160</v>
      </c>
      <c r="P1752" s="12"/>
      <c r="Q1752" s="6"/>
      <c r="R1752" s="12"/>
      <c r="S1752" s="6"/>
      <c r="T1752" s="9" t="s">
        <v>1565</v>
      </c>
      <c r="U1752" s="29" t="s">
        <v>2333</v>
      </c>
    </row>
    <row r="1753" spans="1:21" s="7" customFormat="1" ht="15.75" customHeight="1">
      <c r="A1753" s="6" t="s">
        <v>1557</v>
      </c>
      <c r="B1753" s="6" t="s">
        <v>1566</v>
      </c>
      <c r="C1753" s="33" t="s">
        <v>502</v>
      </c>
      <c r="D1753" s="5">
        <v>1332</v>
      </c>
      <c r="E1753" s="31" t="s">
        <v>2296</v>
      </c>
      <c r="F1753" s="8" t="s">
        <v>157</v>
      </c>
      <c r="G1753" s="29" t="s">
        <v>266</v>
      </c>
      <c r="H1753" s="6" t="s">
        <v>1567</v>
      </c>
      <c r="I1753" s="6" t="str">
        <f>IF("DT"=G1753,TRIM(M1753)&amp;". Type","")&amp;
IF(AND(ISBLANK(F1753),"CC"=G1753),IF(ISTEXT(J1753),TRIM(J1753)&amp;"_ ","")&amp;TRIM(K1753)&amp;". "&amp;IF(ISTEXT(L1753),TRIM(L1753)&amp;"_ ","")&amp;TRIM(M1753),"")&amp;
IF("SC"=G1753,IF(ISTEXT(J1753),TRIM(J1753)&amp;"_ ","")&amp;TRIM(K1753)&amp;". "&amp;IF(ISTEXT(L1753),TRIM(L1753)&amp;"_ ","")&amp;TRIM(M1753)&amp;". "&amp;IF(ISTEXT(N1753),TRIM(N1753)&amp;"_ ","")&amp;TRIM(O1753),"")&amp;
IF(OR(AND("CC"=G1753,ISTEXT(F1753)),"BIE"=G1753),
 IF(ISTEXT(J1753),TRIM(J1753)&amp;"_ ","")&amp;TRIM(K1753)&amp;". "&amp;
IF("ID"=F1753,
"ID",
IF(ISTEXT(L1753),TRIM(L1753)&amp;"_ ","")&amp;TRIM(M1753)&amp;". ")&amp;(
IF("B"=F1753,IF(ISTEXT(N1753),TRIM(N1753)&amp;"_ ","")&amp;TRIM(O1753),"")&amp;
IF("AS"=F1753,IF(ISTEXT(P1753),TRIM(P1753)&amp;"_ ","")&amp;TRIM(Q1753),"")&amp;
IF("RL"=F1753,IF(ISTEXT(R1753),TRIM(R1753)&amp;"_ ","")&amp;TRIM(S1753),"")
),
"")</f>
        <v>PPE Change_ Transaction Line. Content Before Change. Text</v>
      </c>
      <c r="J1753" s="12" t="s">
        <v>1941</v>
      </c>
      <c r="K1753" s="9" t="s">
        <v>2830</v>
      </c>
      <c r="L1753" s="23"/>
      <c r="M1753" s="6" t="s">
        <v>1567</v>
      </c>
      <c r="N1753" s="12"/>
      <c r="O1753" s="6" t="s">
        <v>160</v>
      </c>
      <c r="P1753" s="12"/>
      <c r="Q1753" s="6"/>
      <c r="R1753" s="12"/>
      <c r="S1753" s="6"/>
      <c r="T1753" s="9" t="s">
        <v>1568</v>
      </c>
      <c r="U1753" s="29" t="s">
        <v>2333</v>
      </c>
    </row>
    <row r="1754" spans="1:21" s="7" customFormat="1" ht="15.75" customHeight="1">
      <c r="A1754" s="6" t="s">
        <v>1557</v>
      </c>
      <c r="B1754" s="6" t="s">
        <v>1569</v>
      </c>
      <c r="C1754" s="33" t="s">
        <v>502</v>
      </c>
      <c r="D1754" s="5">
        <v>1333</v>
      </c>
      <c r="E1754" s="31" t="s">
        <v>2296</v>
      </c>
      <c r="F1754" s="8" t="s">
        <v>157</v>
      </c>
      <c r="G1754" s="29" t="s">
        <v>266</v>
      </c>
      <c r="H1754" s="6" t="s">
        <v>1570</v>
      </c>
      <c r="I1754" s="6" t="str">
        <f>IF("DT"=G1754,TRIM(M1754)&amp;". Type","")&amp;
IF(AND(ISBLANK(F1754),"CC"=G1754),IF(ISTEXT(J1754),TRIM(J1754)&amp;"_ ","")&amp;TRIM(K1754)&amp;". "&amp;IF(ISTEXT(L1754),TRIM(L1754)&amp;"_ ","")&amp;TRIM(M1754),"")&amp;
IF("SC"=G1754,IF(ISTEXT(J1754),TRIM(J1754)&amp;"_ ","")&amp;TRIM(K1754)&amp;". "&amp;IF(ISTEXT(L1754),TRIM(L1754)&amp;"_ ","")&amp;TRIM(M1754)&amp;". "&amp;IF(ISTEXT(N1754),TRIM(N1754)&amp;"_ ","")&amp;TRIM(O1754),"")&amp;
IF(OR(AND("CC"=G1754,ISTEXT(F1754)),"BIE"=G1754),
 IF(ISTEXT(J1754),TRIM(J1754)&amp;"_ ","")&amp;TRIM(K1754)&amp;". "&amp;
IF("ID"=F1754,
"ID",
IF(ISTEXT(L1754),TRIM(L1754)&amp;"_ ","")&amp;TRIM(M1754)&amp;". ")&amp;(
IF("B"=F1754,IF(ISTEXT(N1754),TRIM(N1754)&amp;"_ ","")&amp;TRIM(O1754),"")&amp;
IF("AS"=F1754,IF(ISTEXT(P1754),TRIM(P1754)&amp;"_ ","")&amp;TRIM(Q1754),"")&amp;
IF("RL"=F1754,IF(ISTEXT(R1754),TRIM(R1754)&amp;"_ ","")&amp;TRIM(S1754),"")
),
"")</f>
        <v>PPE Change_ Transaction Line. Content After Change. Text</v>
      </c>
      <c r="J1754" s="12" t="s">
        <v>1941</v>
      </c>
      <c r="K1754" s="9" t="s">
        <v>2830</v>
      </c>
      <c r="L1754" s="23"/>
      <c r="M1754" s="6" t="s">
        <v>1570</v>
      </c>
      <c r="N1754" s="12"/>
      <c r="O1754" s="6" t="s">
        <v>160</v>
      </c>
      <c r="P1754" s="12"/>
      <c r="Q1754" s="6"/>
      <c r="R1754" s="12"/>
      <c r="S1754" s="6"/>
      <c r="T1754" s="9" t="s">
        <v>1571</v>
      </c>
      <c r="U1754" s="29" t="s">
        <v>2333</v>
      </c>
    </row>
    <row r="1755" spans="1:21" s="7" customFormat="1" ht="15.75" customHeight="1">
      <c r="A1755" s="33" t="s">
        <v>1557</v>
      </c>
      <c r="B1755" s="33" t="s">
        <v>308</v>
      </c>
      <c r="C1755" s="33" t="s">
        <v>778</v>
      </c>
      <c r="D1755" s="5">
        <v>1334</v>
      </c>
      <c r="E1755" s="31" t="s">
        <v>2296</v>
      </c>
      <c r="F1755" s="12" t="s">
        <v>177</v>
      </c>
      <c r="G1755" s="29" t="s">
        <v>266</v>
      </c>
      <c r="H1755" s="13" t="s">
        <v>779</v>
      </c>
      <c r="I1755" s="6" t="str">
        <f>IF("DT"=G1755,TRIM(M1755)&amp;". Type","")&amp;
IF(AND(ISBLANK(F1755),"CC"=G1755),IF(ISTEXT(J1755),TRIM(J1755)&amp;"_ ","")&amp;TRIM(K1755)&amp;". "&amp;IF(ISTEXT(L1755),TRIM(L1755)&amp;"_ ","")&amp;TRIM(M1755),"")&amp;
IF("SC"=G1755,IF(ISTEXT(J1755),TRIM(J1755)&amp;"_ ","")&amp;TRIM(K1755)&amp;". "&amp;IF(ISTEXT(L1755),TRIM(L1755)&amp;"_ ","")&amp;TRIM(M1755)&amp;". "&amp;IF(ISTEXT(N1755),TRIM(N1755)&amp;"_ ","")&amp;TRIM(O1755),"")&amp;
IF(OR(AND("CC"=G1755,ISTEXT(F1755)),"BIE"=G1755),
 IF(ISTEXT(J1755),TRIM(J1755)&amp;"_ ","")&amp;TRIM(K1755)&amp;". "&amp;
IF("ID"=F1755,
"ID",
IF(ISTEXT(L1755),TRIM(L1755)&amp;"_ ","")&amp;TRIM(M1755)&amp;". ")&amp;(
IF("B"=F1755,IF(ISTEXT(N1755),TRIM(N1755)&amp;"_ ","")&amp;TRIM(O1755),"")&amp;
IF("AS"=F1755,IF(ISTEXT(P1755),TRIM(P1755)&amp;"_ ","")&amp;TRIM(Q1755),"")&amp;
IF("RL"=F1755,IF(ISTEXT(R1755),TRIM(R1755)&amp;"_ ","")&amp;TRIM(S1755),"")
),
"")</f>
        <v>PPE Change_ Transaction Line. was. Created_ Handling</v>
      </c>
      <c r="J1755" s="8" t="s">
        <v>1941</v>
      </c>
      <c r="K1755" s="9" t="s">
        <v>2830</v>
      </c>
      <c r="L1755" s="8"/>
      <c r="M1755" s="13" t="s">
        <v>780</v>
      </c>
      <c r="N1755" s="8"/>
      <c r="O1755" s="13"/>
      <c r="P1755" s="8" t="s">
        <v>779</v>
      </c>
      <c r="Q1755" s="13" t="s">
        <v>298</v>
      </c>
      <c r="R1755" s="8"/>
      <c r="S1755" s="13"/>
      <c r="T1755" s="15" t="s">
        <v>2271</v>
      </c>
      <c r="U1755" s="29" t="s">
        <v>2333</v>
      </c>
    </row>
    <row r="1756" spans="1:21" s="7" customFormat="1" ht="15.75" customHeight="1">
      <c r="A1756" s="33" t="s">
        <v>1557</v>
      </c>
      <c r="B1756" s="33" t="s">
        <v>328</v>
      </c>
      <c r="C1756" s="33" t="s">
        <v>778</v>
      </c>
      <c r="D1756" s="5">
        <v>1335</v>
      </c>
      <c r="E1756" s="31" t="s">
        <v>2296</v>
      </c>
      <c r="F1756" s="12" t="s">
        <v>177</v>
      </c>
      <c r="G1756" s="29" t="s">
        <v>266</v>
      </c>
      <c r="H1756" s="13" t="s">
        <v>781</v>
      </c>
      <c r="I1756" s="6" t="str">
        <f>IF("DT"=G1756,TRIM(M1756)&amp;". Type","")&amp;
IF(AND(ISBLANK(F1756),"CC"=G1756),IF(ISTEXT(J1756),TRIM(J1756)&amp;"_ ","")&amp;TRIM(K1756)&amp;". "&amp;IF(ISTEXT(L1756),TRIM(L1756)&amp;"_ ","")&amp;TRIM(M1756),"")&amp;
IF("SC"=G1756,IF(ISTEXT(J1756),TRIM(J1756)&amp;"_ ","")&amp;TRIM(K1756)&amp;". "&amp;IF(ISTEXT(L1756),TRIM(L1756)&amp;"_ ","")&amp;TRIM(M1756)&amp;". "&amp;IF(ISTEXT(N1756),TRIM(N1756)&amp;"_ ","")&amp;TRIM(O1756),"")&amp;
IF(OR(AND("CC"=G1756,ISTEXT(F1756)),"BIE"=G1756),
 IF(ISTEXT(J1756),TRIM(J1756)&amp;"_ ","")&amp;TRIM(K1756)&amp;". "&amp;
IF("ID"=F1756,
"ID",
IF(ISTEXT(L1756),TRIM(L1756)&amp;"_ ","")&amp;TRIM(M1756)&amp;". ")&amp;(
IF("B"=F1756,IF(ISTEXT(N1756),TRIM(N1756)&amp;"_ ","")&amp;TRIM(O1756),"")&amp;
IF("AS"=F1756,IF(ISTEXT(P1756),TRIM(P1756)&amp;"_ ","")&amp;TRIM(Q1756),"")&amp;
IF("RL"=F1756,IF(ISTEXT(R1756),TRIM(R1756)&amp;"_ ","")&amp;TRIM(S1756),"")
),
"")</f>
        <v>PPE Change_ Transaction Line. was. Approved_ Handling</v>
      </c>
      <c r="J1756" s="8" t="s">
        <v>1941</v>
      </c>
      <c r="K1756" s="9" t="s">
        <v>2830</v>
      </c>
      <c r="L1756" s="8"/>
      <c r="M1756" s="13" t="s">
        <v>780</v>
      </c>
      <c r="N1756" s="8"/>
      <c r="O1756" s="13"/>
      <c r="P1756" s="8" t="s">
        <v>781</v>
      </c>
      <c r="Q1756" s="13" t="s">
        <v>298</v>
      </c>
      <c r="R1756" s="8"/>
      <c r="S1756" s="13"/>
      <c r="T1756" s="15" t="s">
        <v>2267</v>
      </c>
      <c r="U1756" s="30" t="s">
        <v>2329</v>
      </c>
    </row>
    <row r="1757" spans="1:21" s="7" customFormat="1" ht="15.75" customHeight="1">
      <c r="A1757" s="33" t="s">
        <v>1557</v>
      </c>
      <c r="B1757" s="33" t="s">
        <v>334</v>
      </c>
      <c r="C1757" s="33" t="s">
        <v>778</v>
      </c>
      <c r="D1757" s="5">
        <v>1336</v>
      </c>
      <c r="E1757" s="31" t="s">
        <v>2296</v>
      </c>
      <c r="F1757" s="12" t="s">
        <v>177</v>
      </c>
      <c r="G1757" s="29" t="s">
        <v>266</v>
      </c>
      <c r="H1757" s="13" t="s">
        <v>782</v>
      </c>
      <c r="I1757" s="6" t="str">
        <f>IF("DT"=G1757,TRIM(M1757)&amp;". Type","")&amp;
IF(AND(ISBLANK(F1757),"CC"=G1757),IF(ISTEXT(J1757),TRIM(J1757)&amp;"_ ","")&amp;TRIM(K1757)&amp;". "&amp;IF(ISTEXT(L1757),TRIM(L1757)&amp;"_ ","")&amp;TRIM(M1757),"")&amp;
IF("SC"=G1757,IF(ISTEXT(J1757),TRIM(J1757)&amp;"_ ","")&amp;TRIM(K1757)&amp;". "&amp;IF(ISTEXT(L1757),TRIM(L1757)&amp;"_ ","")&amp;TRIM(M1757)&amp;". "&amp;IF(ISTEXT(N1757),TRIM(N1757)&amp;"_ ","")&amp;TRIM(O1757),"")&amp;
IF(OR(AND("CC"=G1757,ISTEXT(F1757)),"BIE"=G1757),
 IF(ISTEXT(J1757),TRIM(J1757)&amp;"_ ","")&amp;TRIM(K1757)&amp;". "&amp;
IF("ID"=F1757,
"ID",
IF(ISTEXT(L1757),TRIM(L1757)&amp;"_ ","")&amp;TRIM(M1757)&amp;". ")&amp;(
IF("B"=F1757,IF(ISTEXT(N1757),TRIM(N1757)&amp;"_ ","")&amp;TRIM(O1757),"")&amp;
IF("AS"=F1757,IF(ISTEXT(P1757),TRIM(P1757)&amp;"_ ","")&amp;TRIM(Q1757),"")&amp;
IF("RL"=F1757,IF(ISTEXT(R1757),TRIM(R1757)&amp;"_ ","")&amp;TRIM(S1757),"")
),
"")</f>
        <v>PPE Change_ Transaction Line. was. Last Modified_ Handling</v>
      </c>
      <c r="J1757" s="8" t="s">
        <v>1941</v>
      </c>
      <c r="K1757" s="9" t="s">
        <v>2830</v>
      </c>
      <c r="L1757" s="8"/>
      <c r="M1757" s="13" t="s">
        <v>780</v>
      </c>
      <c r="N1757" s="8"/>
      <c r="O1757" s="13"/>
      <c r="P1757" s="8" t="s">
        <v>782</v>
      </c>
      <c r="Q1757" s="13" t="s">
        <v>298</v>
      </c>
      <c r="R1757" s="8"/>
      <c r="S1757" s="13"/>
      <c r="T1757" s="15" t="s">
        <v>2273</v>
      </c>
      <c r="U1757" s="30" t="s">
        <v>2329</v>
      </c>
    </row>
    <row r="1758" spans="1:21" s="7" customFormat="1" ht="15.75" customHeight="1">
      <c r="A1758" s="6" t="s">
        <v>1557</v>
      </c>
      <c r="B1758" s="6" t="s">
        <v>437</v>
      </c>
      <c r="C1758" s="33" t="s">
        <v>438</v>
      </c>
      <c r="D1758" s="5">
        <v>1337</v>
      </c>
      <c r="E1758" s="31" t="s">
        <v>2296</v>
      </c>
      <c r="F1758" s="12" t="s">
        <v>173</v>
      </c>
      <c r="G1758" s="29" t="s">
        <v>266</v>
      </c>
      <c r="H1758" s="6" t="s">
        <v>439</v>
      </c>
      <c r="I1758" s="6" t="str">
        <f>IF("DT"=G1758,TRIM(M1758)&amp;". Type","")&amp;
IF(AND(ISBLANK(F1758),"CC"=G1758),IF(ISTEXT(J1758),TRIM(J1758)&amp;"_ ","")&amp;TRIM(K1758)&amp;". "&amp;IF(ISTEXT(L1758),TRIM(L1758)&amp;"_ ","")&amp;TRIM(M1758),"")&amp;
IF("SC"=G1758,IF(ISTEXT(J1758),TRIM(J1758)&amp;"_ ","")&amp;TRIM(K1758)&amp;". "&amp;IF(ISTEXT(L1758),TRIM(L1758)&amp;"_ ","")&amp;TRIM(M1758)&amp;". "&amp;IF(ISTEXT(N1758),TRIM(N1758)&amp;"_ ","")&amp;TRIM(O1758),"")&amp;
IF(OR(AND("CC"=G1758,ISTEXT(F1758)),"BIE"=G1758),
 IF(ISTEXT(J1758),TRIM(J1758)&amp;"_ ","")&amp;TRIM(K1758)&amp;". "&amp;
IF("ID"=F1758,
"ID",
IF(ISTEXT(L1758),TRIM(L1758)&amp;"_ ","")&amp;TRIM(M1758)&amp;". ")&amp;(
IF("B"=F1758,IF(ISTEXT(N1758),TRIM(N1758)&amp;"_ ","")&amp;TRIM(O1758),"")&amp;
IF("AS"=F1758,IF(ISTEXT(P1758),TRIM(P1758)&amp;"_ ","")&amp;TRIM(Q1758),"")&amp;
IF("RL"=F1758,IF(ISTEXT(R1758),TRIM(R1758)&amp;"_ ","")&amp;TRIM(S1758),"")
),
"")</f>
        <v>PPE Change_ Transaction Line. X. Business Segment_ List</v>
      </c>
      <c r="J1758" s="12" t="s">
        <v>1941</v>
      </c>
      <c r="K1758" s="9" t="s">
        <v>2830</v>
      </c>
      <c r="L1758" s="23"/>
      <c r="M1758" s="6" t="s">
        <v>2005</v>
      </c>
      <c r="N1758" s="12"/>
      <c r="O1758" s="6"/>
      <c r="P1758" s="12"/>
      <c r="Q1758" s="6"/>
      <c r="R1758" s="12" t="s">
        <v>685</v>
      </c>
      <c r="S1758" s="6" t="s">
        <v>1717</v>
      </c>
      <c r="T1758" s="9" t="s">
        <v>2257</v>
      </c>
      <c r="U1758" s="29" t="s">
        <v>2332</v>
      </c>
    </row>
    <row r="1759" spans="1:21" s="7" customFormat="1" ht="15.75" customHeight="1">
      <c r="A1759" s="6" t="s">
        <v>1572</v>
      </c>
      <c r="B1759" s="6" t="s">
        <v>1573</v>
      </c>
      <c r="C1759" s="33"/>
      <c r="D1759" s="5">
        <v>1338</v>
      </c>
      <c r="E1759" s="31" t="s">
        <v>2296</v>
      </c>
      <c r="F1759" s="12" t="s">
        <v>149</v>
      </c>
      <c r="G1759" s="29" t="s">
        <v>266</v>
      </c>
      <c r="H1759" s="6" t="s">
        <v>1574</v>
      </c>
      <c r="I1759" s="6" t="str">
        <f>IF("DT"=G1759,TRIM(M1759)&amp;". Type","")&amp;
IF(AND(ISBLANK(F1759),"CC"=G1759),IF(ISTEXT(J1759),TRIM(J1759)&amp;"_ ","")&amp;TRIM(K1759)&amp;". "&amp;IF(ISTEXT(L1759),TRIM(L1759)&amp;"_ ","")&amp;TRIM(M1759),"")&amp;
IF("SC"=G1759,IF(ISTEXT(J1759),TRIM(J1759)&amp;"_ ","")&amp;TRIM(K1759)&amp;". "&amp;IF(ISTEXT(L1759),TRIM(L1759)&amp;"_ ","")&amp;TRIM(M1759)&amp;". "&amp;IF(ISTEXT(N1759),TRIM(N1759)&amp;"_ ","")&amp;TRIM(O1759),"")&amp;
IF(OR(AND("CC"=G1759,ISTEXT(F1759)),"BIE"=G1759),
 IF(ISTEXT(J1759),TRIM(J1759)&amp;"_ ","")&amp;TRIM(K1759)&amp;". "&amp;
IF("ID"=F1759,
"ID",
IF(ISTEXT(L1759),TRIM(L1759)&amp;"_ ","")&amp;TRIM(M1759)&amp;". ")&amp;(
IF("B"=F1759,IF(ISTEXT(N1759),TRIM(N1759)&amp;"_ ","")&amp;TRIM(O1759),"")&amp;
IF("AS"=F1759,IF(ISTEXT(P1759),TRIM(P1759)&amp;"_ ","")&amp;TRIM(Q1759),"")&amp;
IF("RL"=F1759,IF(ISTEXT(R1759),TRIM(R1759)&amp;"_ ","")&amp;TRIM(S1759),"")
),
"")</f>
        <v xml:space="preserve">PPE Department Allocation_ List. Detail. </v>
      </c>
      <c r="J1759" s="12" t="s">
        <v>1942</v>
      </c>
      <c r="K1759" s="9" t="s">
        <v>1782</v>
      </c>
      <c r="L1759" s="23"/>
      <c r="M1759" s="6" t="s">
        <v>268</v>
      </c>
      <c r="N1759" s="12"/>
      <c r="O1759" s="6"/>
      <c r="P1759" s="12"/>
      <c r="Q1759" s="6"/>
      <c r="R1759" s="12"/>
      <c r="S1759" s="6"/>
      <c r="T1759" s="9" t="s">
        <v>2248</v>
      </c>
      <c r="U1759" s="29"/>
    </row>
    <row r="1760" spans="1:21" s="7" customFormat="1" ht="15.75" customHeight="1">
      <c r="A1760" s="6"/>
      <c r="B1760" s="6" t="s">
        <v>152</v>
      </c>
      <c r="C1760" s="33"/>
      <c r="D1760" s="5">
        <v>1339</v>
      </c>
      <c r="E1760" s="31" t="s">
        <v>2296</v>
      </c>
      <c r="F1760" s="12" t="s">
        <v>153</v>
      </c>
      <c r="G1760" s="29" t="s">
        <v>266</v>
      </c>
      <c r="H1760" s="6" t="s">
        <v>1575</v>
      </c>
      <c r="I1760" s="6" t="str">
        <f>IF("DT"=G1760,TRIM(M1760)&amp;". Type","")&amp;
IF(AND(ISBLANK(F1760),"CC"=G1760),IF(ISTEXT(J1760),TRIM(J1760)&amp;"_ ","")&amp;TRIM(K1760)&amp;". "&amp;IF(ISTEXT(L1760),TRIM(L1760)&amp;"_ ","")&amp;TRIM(M1760),"")&amp;
IF("SC"=G1760,IF(ISTEXT(J1760),TRIM(J1760)&amp;"_ ","")&amp;TRIM(K1760)&amp;". "&amp;IF(ISTEXT(L1760),TRIM(L1760)&amp;"_ ","")&amp;TRIM(M1760)&amp;". "&amp;IF(ISTEXT(N1760),TRIM(N1760)&amp;"_ ","")&amp;TRIM(O1760),"")&amp;
IF(OR(AND("CC"=G1760,ISTEXT(F1760)),"BIE"=G1760),
 IF(ISTEXT(J1760),TRIM(J1760)&amp;"_ ","")&amp;TRIM(K1760)&amp;". "&amp;
IF("ID"=F1760,
"ID",
IF(ISTEXT(L1760),TRIM(L1760)&amp;"_ ","")&amp;TRIM(M1760)&amp;". ")&amp;(
IF("B"=F1760,IF(ISTEXT(N1760),TRIM(N1760)&amp;"_ ","")&amp;TRIM(O1760),"")&amp;
IF("AS"=F1760,IF(ISTEXT(P1760),TRIM(P1760)&amp;"_ ","")&amp;TRIM(Q1760),"")&amp;
IF("RL"=F1760,IF(ISTEXT(R1760),TRIM(R1760)&amp;"_ ","")&amp;TRIM(S1760),"")
),
"")</f>
        <v>PPE Department Allocation_ List. ID</v>
      </c>
      <c r="J1760" s="12" t="s">
        <v>1942</v>
      </c>
      <c r="K1760" s="9" t="s">
        <v>1782</v>
      </c>
      <c r="L1760" s="23"/>
      <c r="M1760" s="6" t="s">
        <v>342</v>
      </c>
      <c r="N1760" s="12"/>
      <c r="O1760" s="6" t="s">
        <v>21</v>
      </c>
      <c r="P1760" s="12"/>
      <c r="Q1760" s="6"/>
      <c r="R1760" s="12"/>
      <c r="S1760" s="6"/>
      <c r="T1760" s="9" t="s">
        <v>2286</v>
      </c>
      <c r="U1760" s="29" t="s">
        <v>2333</v>
      </c>
    </row>
    <row r="1761" spans="1:21" s="7" customFormat="1" ht="15.75" customHeight="1">
      <c r="A1761" s="6" t="s">
        <v>1572</v>
      </c>
      <c r="B1761" s="6" t="s">
        <v>1543</v>
      </c>
      <c r="C1761" s="33" t="s">
        <v>406</v>
      </c>
      <c r="D1761" s="5">
        <v>1340</v>
      </c>
      <c r="E1761" s="31" t="s">
        <v>2296</v>
      </c>
      <c r="F1761" s="8" t="s">
        <v>173</v>
      </c>
      <c r="G1761" s="29" t="s">
        <v>266</v>
      </c>
      <c r="H1761" s="6" t="s">
        <v>1543</v>
      </c>
      <c r="I1761" s="6" t="str">
        <f>IF("DT"=G1761,TRIM(M1761)&amp;". Type","")&amp;
IF(AND(ISBLANK(F1761),"CC"=G1761),IF(ISTEXT(J1761),TRIM(J1761)&amp;"_ ","")&amp;TRIM(K1761)&amp;". "&amp;IF(ISTEXT(L1761),TRIM(L1761)&amp;"_ ","")&amp;TRIM(M1761),"")&amp;
IF("SC"=G1761,IF(ISTEXT(J1761),TRIM(J1761)&amp;"_ ","")&amp;TRIM(K1761)&amp;". "&amp;IF(ISTEXT(L1761),TRIM(L1761)&amp;"_ ","")&amp;TRIM(M1761)&amp;". "&amp;IF(ISTEXT(N1761),TRIM(N1761)&amp;"_ ","")&amp;TRIM(O1761),"")&amp;
IF(OR(AND("CC"=G1761,ISTEXT(F1761)),"BIE"=G1761),
 IF(ISTEXT(J1761),TRIM(J1761)&amp;"_ ","")&amp;TRIM(K1761)&amp;". "&amp;
IF("ID"=F1761,
"ID",
IF(ISTEXT(L1761),TRIM(L1761)&amp;"_ ","")&amp;TRIM(M1761)&amp;". ")&amp;(
IF("B"=F1761,IF(ISTEXT(N1761),TRIM(N1761)&amp;"_ ","")&amp;TRIM(O1761),"")&amp;
IF("AS"=F1761,IF(ISTEXT(P1761),TRIM(P1761)&amp;"_ ","")&amp;TRIM(Q1761),"")&amp;
IF("RL"=F1761,IF(ISTEXT(R1761),TRIM(R1761)&amp;"_ ","")&amp;TRIM(S1761),"")
),
"")</f>
        <v>PPE Department Allocation_ List. Recorded. PPE Master_ List</v>
      </c>
      <c r="J1761" s="12" t="s">
        <v>1942</v>
      </c>
      <c r="K1761" s="9" t="s">
        <v>1782</v>
      </c>
      <c r="L1761" s="23"/>
      <c r="M1761" s="6" t="s">
        <v>2437</v>
      </c>
      <c r="N1761" s="12"/>
      <c r="O1761" s="6"/>
      <c r="P1761" s="12"/>
      <c r="Q1761" s="6"/>
      <c r="R1761" s="12" t="s">
        <v>2098</v>
      </c>
      <c r="S1761" s="6" t="s">
        <v>1717</v>
      </c>
      <c r="T1761" s="9" t="s">
        <v>2670</v>
      </c>
      <c r="U1761" s="29" t="s">
        <v>2333</v>
      </c>
    </row>
    <row r="1762" spans="1:21" s="7" customFormat="1" ht="15.75" customHeight="1">
      <c r="A1762" s="6" t="s">
        <v>1572</v>
      </c>
      <c r="B1762" s="6" t="s">
        <v>1576</v>
      </c>
      <c r="C1762" s="33" t="s">
        <v>514</v>
      </c>
      <c r="D1762" s="5">
        <v>1341</v>
      </c>
      <c r="E1762" s="31" t="s">
        <v>2296</v>
      </c>
      <c r="F1762" s="8" t="s">
        <v>157</v>
      </c>
      <c r="G1762" s="29" t="s">
        <v>266</v>
      </c>
      <c r="H1762" s="6" t="s">
        <v>2743</v>
      </c>
      <c r="I1762" s="6" t="str">
        <f>IF("DT"=G1762,TRIM(M1762)&amp;". Type","")&amp;
IF(AND(ISBLANK(F1762),"CC"=G1762),IF(ISTEXT(J1762),TRIM(J1762)&amp;"_ ","")&amp;TRIM(K1762)&amp;". "&amp;IF(ISTEXT(L1762),TRIM(L1762)&amp;"_ ","")&amp;TRIM(M1762),"")&amp;
IF("SC"=G1762,IF(ISTEXT(J1762),TRIM(J1762)&amp;"_ ","")&amp;TRIM(K1762)&amp;". "&amp;IF(ISTEXT(L1762),TRIM(L1762)&amp;"_ ","")&amp;TRIM(M1762)&amp;". "&amp;IF(ISTEXT(N1762),TRIM(N1762)&amp;"_ ","")&amp;TRIM(O1762),"")&amp;
IF(OR(AND("CC"=G1762,ISTEXT(F1762)),"BIE"=G1762),
 IF(ISTEXT(J1762),TRIM(J1762)&amp;"_ ","")&amp;TRIM(K1762)&amp;". "&amp;
IF("ID"=F1762,
"ID",
IF(ISTEXT(L1762),TRIM(L1762)&amp;"_ ","")&amp;TRIM(M1762)&amp;". ")&amp;(
IF("B"=F1762,IF(ISTEXT(N1762),TRIM(N1762)&amp;"_ ","")&amp;TRIM(O1762),"")&amp;
IF("AS"=F1762,IF(ISTEXT(P1762),TRIM(P1762)&amp;"_ ","")&amp;TRIM(Q1762),"")&amp;
IF("RL"=F1762,IF(ISTEXT(R1762),TRIM(R1762)&amp;"_ ","")&amp;TRIM(S1762),"")
),
"")</f>
        <v>PPE Department Allocation_ List. Allocation Proportion. Percent</v>
      </c>
      <c r="J1762" s="12" t="s">
        <v>1942</v>
      </c>
      <c r="K1762" s="9" t="s">
        <v>1782</v>
      </c>
      <c r="L1762" s="23"/>
      <c r="M1762" s="6" t="s">
        <v>2743</v>
      </c>
      <c r="N1762" s="12"/>
      <c r="O1762" s="6" t="s">
        <v>1955</v>
      </c>
      <c r="P1762" s="12"/>
      <c r="Q1762" s="6"/>
      <c r="R1762" s="12"/>
      <c r="S1762" s="6"/>
      <c r="T1762" s="9" t="s">
        <v>1577</v>
      </c>
      <c r="U1762" s="29" t="s">
        <v>2333</v>
      </c>
    </row>
    <row r="1763" spans="1:21" s="7" customFormat="1" ht="15.75" customHeight="1">
      <c r="A1763" s="6" t="s">
        <v>1572</v>
      </c>
      <c r="B1763" s="6" t="s">
        <v>842</v>
      </c>
      <c r="C1763" s="33" t="s">
        <v>299</v>
      </c>
      <c r="D1763" s="5">
        <v>1342</v>
      </c>
      <c r="E1763" s="31" t="s">
        <v>2296</v>
      </c>
      <c r="F1763" s="12" t="s">
        <v>173</v>
      </c>
      <c r="G1763" s="29" t="s">
        <v>266</v>
      </c>
      <c r="H1763" s="6" t="s">
        <v>225</v>
      </c>
      <c r="I1763" s="6" t="str">
        <f>IF("DT"=G1763,TRIM(M1763)&amp;". Type","")&amp;
IF(AND(ISBLANK(F1763),"CC"=G1763),IF(ISTEXT(J1763),TRIM(J1763)&amp;"_ ","")&amp;TRIM(K1763)&amp;". "&amp;IF(ISTEXT(L1763),TRIM(L1763)&amp;"_ ","")&amp;TRIM(M1763),"")&amp;
IF("SC"=G1763,IF(ISTEXT(J1763),TRIM(J1763)&amp;"_ ","")&amp;TRIM(K1763)&amp;". "&amp;IF(ISTEXT(L1763),TRIM(L1763)&amp;"_ ","")&amp;TRIM(M1763)&amp;". "&amp;IF(ISTEXT(N1763),TRIM(N1763)&amp;"_ ","")&amp;TRIM(O1763),"")&amp;
IF(OR(AND("CC"=G1763,ISTEXT(F1763)),"BIE"=G1763),
 IF(ISTEXT(J1763),TRIM(J1763)&amp;"_ ","")&amp;TRIM(K1763)&amp;". "&amp;
IF("ID"=F1763,
"ID",
IF(ISTEXT(L1763),TRIM(L1763)&amp;"_ ","")&amp;TRIM(M1763)&amp;". ")&amp;(
IF("B"=F1763,IF(ISTEXT(N1763),TRIM(N1763)&amp;"_ ","")&amp;TRIM(O1763),"")&amp;
IF("AS"=F1763,IF(ISTEXT(P1763),TRIM(P1763)&amp;"_ ","")&amp;TRIM(Q1763),"")&amp;
IF("RL"=F1763,IF(ISTEXT(R1763),TRIM(R1763)&amp;"_ ","")&amp;TRIM(S1763),"")
),
"")</f>
        <v>PPE Department Allocation_ List. Department. Business Segment_ List</v>
      </c>
      <c r="J1763" s="12" t="s">
        <v>1942</v>
      </c>
      <c r="K1763" s="9" t="s">
        <v>1782</v>
      </c>
      <c r="L1763" s="23"/>
      <c r="M1763" s="6" t="s">
        <v>2136</v>
      </c>
      <c r="N1763" s="12"/>
      <c r="O1763" s="6"/>
      <c r="P1763" s="12"/>
      <c r="Q1763" s="6"/>
      <c r="R1763" s="12" t="s">
        <v>685</v>
      </c>
      <c r="S1763" s="6" t="s">
        <v>1717</v>
      </c>
      <c r="T1763" s="9" t="s">
        <v>2609</v>
      </c>
      <c r="U1763" s="29" t="s">
        <v>2333</v>
      </c>
    </row>
    <row r="1764" spans="1:21" s="7" customFormat="1" ht="15.75" customHeight="1">
      <c r="A1764" s="6" t="s">
        <v>1572</v>
      </c>
      <c r="B1764" s="6" t="s">
        <v>437</v>
      </c>
      <c r="C1764" s="33" t="s">
        <v>438</v>
      </c>
      <c r="D1764" s="5">
        <v>1343</v>
      </c>
      <c r="E1764" s="31" t="s">
        <v>2296</v>
      </c>
      <c r="F1764" s="12" t="s">
        <v>173</v>
      </c>
      <c r="G1764" s="29" t="s">
        <v>266</v>
      </c>
      <c r="H1764" s="6" t="s">
        <v>439</v>
      </c>
      <c r="I1764" s="6" t="str">
        <f>IF("DT"=G1764,TRIM(M1764)&amp;". Type","")&amp;
IF(AND(ISBLANK(F1764),"CC"=G1764),IF(ISTEXT(J1764),TRIM(J1764)&amp;"_ ","")&amp;TRIM(K1764)&amp;". "&amp;IF(ISTEXT(L1764),TRIM(L1764)&amp;"_ ","")&amp;TRIM(M1764),"")&amp;
IF("SC"=G1764,IF(ISTEXT(J1764),TRIM(J1764)&amp;"_ ","")&amp;TRIM(K1764)&amp;". "&amp;IF(ISTEXT(L1764),TRIM(L1764)&amp;"_ ","")&amp;TRIM(M1764)&amp;". "&amp;IF(ISTEXT(N1764),TRIM(N1764)&amp;"_ ","")&amp;TRIM(O1764),"")&amp;
IF(OR(AND("CC"=G1764,ISTEXT(F1764)),"BIE"=G1764),
 IF(ISTEXT(J1764),TRIM(J1764)&amp;"_ ","")&amp;TRIM(K1764)&amp;". "&amp;
IF("ID"=F1764,
"ID",
IF(ISTEXT(L1764),TRIM(L1764)&amp;"_ ","")&amp;TRIM(M1764)&amp;". ")&amp;(
IF("B"=F1764,IF(ISTEXT(N1764),TRIM(N1764)&amp;"_ ","")&amp;TRIM(O1764),"")&amp;
IF("AS"=F1764,IF(ISTEXT(P1764),TRIM(P1764)&amp;"_ ","")&amp;TRIM(Q1764),"")&amp;
IF("RL"=F1764,IF(ISTEXT(R1764),TRIM(R1764)&amp;"_ ","")&amp;TRIM(S1764),"")
),
"")</f>
        <v>PPE Department Allocation_ List. X. Business Segment_ List</v>
      </c>
      <c r="J1764" s="12" t="s">
        <v>1942</v>
      </c>
      <c r="K1764" s="9" t="s">
        <v>1782</v>
      </c>
      <c r="L1764" s="23"/>
      <c r="M1764" s="6" t="s">
        <v>2005</v>
      </c>
      <c r="N1764" s="12"/>
      <c r="O1764" s="6"/>
      <c r="P1764" s="12"/>
      <c r="Q1764" s="6"/>
      <c r="R1764" s="12" t="s">
        <v>685</v>
      </c>
      <c r="S1764" s="6" t="s">
        <v>1717</v>
      </c>
      <c r="T1764" s="9" t="s">
        <v>2257</v>
      </c>
      <c r="U1764" s="29" t="s">
        <v>2332</v>
      </c>
    </row>
    <row r="1765" spans="1:21" s="7" customFormat="1" ht="15.75" customHeight="1">
      <c r="A1765" s="6" t="s">
        <v>1609</v>
      </c>
      <c r="B1765" s="6" t="s">
        <v>1609</v>
      </c>
      <c r="C1765" s="33"/>
      <c r="D1765" s="5">
        <v>1344</v>
      </c>
      <c r="E1765" s="31" t="s">
        <v>2296</v>
      </c>
      <c r="F1765" s="12" t="s">
        <v>149</v>
      </c>
      <c r="G1765" s="29" t="s">
        <v>266</v>
      </c>
      <c r="H1765" s="6" t="s">
        <v>1610</v>
      </c>
      <c r="I1765" s="6" t="str">
        <f>IF("DT"=G1765,TRIM(M1765)&amp;". Type","")&amp;
IF(AND(ISBLANK(F1765),"CC"=G1765),IF(ISTEXT(J1765),TRIM(J1765)&amp;"_ ","")&amp;TRIM(K1765)&amp;". "&amp;IF(ISTEXT(L1765),TRIM(L1765)&amp;"_ ","")&amp;TRIM(M1765),"")&amp;
IF("SC"=G1765,IF(ISTEXT(J1765),TRIM(J1765)&amp;"_ ","")&amp;TRIM(K1765)&amp;". "&amp;IF(ISTEXT(L1765),TRIM(L1765)&amp;"_ ","")&amp;TRIM(M1765)&amp;". "&amp;IF(ISTEXT(N1765),TRIM(N1765)&amp;"_ ","")&amp;TRIM(O1765),"")&amp;
IF(OR(AND("CC"=G1765,ISTEXT(F1765)),"BIE"=G1765),
 IF(ISTEXT(J1765),TRIM(J1765)&amp;"_ ","")&amp;TRIM(K1765)&amp;". "&amp;
IF("ID"=F1765,
"ID",
IF(ISTEXT(L1765),TRIM(L1765)&amp;"_ ","")&amp;TRIM(M1765)&amp;". ")&amp;(
IF("B"=F1765,IF(ISTEXT(N1765),TRIM(N1765)&amp;"_ ","")&amp;TRIM(O1765),"")&amp;
IF("AS"=F1765,IF(ISTEXT(P1765),TRIM(P1765)&amp;"_ ","")&amp;TRIM(Q1765),"")&amp;
IF("RL"=F1765,IF(ISTEXT(R1765),TRIM(R1765)&amp;"_ ","")&amp;TRIM(S1765),"")
),
"")</f>
        <v xml:space="preserve">PPE Depreciation Method_ List. Detail. </v>
      </c>
      <c r="J1765" s="12" t="s">
        <v>1944</v>
      </c>
      <c r="K1765" s="9" t="s">
        <v>1782</v>
      </c>
      <c r="L1765" s="23"/>
      <c r="M1765" s="6" t="s">
        <v>268</v>
      </c>
      <c r="N1765" s="12"/>
      <c r="O1765" s="6"/>
      <c r="P1765" s="12"/>
      <c r="Q1765" s="6"/>
      <c r="R1765" s="12"/>
      <c r="S1765" s="6"/>
      <c r="T1765" s="9" t="s">
        <v>2249</v>
      </c>
      <c r="U1765" s="29"/>
    </row>
    <row r="1766" spans="1:21" s="7" customFormat="1" ht="15.75" customHeight="1">
      <c r="A1766" s="6" t="s">
        <v>1609</v>
      </c>
      <c r="B1766" s="6" t="s">
        <v>1581</v>
      </c>
      <c r="C1766" s="33" t="s">
        <v>389</v>
      </c>
      <c r="D1766" s="5">
        <v>1345</v>
      </c>
      <c r="E1766" s="31" t="s">
        <v>2296</v>
      </c>
      <c r="F1766" s="8" t="s">
        <v>153</v>
      </c>
      <c r="G1766" s="29" t="s">
        <v>266</v>
      </c>
      <c r="H1766" s="6" t="s">
        <v>2388</v>
      </c>
      <c r="I1766" s="6" t="str">
        <f>IF("DT"=G1766,TRIM(M1766)&amp;". Type","")&amp;
IF(AND(ISBLANK(F1766),"CC"=G1766),IF(ISTEXT(J1766),TRIM(J1766)&amp;"_ ","")&amp;TRIM(K1766)&amp;". "&amp;IF(ISTEXT(L1766),TRIM(L1766)&amp;"_ ","")&amp;TRIM(M1766),"")&amp;
IF("SC"=G1766,IF(ISTEXT(J1766),TRIM(J1766)&amp;"_ ","")&amp;TRIM(K1766)&amp;". "&amp;IF(ISTEXT(L1766),TRIM(L1766)&amp;"_ ","")&amp;TRIM(M1766)&amp;". "&amp;IF(ISTEXT(N1766),TRIM(N1766)&amp;"_ ","")&amp;TRIM(O1766),"")&amp;
IF(OR(AND("CC"=G1766,ISTEXT(F1766)),"BIE"=G1766),
 IF(ISTEXT(J1766),TRIM(J1766)&amp;"_ ","")&amp;TRIM(K1766)&amp;". "&amp;
IF("ID"=F1766,
"ID",
IF(ISTEXT(L1766),TRIM(L1766)&amp;"_ ","")&amp;TRIM(M1766)&amp;". ")&amp;(
IF("B"=F1766,IF(ISTEXT(N1766),TRIM(N1766)&amp;"_ ","")&amp;TRIM(O1766),"")&amp;
IF("AS"=F1766,IF(ISTEXT(P1766),TRIM(P1766)&amp;"_ ","")&amp;TRIM(Q1766),"")&amp;
IF("RL"=F1766,IF(ISTEXT(R1766),TRIM(R1766)&amp;"_ ","")&amp;TRIM(S1766),"")
),
"")</f>
        <v>PPE Depreciation Method_ List. ID</v>
      </c>
      <c r="J1766" s="12" t="s">
        <v>1944</v>
      </c>
      <c r="K1766" s="9" t="s">
        <v>1782</v>
      </c>
      <c r="L1766" s="23"/>
      <c r="M1766" s="6" t="s">
        <v>342</v>
      </c>
      <c r="N1766" s="12"/>
      <c r="O1766" s="6" t="s">
        <v>21</v>
      </c>
      <c r="P1766" s="12"/>
      <c r="Q1766" s="6"/>
      <c r="R1766" s="12"/>
      <c r="S1766" s="6"/>
      <c r="T1766" s="9" t="s">
        <v>1611</v>
      </c>
      <c r="U1766" s="29" t="s">
        <v>2333</v>
      </c>
    </row>
    <row r="1767" spans="1:21" s="7" customFormat="1" ht="15.75" customHeight="1">
      <c r="A1767" s="6" t="s">
        <v>1609</v>
      </c>
      <c r="B1767" s="6" t="s">
        <v>1612</v>
      </c>
      <c r="C1767" s="33" t="s">
        <v>502</v>
      </c>
      <c r="D1767" s="5">
        <v>1346</v>
      </c>
      <c r="E1767" s="31" t="s">
        <v>2296</v>
      </c>
      <c r="F1767" s="8" t="s">
        <v>157</v>
      </c>
      <c r="G1767" s="29" t="s">
        <v>266</v>
      </c>
      <c r="H1767" s="6" t="s">
        <v>213</v>
      </c>
      <c r="I1767" s="6" t="str">
        <f>IF("DT"=G1767,TRIM(M1767)&amp;". Type","")&amp;
IF(AND(ISBLANK(F1767),"CC"=G1767),IF(ISTEXT(J1767),TRIM(J1767)&amp;"_ ","")&amp;TRIM(K1767)&amp;". "&amp;IF(ISTEXT(L1767),TRIM(L1767)&amp;"_ ","")&amp;TRIM(M1767),"")&amp;
IF("SC"=G1767,IF(ISTEXT(J1767),TRIM(J1767)&amp;"_ ","")&amp;TRIM(K1767)&amp;". "&amp;IF(ISTEXT(L1767),TRIM(L1767)&amp;"_ ","")&amp;TRIM(M1767)&amp;". "&amp;IF(ISTEXT(N1767),TRIM(N1767)&amp;"_ ","")&amp;TRIM(O1767),"")&amp;
IF(OR(AND("CC"=G1767,ISTEXT(F1767)),"BIE"=G1767),
 IF(ISTEXT(J1767),TRIM(J1767)&amp;"_ ","")&amp;TRIM(K1767)&amp;". "&amp;
IF("ID"=F1767,
"ID",
IF(ISTEXT(L1767),TRIM(L1767)&amp;"_ ","")&amp;TRIM(M1767)&amp;". ")&amp;(
IF("B"=F1767,IF(ISTEXT(N1767),TRIM(N1767)&amp;"_ ","")&amp;TRIM(O1767),"")&amp;
IF("AS"=F1767,IF(ISTEXT(P1767),TRIM(P1767)&amp;"_ ","")&amp;TRIM(Q1767),"")&amp;
IF("RL"=F1767,IF(ISTEXT(R1767),TRIM(R1767)&amp;"_ ","")&amp;TRIM(S1767),"")
),
"")</f>
        <v>PPE Depreciation Method_ List. Name. Name</v>
      </c>
      <c r="J1767" s="12" t="s">
        <v>1944</v>
      </c>
      <c r="K1767" s="9" t="s">
        <v>1782</v>
      </c>
      <c r="L1767" s="23"/>
      <c r="M1767" s="6" t="s">
        <v>213</v>
      </c>
      <c r="N1767" s="12"/>
      <c r="O1767" s="6" t="s">
        <v>29</v>
      </c>
      <c r="P1767" s="12"/>
      <c r="Q1767" s="6"/>
      <c r="R1767" s="12"/>
      <c r="S1767" s="6"/>
      <c r="T1767" s="9" t="s">
        <v>1613</v>
      </c>
      <c r="U1767" s="29" t="s">
        <v>2333</v>
      </c>
    </row>
    <row r="1768" spans="1:21" s="7" customFormat="1" ht="15.75" customHeight="1">
      <c r="A1768" s="6" t="s">
        <v>1609</v>
      </c>
      <c r="B1768" s="6" t="s">
        <v>1614</v>
      </c>
      <c r="C1768" s="33" t="s">
        <v>715</v>
      </c>
      <c r="D1768" s="5">
        <v>1347</v>
      </c>
      <c r="E1768" s="31" t="s">
        <v>2296</v>
      </c>
      <c r="F1768" s="8" t="s">
        <v>157</v>
      </c>
      <c r="G1768" s="29" t="s">
        <v>266</v>
      </c>
      <c r="H1768" s="6" t="s">
        <v>207</v>
      </c>
      <c r="I1768" s="6" t="str">
        <f>IF("DT"=G1768,TRIM(M1768)&amp;". Type","")&amp;
IF(AND(ISBLANK(F1768),"CC"=G1768),IF(ISTEXT(J1768),TRIM(J1768)&amp;"_ ","")&amp;TRIM(K1768)&amp;". "&amp;IF(ISTEXT(L1768),TRIM(L1768)&amp;"_ ","")&amp;TRIM(M1768),"")&amp;
IF("SC"=G1768,IF(ISTEXT(J1768),TRIM(J1768)&amp;"_ ","")&amp;TRIM(K1768)&amp;". "&amp;IF(ISTEXT(L1768),TRIM(L1768)&amp;"_ ","")&amp;TRIM(M1768)&amp;". "&amp;IF(ISTEXT(N1768),TRIM(N1768)&amp;"_ ","")&amp;TRIM(O1768),"")&amp;
IF(OR(AND("CC"=G1768,ISTEXT(F1768)),"BIE"=G1768),
 IF(ISTEXT(J1768),TRIM(J1768)&amp;"_ ","")&amp;TRIM(K1768)&amp;". "&amp;
IF("ID"=F1768,
"ID",
IF(ISTEXT(L1768),TRIM(L1768)&amp;"_ ","")&amp;TRIM(M1768)&amp;". ")&amp;(
IF("B"=F1768,IF(ISTEXT(N1768),TRIM(N1768)&amp;"_ ","")&amp;TRIM(O1768),"")&amp;
IF("AS"=F1768,IF(ISTEXT(P1768),TRIM(P1768)&amp;"_ ","")&amp;TRIM(Q1768),"")&amp;
IF("RL"=F1768,IF(ISTEXT(R1768),TRIM(R1768)&amp;"_ ","")&amp;TRIM(S1768),"")
),
"")</f>
        <v>PPE Depreciation Method_ List. Description. Text</v>
      </c>
      <c r="J1768" s="12" t="s">
        <v>1944</v>
      </c>
      <c r="K1768" s="9" t="s">
        <v>1782</v>
      </c>
      <c r="L1768" s="23"/>
      <c r="M1768" s="6" t="s">
        <v>207</v>
      </c>
      <c r="N1768" s="12"/>
      <c r="O1768" s="6" t="s">
        <v>160</v>
      </c>
      <c r="P1768" s="12"/>
      <c r="Q1768" s="6"/>
      <c r="R1768" s="12"/>
      <c r="S1768" s="6"/>
      <c r="T1768" s="9" t="s">
        <v>1615</v>
      </c>
      <c r="U1768" s="29" t="s">
        <v>2329</v>
      </c>
    </row>
    <row r="1769" spans="1:21" s="7" customFormat="1" ht="15.75" customHeight="1">
      <c r="A1769" s="6" t="s">
        <v>1609</v>
      </c>
      <c r="B1769" s="6" t="s">
        <v>1616</v>
      </c>
      <c r="C1769" s="33" t="s">
        <v>656</v>
      </c>
      <c r="D1769" s="5">
        <v>1348</v>
      </c>
      <c r="E1769" s="31" t="s">
        <v>2296</v>
      </c>
      <c r="F1769" s="8" t="s">
        <v>157</v>
      </c>
      <c r="G1769" s="29" t="s">
        <v>266</v>
      </c>
      <c r="H1769" s="6" t="s">
        <v>2744</v>
      </c>
      <c r="I1769" s="6" t="str">
        <f>IF("DT"=G1769,TRIM(M1769)&amp;". Type","")&amp;
IF(AND(ISBLANK(F1769),"CC"=G1769),IF(ISTEXT(J1769),TRIM(J1769)&amp;"_ ","")&amp;TRIM(K1769)&amp;". "&amp;IF(ISTEXT(L1769),TRIM(L1769)&amp;"_ ","")&amp;TRIM(M1769),"")&amp;
IF("SC"=G1769,IF(ISTEXT(J1769),TRIM(J1769)&amp;"_ ","")&amp;TRIM(K1769)&amp;". "&amp;IF(ISTEXT(L1769),TRIM(L1769)&amp;"_ ","")&amp;TRIM(M1769)&amp;". "&amp;IF(ISTEXT(N1769),TRIM(N1769)&amp;"_ ","")&amp;TRIM(O1769),"")&amp;
IF(OR(AND("CC"=G1769,ISTEXT(F1769)),"BIE"=G1769),
 IF(ISTEXT(J1769),TRIM(J1769)&amp;"_ ","")&amp;TRIM(K1769)&amp;". "&amp;
IF("ID"=F1769,
"ID",
IF(ISTEXT(L1769),TRIM(L1769)&amp;"_ ","")&amp;TRIM(M1769)&amp;". ")&amp;(
IF("B"=F1769,IF(ISTEXT(N1769),TRIM(N1769)&amp;"_ ","")&amp;TRIM(O1769),"")&amp;
IF("AS"=F1769,IF(ISTEXT(P1769),TRIM(P1769)&amp;"_ ","")&amp;TRIM(Q1769),"")&amp;
IF("RL"=F1769,IF(ISTEXT(R1769),TRIM(R1769)&amp;"_ ","")&amp;TRIM(S1769),"")
),
"")</f>
        <v>PPE Depreciation Method_ List. Formula. Text</v>
      </c>
      <c r="J1769" s="12" t="s">
        <v>1944</v>
      </c>
      <c r="K1769" s="9" t="s">
        <v>1782</v>
      </c>
      <c r="L1769" s="23"/>
      <c r="M1769" s="6" t="s">
        <v>2744</v>
      </c>
      <c r="N1769" s="12"/>
      <c r="O1769" s="6" t="s">
        <v>160</v>
      </c>
      <c r="P1769" s="12"/>
      <c r="Q1769" s="6"/>
      <c r="R1769" s="12"/>
      <c r="S1769" s="6"/>
      <c r="T1769" s="9" t="s">
        <v>1617</v>
      </c>
      <c r="U1769" s="29" t="s">
        <v>2329</v>
      </c>
    </row>
    <row r="1770" spans="1:21" s="7" customFormat="1" ht="15.75" customHeight="1">
      <c r="A1770" s="6" t="s">
        <v>1609</v>
      </c>
      <c r="B1770" s="6" t="s">
        <v>437</v>
      </c>
      <c r="C1770" s="33" t="s">
        <v>438</v>
      </c>
      <c r="D1770" s="5">
        <v>1349</v>
      </c>
      <c r="E1770" s="31" t="s">
        <v>2296</v>
      </c>
      <c r="F1770" s="12" t="s">
        <v>173</v>
      </c>
      <c r="G1770" s="29" t="s">
        <v>266</v>
      </c>
      <c r="H1770" s="6" t="s">
        <v>439</v>
      </c>
      <c r="I1770" s="6" t="str">
        <f>IF("DT"=G1770,TRIM(M1770)&amp;". Type","")&amp;
IF(AND(ISBLANK(F1770),"CC"=G1770),IF(ISTEXT(J1770),TRIM(J1770)&amp;"_ ","")&amp;TRIM(K1770)&amp;". "&amp;IF(ISTEXT(L1770),TRIM(L1770)&amp;"_ ","")&amp;TRIM(M1770),"")&amp;
IF("SC"=G1770,IF(ISTEXT(J1770),TRIM(J1770)&amp;"_ ","")&amp;TRIM(K1770)&amp;". "&amp;IF(ISTEXT(L1770),TRIM(L1770)&amp;"_ ","")&amp;TRIM(M1770)&amp;". "&amp;IF(ISTEXT(N1770),TRIM(N1770)&amp;"_ ","")&amp;TRIM(O1770),"")&amp;
IF(OR(AND("CC"=G1770,ISTEXT(F1770)),"BIE"=G1770),
 IF(ISTEXT(J1770),TRIM(J1770)&amp;"_ ","")&amp;TRIM(K1770)&amp;". "&amp;
IF("ID"=F1770,
"ID",
IF(ISTEXT(L1770),TRIM(L1770)&amp;"_ ","")&amp;TRIM(M1770)&amp;". ")&amp;(
IF("B"=F1770,IF(ISTEXT(N1770),TRIM(N1770)&amp;"_ ","")&amp;TRIM(O1770),"")&amp;
IF("AS"=F1770,IF(ISTEXT(P1770),TRIM(P1770)&amp;"_ ","")&amp;TRIM(Q1770),"")&amp;
IF("RL"=F1770,IF(ISTEXT(R1770),TRIM(R1770)&amp;"_ ","")&amp;TRIM(S1770),"")
),
"")</f>
        <v>PPE Depreciation Method_ List. X. Business Segment_ List</v>
      </c>
      <c r="J1770" s="12" t="s">
        <v>1944</v>
      </c>
      <c r="K1770" s="9" t="s">
        <v>1782</v>
      </c>
      <c r="L1770" s="23"/>
      <c r="M1770" s="6" t="s">
        <v>2005</v>
      </c>
      <c r="N1770" s="12"/>
      <c r="O1770" s="6"/>
      <c r="P1770" s="12"/>
      <c r="Q1770" s="6"/>
      <c r="R1770" s="12" t="s">
        <v>685</v>
      </c>
      <c r="S1770" s="6" t="s">
        <v>1717</v>
      </c>
      <c r="T1770" s="9" t="s">
        <v>2257</v>
      </c>
      <c r="U1770" s="29" t="s">
        <v>2332</v>
      </c>
    </row>
    <row r="1771" spans="1:21" s="7" customFormat="1" ht="15.75" customHeight="1">
      <c r="A1771" s="6" t="s">
        <v>1578</v>
      </c>
      <c r="B1771" s="6" t="s">
        <v>1578</v>
      </c>
      <c r="C1771" s="33"/>
      <c r="D1771" s="5">
        <v>1350</v>
      </c>
      <c r="E1771" s="31" t="s">
        <v>2296</v>
      </c>
      <c r="F1771" s="12" t="s">
        <v>149</v>
      </c>
      <c r="G1771" s="29" t="s">
        <v>266</v>
      </c>
      <c r="H1771" s="6" t="s">
        <v>1579</v>
      </c>
      <c r="I1771" s="6" t="str">
        <f>IF("DT"=G1771,TRIM(M1771)&amp;". Type","")&amp;
IF(AND(ISBLANK(F1771),"CC"=G1771),IF(ISTEXT(J1771),TRIM(J1771)&amp;"_ ","")&amp;TRIM(K1771)&amp;". "&amp;IF(ISTEXT(L1771),TRIM(L1771)&amp;"_ ","")&amp;TRIM(M1771),"")&amp;
IF("SC"=G1771,IF(ISTEXT(J1771),TRIM(J1771)&amp;"_ ","")&amp;TRIM(K1771)&amp;". "&amp;IF(ISTEXT(L1771),TRIM(L1771)&amp;"_ ","")&amp;TRIM(M1771)&amp;". "&amp;IF(ISTEXT(N1771),TRIM(N1771)&amp;"_ ","")&amp;TRIM(O1771),"")&amp;
IF(OR(AND("CC"=G1771,ISTEXT(F1771)),"BIE"=G1771),
 IF(ISTEXT(J1771),TRIM(J1771)&amp;"_ ","")&amp;TRIM(K1771)&amp;". "&amp;
IF("ID"=F1771,
"ID",
IF(ISTEXT(L1771),TRIM(L1771)&amp;"_ ","")&amp;TRIM(M1771)&amp;". ")&amp;(
IF("B"=F1771,IF(ISTEXT(N1771),TRIM(N1771)&amp;"_ ","")&amp;TRIM(O1771),"")&amp;
IF("AS"=F1771,IF(ISTEXT(P1771),TRIM(P1771)&amp;"_ ","")&amp;TRIM(Q1771),"")&amp;
IF("RL"=F1771,IF(ISTEXT(R1771),TRIM(R1771)&amp;"_ ","")&amp;TRIM(S1771),"")
),
"")</f>
        <v xml:space="preserve">PPE Depreciation_ Transaction Line. Detail. </v>
      </c>
      <c r="J1771" s="12" t="s">
        <v>1943</v>
      </c>
      <c r="K1771" s="9" t="s">
        <v>1811</v>
      </c>
      <c r="L1771" s="23"/>
      <c r="M1771" s="6" t="s">
        <v>268</v>
      </c>
      <c r="N1771" s="12"/>
      <c r="O1771" s="6"/>
      <c r="P1771" s="12"/>
      <c r="Q1771" s="6"/>
      <c r="R1771" s="12"/>
      <c r="S1771" s="6"/>
      <c r="T1771" s="9" t="s">
        <v>2250</v>
      </c>
      <c r="U1771" s="29"/>
    </row>
    <row r="1772" spans="1:21" s="7" customFormat="1" ht="15.75" customHeight="1">
      <c r="A1772" s="6"/>
      <c r="B1772" s="6" t="s">
        <v>152</v>
      </c>
      <c r="C1772" s="33"/>
      <c r="D1772" s="5">
        <v>1351</v>
      </c>
      <c r="E1772" s="31" t="s">
        <v>2296</v>
      </c>
      <c r="F1772" s="12" t="s">
        <v>153</v>
      </c>
      <c r="G1772" s="29" t="s">
        <v>266</v>
      </c>
      <c r="H1772" s="6" t="s">
        <v>1580</v>
      </c>
      <c r="I1772" s="6" t="str">
        <f>IF("DT"=G1772,TRIM(M1772)&amp;". Type","")&amp;
IF(AND(ISBLANK(F1772),"CC"=G1772),IF(ISTEXT(J1772),TRIM(J1772)&amp;"_ ","")&amp;TRIM(K1772)&amp;". "&amp;IF(ISTEXT(L1772),TRIM(L1772)&amp;"_ ","")&amp;TRIM(M1772),"")&amp;
IF("SC"=G1772,IF(ISTEXT(J1772),TRIM(J1772)&amp;"_ ","")&amp;TRIM(K1772)&amp;". "&amp;IF(ISTEXT(L1772),TRIM(L1772)&amp;"_ ","")&amp;TRIM(M1772)&amp;". "&amp;IF(ISTEXT(N1772),TRIM(N1772)&amp;"_ ","")&amp;TRIM(O1772),"")&amp;
IF(OR(AND("CC"=G1772,ISTEXT(F1772)),"BIE"=G1772),
 IF(ISTEXT(J1772),TRIM(J1772)&amp;"_ ","")&amp;TRIM(K1772)&amp;". "&amp;
IF("ID"=F1772,
"ID",
IF(ISTEXT(L1772),TRIM(L1772)&amp;"_ ","")&amp;TRIM(M1772)&amp;". ")&amp;(
IF("B"=F1772,IF(ISTEXT(N1772),TRIM(N1772)&amp;"_ ","")&amp;TRIM(O1772),"")&amp;
IF("AS"=F1772,IF(ISTEXT(P1772),TRIM(P1772)&amp;"_ ","")&amp;TRIM(Q1772),"")&amp;
IF("RL"=F1772,IF(ISTEXT(R1772),TRIM(R1772)&amp;"_ ","")&amp;TRIM(S1772),"")
),
"")</f>
        <v>PPE Depreciation_ Transaction Line. ID</v>
      </c>
      <c r="J1772" s="12" t="s">
        <v>1943</v>
      </c>
      <c r="K1772" s="9" t="s">
        <v>1811</v>
      </c>
      <c r="L1772" s="23"/>
      <c r="M1772" s="6" t="s">
        <v>342</v>
      </c>
      <c r="N1772" s="12"/>
      <c r="O1772" s="6" t="s">
        <v>21</v>
      </c>
      <c r="P1772" s="12"/>
      <c r="Q1772" s="6"/>
      <c r="R1772" s="12"/>
      <c r="S1772" s="6"/>
      <c r="T1772" s="9" t="s">
        <v>2286</v>
      </c>
      <c r="U1772" s="29" t="s">
        <v>2333</v>
      </c>
    </row>
    <row r="1773" spans="1:21" s="7" customFormat="1" ht="15.75" customHeight="1">
      <c r="A1773" s="6" t="s">
        <v>1578</v>
      </c>
      <c r="B1773" s="6" t="s">
        <v>1543</v>
      </c>
      <c r="C1773" s="33" t="s">
        <v>406</v>
      </c>
      <c r="D1773" s="5">
        <v>1352</v>
      </c>
      <c r="E1773" s="31" t="s">
        <v>2296</v>
      </c>
      <c r="F1773" s="8" t="s">
        <v>173</v>
      </c>
      <c r="G1773" s="29" t="s">
        <v>266</v>
      </c>
      <c r="H1773" s="6" t="s">
        <v>1543</v>
      </c>
      <c r="I1773" s="6" t="str">
        <f>IF("DT"=G1773,TRIM(M1773)&amp;". Type","")&amp;
IF(AND(ISBLANK(F1773),"CC"=G1773),IF(ISTEXT(J1773),TRIM(J1773)&amp;"_ ","")&amp;TRIM(K1773)&amp;". "&amp;IF(ISTEXT(L1773),TRIM(L1773)&amp;"_ ","")&amp;TRIM(M1773),"")&amp;
IF("SC"=G1773,IF(ISTEXT(J1773),TRIM(J1773)&amp;"_ ","")&amp;TRIM(K1773)&amp;". "&amp;IF(ISTEXT(L1773),TRIM(L1773)&amp;"_ ","")&amp;TRIM(M1773)&amp;". "&amp;IF(ISTEXT(N1773),TRIM(N1773)&amp;"_ ","")&amp;TRIM(O1773),"")&amp;
IF(OR(AND("CC"=G1773,ISTEXT(F1773)),"BIE"=G1773),
 IF(ISTEXT(J1773),TRIM(J1773)&amp;"_ ","")&amp;TRIM(K1773)&amp;". "&amp;
IF("ID"=F1773,
"ID",
IF(ISTEXT(L1773),TRIM(L1773)&amp;"_ ","")&amp;TRIM(M1773)&amp;". ")&amp;(
IF("B"=F1773,IF(ISTEXT(N1773),TRIM(N1773)&amp;"_ ","")&amp;TRIM(O1773),"")&amp;
IF("AS"=F1773,IF(ISTEXT(P1773),TRIM(P1773)&amp;"_ ","")&amp;TRIM(Q1773),"")&amp;
IF("RL"=F1773,IF(ISTEXT(R1773),TRIM(R1773)&amp;"_ ","")&amp;TRIM(S1773),"")
),
"")</f>
        <v>PPE Depreciation_ Transaction Line. Recorded. PPE Master_ List</v>
      </c>
      <c r="J1773" s="12" t="s">
        <v>1943</v>
      </c>
      <c r="K1773" s="9" t="s">
        <v>1811</v>
      </c>
      <c r="L1773" s="23"/>
      <c r="M1773" s="6" t="s">
        <v>2437</v>
      </c>
      <c r="N1773" s="12"/>
      <c r="O1773" s="6"/>
      <c r="P1773" s="12"/>
      <c r="Q1773" s="6"/>
      <c r="R1773" s="12" t="s">
        <v>2098</v>
      </c>
      <c r="S1773" s="6" t="s">
        <v>1717</v>
      </c>
      <c r="T1773" s="9" t="s">
        <v>2670</v>
      </c>
      <c r="U1773" s="29" t="s">
        <v>2333</v>
      </c>
    </row>
    <row r="1774" spans="1:21" s="7" customFormat="1" ht="15.75" customHeight="1">
      <c r="A1774" s="6" t="s">
        <v>1578</v>
      </c>
      <c r="B1774" s="6" t="s">
        <v>492</v>
      </c>
      <c r="C1774" s="33" t="s">
        <v>493</v>
      </c>
      <c r="D1774" s="5">
        <v>1353</v>
      </c>
      <c r="E1774" s="31" t="s">
        <v>2296</v>
      </c>
      <c r="F1774" s="8" t="s">
        <v>173</v>
      </c>
      <c r="G1774" s="29" t="s">
        <v>266</v>
      </c>
      <c r="H1774" s="6" t="s">
        <v>2144</v>
      </c>
      <c r="I1774" s="6" t="str">
        <f>IF("DT"=G1774,TRIM(M1774)&amp;". Type","")&amp;
IF(AND(ISBLANK(F1774),"CC"=G1774),IF(ISTEXT(J1774),TRIM(J1774)&amp;"_ ","")&amp;TRIM(K1774)&amp;". "&amp;IF(ISTEXT(L1774),TRIM(L1774)&amp;"_ ","")&amp;TRIM(M1774),"")&amp;
IF("SC"=G1774,IF(ISTEXT(J1774),TRIM(J1774)&amp;"_ ","")&amp;TRIM(K1774)&amp;". "&amp;IF(ISTEXT(L1774),TRIM(L1774)&amp;"_ ","")&amp;TRIM(M1774)&amp;". "&amp;IF(ISTEXT(N1774),TRIM(N1774)&amp;"_ ","")&amp;TRIM(O1774),"")&amp;
IF(OR(AND("CC"=G1774,ISTEXT(F1774)),"BIE"=G1774),
 IF(ISTEXT(J1774),TRIM(J1774)&amp;"_ ","")&amp;TRIM(K1774)&amp;". "&amp;
IF("ID"=F1774,
"ID",
IF(ISTEXT(L1774),TRIM(L1774)&amp;"_ ","")&amp;TRIM(M1774)&amp;". ")&amp;(
IF("B"=F1774,IF(ISTEXT(N1774),TRIM(N1774)&amp;"_ ","")&amp;TRIM(O1774),"")&amp;
IF("AS"=F1774,IF(ISTEXT(P1774),TRIM(P1774)&amp;"_ ","")&amp;TRIM(Q1774),"")&amp;
IF("RL"=F1774,IF(ISTEXT(R1774),TRIM(R1774)&amp;"_ ","")&amp;TRIM(S1774),"")
),
"")</f>
        <v>PPE Depreciation_ Transaction Line. Recorded. Fiscal Period</v>
      </c>
      <c r="J1774" s="12" t="s">
        <v>1943</v>
      </c>
      <c r="K1774" s="9" t="s">
        <v>1811</v>
      </c>
      <c r="L1774" s="23"/>
      <c r="M1774" s="6" t="s">
        <v>2437</v>
      </c>
      <c r="N1774" s="12"/>
      <c r="O1774" s="6"/>
      <c r="P1774" s="12"/>
      <c r="Q1774" s="6"/>
      <c r="R1774" s="12"/>
      <c r="S1774" s="6" t="s">
        <v>2144</v>
      </c>
      <c r="T1774" s="9" t="s">
        <v>2828</v>
      </c>
      <c r="U1774" s="29" t="s">
        <v>2333</v>
      </c>
    </row>
    <row r="1775" spans="1:21" s="7" customFormat="1" ht="15.75" customHeight="1">
      <c r="A1775" s="6" t="s">
        <v>1578</v>
      </c>
      <c r="B1775" s="6" t="s">
        <v>1581</v>
      </c>
      <c r="C1775" s="33" t="s">
        <v>389</v>
      </c>
      <c r="D1775" s="5">
        <v>1354</v>
      </c>
      <c r="E1775" s="31" t="s">
        <v>2296</v>
      </c>
      <c r="F1775" s="8" t="s">
        <v>173</v>
      </c>
      <c r="G1775" s="29" t="s">
        <v>266</v>
      </c>
      <c r="H1775" s="6" t="s">
        <v>1582</v>
      </c>
      <c r="I1775" s="6" t="str">
        <f>IF("DT"=G1775,TRIM(M1775)&amp;". Type","")&amp;
IF(AND(ISBLANK(F1775),"CC"=G1775),IF(ISTEXT(J1775),TRIM(J1775)&amp;"_ ","")&amp;TRIM(K1775)&amp;". "&amp;IF(ISTEXT(L1775),TRIM(L1775)&amp;"_ ","")&amp;TRIM(M1775),"")&amp;
IF("SC"=G1775,IF(ISTEXT(J1775),TRIM(J1775)&amp;"_ ","")&amp;TRIM(K1775)&amp;". "&amp;IF(ISTEXT(L1775),TRIM(L1775)&amp;"_ ","")&amp;TRIM(M1775)&amp;". "&amp;IF(ISTEXT(N1775),TRIM(N1775)&amp;"_ ","")&amp;TRIM(O1775),"")&amp;
IF(OR(AND("CC"=G1775,ISTEXT(F1775)),"BIE"=G1775),
 IF(ISTEXT(J1775),TRIM(J1775)&amp;"_ ","")&amp;TRIM(K1775)&amp;". "&amp;
IF("ID"=F1775,
"ID",
IF(ISTEXT(L1775),TRIM(L1775)&amp;"_ ","")&amp;TRIM(M1775)&amp;". ")&amp;(
IF("B"=F1775,IF(ISTEXT(N1775),TRIM(N1775)&amp;"_ ","")&amp;TRIM(O1775),"")&amp;
IF("AS"=F1775,IF(ISTEXT(P1775),TRIM(P1775)&amp;"_ ","")&amp;TRIM(Q1775),"")&amp;
IF("RL"=F1775,IF(ISTEXT(R1775),TRIM(R1775)&amp;"_ ","")&amp;TRIM(S1775),"")
),
"")</f>
        <v>PPE Depreciation_ Transaction Line. Depreciation Method ID. PPE Depreciation Method_ List</v>
      </c>
      <c r="J1775" s="12" t="s">
        <v>1943</v>
      </c>
      <c r="K1775" s="9" t="s">
        <v>1811</v>
      </c>
      <c r="L1775" s="23"/>
      <c r="M1775" s="6" t="s">
        <v>1582</v>
      </c>
      <c r="N1775" s="12"/>
      <c r="O1775" s="6"/>
      <c r="P1775" s="12"/>
      <c r="Q1775" s="6"/>
      <c r="R1775" s="12" t="s">
        <v>1944</v>
      </c>
      <c r="S1775" s="6" t="s">
        <v>1717</v>
      </c>
      <c r="T1775" s="9" t="s">
        <v>2673</v>
      </c>
      <c r="U1775" s="29" t="s">
        <v>2333</v>
      </c>
    </row>
    <row r="1776" spans="1:21" s="7" customFormat="1" ht="15.75" customHeight="1">
      <c r="A1776" s="6" t="s">
        <v>1578</v>
      </c>
      <c r="B1776" s="6" t="s">
        <v>1583</v>
      </c>
      <c r="C1776" s="33" t="s">
        <v>1584</v>
      </c>
      <c r="D1776" s="5">
        <v>1355</v>
      </c>
      <c r="E1776" s="31" t="s">
        <v>2296</v>
      </c>
      <c r="F1776" s="8" t="s">
        <v>157</v>
      </c>
      <c r="G1776" s="29" t="s">
        <v>266</v>
      </c>
      <c r="H1776" s="6" t="s">
        <v>1585</v>
      </c>
      <c r="I1776" s="6" t="str">
        <f>IF("DT"=G1776,TRIM(M1776)&amp;". Type","")&amp;
IF(AND(ISBLANK(F1776),"CC"=G1776),IF(ISTEXT(J1776),TRIM(J1776)&amp;"_ ","")&amp;TRIM(K1776)&amp;". "&amp;IF(ISTEXT(L1776),TRIM(L1776)&amp;"_ ","")&amp;TRIM(M1776),"")&amp;
IF("SC"=G1776,IF(ISTEXT(J1776),TRIM(J1776)&amp;"_ ","")&amp;TRIM(K1776)&amp;". "&amp;IF(ISTEXT(L1776),TRIM(L1776)&amp;"_ ","")&amp;TRIM(M1776)&amp;". "&amp;IF(ISTEXT(N1776),TRIM(N1776)&amp;"_ ","")&amp;TRIM(O1776),"")&amp;
IF(OR(AND("CC"=G1776,ISTEXT(F1776)),"BIE"=G1776),
 IF(ISTEXT(J1776),TRIM(J1776)&amp;"_ ","")&amp;TRIM(K1776)&amp;". "&amp;
IF("ID"=F1776,
"ID",
IF(ISTEXT(L1776),TRIM(L1776)&amp;"_ ","")&amp;TRIM(M1776)&amp;". ")&amp;(
IF("B"=F1776,IF(ISTEXT(N1776),TRIM(N1776)&amp;"_ ","")&amp;TRIM(O1776),"")&amp;
IF("AS"=F1776,IF(ISTEXT(P1776),TRIM(P1776)&amp;"_ ","")&amp;TRIM(Q1776),"")&amp;
IF("RL"=F1776,IF(ISTEXT(R1776),TRIM(R1776)&amp;"_ ","")&amp;TRIM(S1776),"")
),
"")</f>
        <v>PPE Depreciation_ Transaction Line. Useful Life. Numeric</v>
      </c>
      <c r="J1776" s="12" t="s">
        <v>1943</v>
      </c>
      <c r="K1776" s="9" t="s">
        <v>1811</v>
      </c>
      <c r="L1776" s="23"/>
      <c r="M1776" s="6" t="s">
        <v>1585</v>
      </c>
      <c r="N1776" s="12"/>
      <c r="O1776" s="6" t="s">
        <v>202</v>
      </c>
      <c r="P1776" s="12"/>
      <c r="Q1776" s="6"/>
      <c r="R1776" s="12"/>
      <c r="S1776" s="6"/>
      <c r="T1776" s="9" t="s">
        <v>1586</v>
      </c>
      <c r="U1776" s="29" t="s">
        <v>2333</v>
      </c>
    </row>
    <row r="1777" spans="1:21" s="7" customFormat="1" ht="15.75" customHeight="1">
      <c r="A1777" s="6" t="s">
        <v>1578</v>
      </c>
      <c r="B1777" s="6" t="s">
        <v>1587</v>
      </c>
      <c r="C1777" s="33" t="s">
        <v>1584</v>
      </c>
      <c r="D1777" s="5">
        <v>1356</v>
      </c>
      <c r="E1777" s="31" t="s">
        <v>2296</v>
      </c>
      <c r="F1777" s="8" t="s">
        <v>157</v>
      </c>
      <c r="G1777" s="29" t="s">
        <v>266</v>
      </c>
      <c r="H1777" s="6" t="s">
        <v>1588</v>
      </c>
      <c r="I1777" s="6" t="str">
        <f>IF("DT"=G1777,TRIM(M1777)&amp;". Type","")&amp;
IF(AND(ISBLANK(F1777),"CC"=G1777),IF(ISTEXT(J1777),TRIM(J1777)&amp;"_ ","")&amp;TRIM(K1777)&amp;". "&amp;IF(ISTEXT(L1777),TRIM(L1777)&amp;"_ ","")&amp;TRIM(M1777),"")&amp;
IF("SC"=G1777,IF(ISTEXT(J1777),TRIM(J1777)&amp;"_ ","")&amp;TRIM(K1777)&amp;". "&amp;IF(ISTEXT(L1777),TRIM(L1777)&amp;"_ ","")&amp;TRIM(M1777)&amp;". "&amp;IF(ISTEXT(N1777),TRIM(N1777)&amp;"_ ","")&amp;TRIM(O1777),"")&amp;
IF(OR(AND("CC"=G1777,ISTEXT(F1777)),"BIE"=G1777),
 IF(ISTEXT(J1777),TRIM(J1777)&amp;"_ ","")&amp;TRIM(K1777)&amp;". "&amp;
IF("ID"=F1777,
"ID",
IF(ISTEXT(L1777),TRIM(L1777)&amp;"_ ","")&amp;TRIM(M1777)&amp;". ")&amp;(
IF("B"=F1777,IF(ISTEXT(N1777),TRIM(N1777)&amp;"_ ","")&amp;TRIM(O1777),"")&amp;
IF("AS"=F1777,IF(ISTEXT(P1777),TRIM(P1777)&amp;"_ ","")&amp;TRIM(Q1777),"")&amp;
IF("RL"=F1777,IF(ISTEXT(R1777),TRIM(R1777)&amp;"_ ","")&amp;TRIM(S1777),"")
),
"")</f>
        <v>PPE Depreciation_ Transaction Line. Useful Life Remaining. Numeric</v>
      </c>
      <c r="J1777" s="12" t="s">
        <v>1943</v>
      </c>
      <c r="K1777" s="9" t="s">
        <v>1811</v>
      </c>
      <c r="L1777" s="23"/>
      <c r="M1777" s="6" t="s">
        <v>1588</v>
      </c>
      <c r="N1777" s="12"/>
      <c r="O1777" s="6" t="s">
        <v>202</v>
      </c>
      <c r="P1777" s="12"/>
      <c r="Q1777" s="6"/>
      <c r="R1777" s="12"/>
      <c r="S1777" s="6"/>
      <c r="T1777" s="9" t="s">
        <v>1589</v>
      </c>
      <c r="U1777" s="29" t="s">
        <v>2333</v>
      </c>
    </row>
    <row r="1778" spans="1:21" s="7" customFormat="1" ht="15.75" customHeight="1">
      <c r="A1778" s="6" t="s">
        <v>1578</v>
      </c>
      <c r="B1778" s="6" t="s">
        <v>1554</v>
      </c>
      <c r="C1778" s="33" t="s">
        <v>269</v>
      </c>
      <c r="D1778" s="5">
        <v>1357</v>
      </c>
      <c r="E1778" s="31" t="s">
        <v>2296</v>
      </c>
      <c r="F1778" s="8" t="s">
        <v>157</v>
      </c>
      <c r="G1778" s="29" t="s">
        <v>266</v>
      </c>
      <c r="H1778" s="6" t="s">
        <v>1555</v>
      </c>
      <c r="I1778" s="6" t="str">
        <f>IF("DT"=G1778,TRIM(M1778)&amp;". Type","")&amp;
IF(AND(ISBLANK(F1778),"CC"=G1778),IF(ISTEXT(J1778),TRIM(J1778)&amp;"_ ","")&amp;TRIM(K1778)&amp;". "&amp;IF(ISTEXT(L1778),TRIM(L1778)&amp;"_ ","")&amp;TRIM(M1778),"")&amp;
IF("SC"=G1778,IF(ISTEXT(J1778),TRIM(J1778)&amp;"_ ","")&amp;TRIM(K1778)&amp;". "&amp;IF(ISTEXT(L1778),TRIM(L1778)&amp;"_ ","")&amp;TRIM(M1778)&amp;". "&amp;IF(ISTEXT(N1778),TRIM(N1778)&amp;"_ ","")&amp;TRIM(O1778),"")&amp;
IF(OR(AND("CC"=G1778,ISTEXT(F1778)),"BIE"=G1778),
 IF(ISTEXT(J1778),TRIM(J1778)&amp;"_ ","")&amp;TRIM(K1778)&amp;". "&amp;
IF("ID"=F1778,
"ID",
IF(ISTEXT(L1778),TRIM(L1778)&amp;"_ ","")&amp;TRIM(M1778)&amp;". ")&amp;(
IF("B"=F1778,IF(ISTEXT(N1778),TRIM(N1778)&amp;"_ ","")&amp;TRIM(O1778),"")&amp;
IF("AS"=F1778,IF(ISTEXT(P1778),TRIM(P1778)&amp;"_ ","")&amp;TRIM(Q1778),"")&amp;
IF("RL"=F1778,IF(ISTEXT(R1778),TRIM(R1778)&amp;"_ ","")&amp;TRIM(S1778),"")
),
"")</f>
        <v>PPE Depreciation_ Transaction Line. Original Cost. Functional Amount</v>
      </c>
      <c r="J1778" s="12" t="s">
        <v>1943</v>
      </c>
      <c r="K1778" s="9" t="s">
        <v>1811</v>
      </c>
      <c r="L1778" s="23"/>
      <c r="M1778" s="6" t="s">
        <v>1555</v>
      </c>
      <c r="N1778" s="12"/>
      <c r="O1778" s="6" t="s">
        <v>64</v>
      </c>
      <c r="P1778" s="12"/>
      <c r="Q1778" s="6"/>
      <c r="R1778" s="12"/>
      <c r="S1778" s="6"/>
      <c r="T1778" s="9" t="s">
        <v>1556</v>
      </c>
      <c r="U1778" s="29" t="s">
        <v>2333</v>
      </c>
    </row>
    <row r="1779" spans="1:21" s="7" customFormat="1" ht="15.75" customHeight="1">
      <c r="A1779" s="6" t="s">
        <v>1578</v>
      </c>
      <c r="B1779" s="6" t="s">
        <v>1590</v>
      </c>
      <c r="C1779" s="33" t="s">
        <v>269</v>
      </c>
      <c r="D1779" s="5">
        <v>1358</v>
      </c>
      <c r="E1779" s="31" t="s">
        <v>2296</v>
      </c>
      <c r="F1779" s="8" t="s">
        <v>157</v>
      </c>
      <c r="G1779" s="29" t="s">
        <v>266</v>
      </c>
      <c r="H1779" s="6" t="s">
        <v>1591</v>
      </c>
      <c r="I1779" s="6" t="str">
        <f>IF("DT"=G1779,TRIM(M1779)&amp;". Type","")&amp;
IF(AND(ISBLANK(F1779),"CC"=G1779),IF(ISTEXT(J1779),TRIM(J1779)&amp;"_ ","")&amp;TRIM(K1779)&amp;". "&amp;IF(ISTEXT(L1779),TRIM(L1779)&amp;"_ ","")&amp;TRIM(M1779),"")&amp;
IF("SC"=G1779,IF(ISTEXT(J1779),TRIM(J1779)&amp;"_ ","")&amp;TRIM(K1779)&amp;". "&amp;IF(ISTEXT(L1779),TRIM(L1779)&amp;"_ ","")&amp;TRIM(M1779)&amp;". "&amp;IF(ISTEXT(N1779),TRIM(N1779)&amp;"_ ","")&amp;TRIM(O1779),"")&amp;
IF(OR(AND("CC"=G1779,ISTEXT(F1779)),"BIE"=G1779),
 IF(ISTEXT(J1779),TRIM(J1779)&amp;"_ ","")&amp;TRIM(K1779)&amp;". "&amp;
IF("ID"=F1779,
"ID",
IF(ISTEXT(L1779),TRIM(L1779)&amp;"_ ","")&amp;TRIM(M1779)&amp;". ")&amp;(
IF("B"=F1779,IF(ISTEXT(N1779),TRIM(N1779)&amp;"_ ","")&amp;TRIM(O1779),"")&amp;
IF("AS"=F1779,IF(ISTEXT(P1779),TRIM(P1779)&amp;"_ ","")&amp;TRIM(Q1779),"")&amp;
IF("RL"=F1779,IF(ISTEXT(R1779),TRIM(R1779)&amp;"_ ","")&amp;TRIM(S1779),"")
),
"")</f>
        <v>PPE Depreciation_ Transaction Line. Residual Value. Functional Amount</v>
      </c>
      <c r="J1779" s="12" t="s">
        <v>1943</v>
      </c>
      <c r="K1779" s="9" t="s">
        <v>1811</v>
      </c>
      <c r="L1779" s="23"/>
      <c r="M1779" s="6" t="s">
        <v>1591</v>
      </c>
      <c r="N1779" s="12"/>
      <c r="O1779" s="6" t="s">
        <v>64</v>
      </c>
      <c r="P1779" s="12"/>
      <c r="Q1779" s="6"/>
      <c r="R1779" s="12"/>
      <c r="S1779" s="6"/>
      <c r="T1779" s="9" t="s">
        <v>1592</v>
      </c>
      <c r="U1779" s="29" t="s">
        <v>2329</v>
      </c>
    </row>
    <row r="1780" spans="1:21" s="7" customFormat="1" ht="15.75" customHeight="1">
      <c r="A1780" s="6" t="s">
        <v>1578</v>
      </c>
      <c r="B1780" s="6" t="s">
        <v>1593</v>
      </c>
      <c r="C1780" s="33" t="s">
        <v>269</v>
      </c>
      <c r="D1780" s="5">
        <v>1359</v>
      </c>
      <c r="E1780" s="31" t="s">
        <v>2296</v>
      </c>
      <c r="F1780" s="8" t="s">
        <v>157</v>
      </c>
      <c r="G1780" s="29" t="s">
        <v>266</v>
      </c>
      <c r="H1780" s="6" t="s">
        <v>1594</v>
      </c>
      <c r="I1780" s="6" t="str">
        <f>IF("DT"=G1780,TRIM(M1780)&amp;". Type","")&amp;
IF(AND(ISBLANK(F1780),"CC"=G1780),IF(ISTEXT(J1780),TRIM(J1780)&amp;"_ ","")&amp;TRIM(K1780)&amp;". "&amp;IF(ISTEXT(L1780),TRIM(L1780)&amp;"_ ","")&amp;TRIM(M1780),"")&amp;
IF("SC"=G1780,IF(ISTEXT(J1780),TRIM(J1780)&amp;"_ ","")&amp;TRIM(K1780)&amp;". "&amp;IF(ISTEXT(L1780),TRIM(L1780)&amp;"_ ","")&amp;TRIM(M1780)&amp;". "&amp;IF(ISTEXT(N1780),TRIM(N1780)&amp;"_ ","")&amp;TRIM(O1780),"")&amp;
IF(OR(AND("CC"=G1780,ISTEXT(F1780)),"BIE"=G1780),
 IF(ISTEXT(J1780),TRIM(J1780)&amp;"_ ","")&amp;TRIM(K1780)&amp;". "&amp;
IF("ID"=F1780,
"ID",
IF(ISTEXT(L1780),TRIM(L1780)&amp;"_ ","")&amp;TRIM(M1780)&amp;". ")&amp;(
IF("B"=F1780,IF(ISTEXT(N1780),TRIM(N1780)&amp;"_ ","")&amp;TRIM(O1780),"")&amp;
IF("AS"=F1780,IF(ISTEXT(P1780),TRIM(P1780)&amp;"_ ","")&amp;TRIM(Q1780),"")&amp;
IF("RL"=F1780,IF(ISTEXT(R1780),TRIM(R1780)&amp;"_ ","")&amp;TRIM(S1780),"")
),
"")</f>
        <v>PPE Depreciation_ Transaction Line. Depreciable Basis. Functional Amount</v>
      </c>
      <c r="J1780" s="12" t="s">
        <v>1943</v>
      </c>
      <c r="K1780" s="9" t="s">
        <v>1811</v>
      </c>
      <c r="L1780" s="23"/>
      <c r="M1780" s="6" t="s">
        <v>1594</v>
      </c>
      <c r="N1780" s="12"/>
      <c r="O1780" s="6" t="s">
        <v>64</v>
      </c>
      <c r="P1780" s="12"/>
      <c r="Q1780" s="6"/>
      <c r="R1780" s="12"/>
      <c r="S1780" s="6"/>
      <c r="T1780" s="9" t="s">
        <v>1595</v>
      </c>
      <c r="U1780" s="29" t="s">
        <v>2329</v>
      </c>
    </row>
    <row r="1781" spans="1:21" s="7" customFormat="1" ht="15.75" customHeight="1">
      <c r="A1781" s="6" t="s">
        <v>1578</v>
      </c>
      <c r="B1781" s="6" t="s">
        <v>1596</v>
      </c>
      <c r="C1781" s="33" t="s">
        <v>269</v>
      </c>
      <c r="D1781" s="5">
        <v>1360</v>
      </c>
      <c r="E1781" s="31" t="s">
        <v>2296</v>
      </c>
      <c r="F1781" s="8" t="s">
        <v>157</v>
      </c>
      <c r="G1781" s="29" t="s">
        <v>266</v>
      </c>
      <c r="H1781" s="6" t="s">
        <v>1597</v>
      </c>
      <c r="I1781" s="6" t="str">
        <f>IF("DT"=G1781,TRIM(M1781)&amp;". Type","")&amp;
IF(AND(ISBLANK(F1781),"CC"=G1781),IF(ISTEXT(J1781),TRIM(J1781)&amp;"_ ","")&amp;TRIM(K1781)&amp;". "&amp;IF(ISTEXT(L1781),TRIM(L1781)&amp;"_ ","")&amp;TRIM(M1781),"")&amp;
IF("SC"=G1781,IF(ISTEXT(J1781),TRIM(J1781)&amp;"_ ","")&amp;TRIM(K1781)&amp;". "&amp;IF(ISTEXT(L1781),TRIM(L1781)&amp;"_ ","")&amp;TRIM(M1781)&amp;". "&amp;IF(ISTEXT(N1781),TRIM(N1781)&amp;"_ ","")&amp;TRIM(O1781),"")&amp;
IF(OR(AND("CC"=G1781,ISTEXT(F1781)),"BIE"=G1781),
 IF(ISTEXT(J1781),TRIM(J1781)&amp;"_ ","")&amp;TRIM(K1781)&amp;". "&amp;
IF("ID"=F1781,
"ID",
IF(ISTEXT(L1781),TRIM(L1781)&amp;"_ ","")&amp;TRIM(M1781)&amp;". ")&amp;(
IF("B"=F1781,IF(ISTEXT(N1781),TRIM(N1781)&amp;"_ ","")&amp;TRIM(O1781),"")&amp;
IF("AS"=F1781,IF(ISTEXT(P1781),TRIM(P1781)&amp;"_ ","")&amp;TRIM(Q1781),"")&amp;
IF("RL"=F1781,IF(ISTEXT(R1781),TRIM(R1781)&amp;"_ ","")&amp;TRIM(S1781),"")
),
"")</f>
        <v>PPE Depreciation_ Transaction Line. Depreciation Amount. Functional Amount</v>
      </c>
      <c r="J1781" s="12" t="s">
        <v>1943</v>
      </c>
      <c r="K1781" s="9" t="s">
        <v>1811</v>
      </c>
      <c r="L1781" s="23"/>
      <c r="M1781" s="6" t="s">
        <v>1597</v>
      </c>
      <c r="N1781" s="12"/>
      <c r="O1781" s="6" t="s">
        <v>64</v>
      </c>
      <c r="P1781" s="12"/>
      <c r="Q1781" s="6"/>
      <c r="R1781" s="12"/>
      <c r="S1781" s="6"/>
      <c r="T1781" s="9" t="s">
        <v>1598</v>
      </c>
      <c r="U1781" s="29" t="s">
        <v>2329</v>
      </c>
    </row>
    <row r="1782" spans="1:21" s="7" customFormat="1" ht="15.75" customHeight="1">
      <c r="A1782" s="6" t="s">
        <v>1578</v>
      </c>
      <c r="B1782" s="6" t="s">
        <v>1599</v>
      </c>
      <c r="C1782" s="33" t="s">
        <v>269</v>
      </c>
      <c r="D1782" s="5">
        <v>1361</v>
      </c>
      <c r="E1782" s="31" t="s">
        <v>2296</v>
      </c>
      <c r="F1782" s="8" t="s">
        <v>157</v>
      </c>
      <c r="G1782" s="29" t="s">
        <v>266</v>
      </c>
      <c r="H1782" s="6" t="s">
        <v>1600</v>
      </c>
      <c r="I1782" s="6" t="str">
        <f>IF("DT"=G1782,TRIM(M1782)&amp;". Type","")&amp;
IF(AND(ISBLANK(F1782),"CC"=G1782),IF(ISTEXT(J1782),TRIM(J1782)&amp;"_ ","")&amp;TRIM(K1782)&amp;". "&amp;IF(ISTEXT(L1782),TRIM(L1782)&amp;"_ ","")&amp;TRIM(M1782),"")&amp;
IF("SC"=G1782,IF(ISTEXT(J1782),TRIM(J1782)&amp;"_ ","")&amp;TRIM(K1782)&amp;". "&amp;IF(ISTEXT(L1782),TRIM(L1782)&amp;"_ ","")&amp;TRIM(M1782)&amp;". "&amp;IF(ISTEXT(N1782),TRIM(N1782)&amp;"_ ","")&amp;TRIM(O1782),"")&amp;
IF(OR(AND("CC"=G1782,ISTEXT(F1782)),"BIE"=G1782),
 IF(ISTEXT(J1782),TRIM(J1782)&amp;"_ ","")&amp;TRIM(K1782)&amp;". "&amp;
IF("ID"=F1782,
"ID",
IF(ISTEXT(L1782),TRIM(L1782)&amp;"_ ","")&amp;TRIM(M1782)&amp;". ")&amp;(
IF("B"=F1782,IF(ISTEXT(N1782),TRIM(N1782)&amp;"_ ","")&amp;TRIM(O1782),"")&amp;
IF("AS"=F1782,IF(ISTEXT(P1782),TRIM(P1782)&amp;"_ ","")&amp;TRIM(Q1782),"")&amp;
IF("RL"=F1782,IF(ISTEXT(R1782),TRIM(R1782)&amp;"_ ","")&amp;TRIM(S1782),"")
),
"")</f>
        <v>PPE Depreciation_ Transaction Line. Accumulated Depreciation. Functional Amount</v>
      </c>
      <c r="J1782" s="12" t="s">
        <v>1943</v>
      </c>
      <c r="K1782" s="9" t="s">
        <v>1811</v>
      </c>
      <c r="L1782" s="23"/>
      <c r="M1782" s="6" t="s">
        <v>1600</v>
      </c>
      <c r="N1782" s="12"/>
      <c r="O1782" s="6" t="s">
        <v>64</v>
      </c>
      <c r="P1782" s="12"/>
      <c r="Q1782" s="6"/>
      <c r="R1782" s="12"/>
      <c r="S1782" s="6"/>
      <c r="T1782" s="9" t="s">
        <v>1601</v>
      </c>
      <c r="U1782" s="29" t="s">
        <v>2333</v>
      </c>
    </row>
    <row r="1783" spans="1:21" s="7" customFormat="1" ht="15.75" customHeight="1">
      <c r="A1783" s="6" t="s">
        <v>1578</v>
      </c>
      <c r="B1783" s="6" t="s">
        <v>1602</v>
      </c>
      <c r="C1783" s="33" t="s">
        <v>269</v>
      </c>
      <c r="D1783" s="5">
        <v>1362</v>
      </c>
      <c r="E1783" s="31" t="s">
        <v>2296</v>
      </c>
      <c r="F1783" s="8" t="s">
        <v>157</v>
      </c>
      <c r="G1783" s="29" t="s">
        <v>266</v>
      </c>
      <c r="H1783" s="6" t="s">
        <v>1603</v>
      </c>
      <c r="I1783" s="6" t="str">
        <f>IF("DT"=G1783,TRIM(M1783)&amp;". Type","")&amp;
IF(AND(ISBLANK(F1783),"CC"=G1783),IF(ISTEXT(J1783),TRIM(J1783)&amp;"_ ","")&amp;TRIM(K1783)&amp;". "&amp;IF(ISTEXT(L1783),TRIM(L1783)&amp;"_ ","")&amp;TRIM(M1783),"")&amp;
IF("SC"=G1783,IF(ISTEXT(J1783),TRIM(J1783)&amp;"_ ","")&amp;TRIM(K1783)&amp;". "&amp;IF(ISTEXT(L1783),TRIM(L1783)&amp;"_ ","")&amp;TRIM(M1783)&amp;". "&amp;IF(ISTEXT(N1783),TRIM(N1783)&amp;"_ ","")&amp;TRIM(O1783),"")&amp;
IF(OR(AND("CC"=G1783,ISTEXT(F1783)),"BIE"=G1783),
 IF(ISTEXT(J1783),TRIM(J1783)&amp;"_ ","")&amp;TRIM(K1783)&amp;". "&amp;
IF("ID"=F1783,
"ID",
IF(ISTEXT(L1783),TRIM(L1783)&amp;"_ ","")&amp;TRIM(M1783)&amp;". ")&amp;(
IF("B"=F1783,IF(ISTEXT(N1783),TRIM(N1783)&amp;"_ ","")&amp;TRIM(O1783),"")&amp;
IF("AS"=F1783,IF(ISTEXT(P1783),TRIM(P1783)&amp;"_ ","")&amp;TRIM(Q1783),"")&amp;
IF("RL"=F1783,IF(ISTEXT(R1783),TRIM(R1783)&amp;"_ ","")&amp;TRIM(S1783),"")
),
"")</f>
        <v>PPE Depreciation_ Transaction Line. Carrying Amount. Functional Amount</v>
      </c>
      <c r="J1783" s="12" t="s">
        <v>1943</v>
      </c>
      <c r="K1783" s="9" t="s">
        <v>1811</v>
      </c>
      <c r="L1783" s="23"/>
      <c r="M1783" s="6" t="s">
        <v>1840</v>
      </c>
      <c r="N1783" s="12"/>
      <c r="O1783" s="6" t="s">
        <v>64</v>
      </c>
      <c r="P1783" s="12"/>
      <c r="Q1783" s="6"/>
      <c r="R1783" s="12"/>
      <c r="S1783" s="6"/>
      <c r="T1783" s="9" t="s">
        <v>1604</v>
      </c>
      <c r="U1783" s="29" t="s">
        <v>2333</v>
      </c>
    </row>
    <row r="1784" spans="1:21" s="7" customFormat="1" ht="15.75" customHeight="1">
      <c r="A1784" s="6" t="s">
        <v>1578</v>
      </c>
      <c r="B1784" s="6" t="s">
        <v>1605</v>
      </c>
      <c r="C1784" s="33" t="s">
        <v>551</v>
      </c>
      <c r="D1784" s="5">
        <v>1363</v>
      </c>
      <c r="E1784" s="31" t="s">
        <v>2296</v>
      </c>
      <c r="F1784" s="12" t="s">
        <v>173</v>
      </c>
      <c r="G1784" s="29" t="s">
        <v>266</v>
      </c>
      <c r="H1784" s="6" t="s">
        <v>1606</v>
      </c>
      <c r="I1784" s="6" t="str">
        <f>IF("DT"=G1784,TRIM(M1784)&amp;". Type","")&amp;
IF(AND(ISBLANK(F1784),"CC"=G1784),IF(ISTEXT(J1784),TRIM(J1784)&amp;"_ ","")&amp;TRIM(K1784)&amp;". "&amp;IF(ISTEXT(L1784),TRIM(L1784)&amp;"_ ","")&amp;TRIM(M1784),"")&amp;
IF("SC"=G1784,IF(ISTEXT(J1784),TRIM(J1784)&amp;"_ ","")&amp;TRIM(K1784)&amp;". "&amp;IF(ISTEXT(L1784),TRIM(L1784)&amp;"_ ","")&amp;TRIM(M1784)&amp;". "&amp;IF(ISTEXT(N1784),TRIM(N1784)&amp;"_ ","")&amp;TRIM(O1784),"")&amp;
IF(OR(AND("CC"=G1784,ISTEXT(F1784)),"BIE"=G1784),
 IF(ISTEXT(J1784),TRIM(J1784)&amp;"_ ","")&amp;TRIM(K1784)&amp;". "&amp;
IF("ID"=F1784,
"ID",
IF(ISTEXT(L1784),TRIM(L1784)&amp;"_ ","")&amp;TRIM(M1784)&amp;". ")&amp;(
IF("B"=F1784,IF(ISTEXT(N1784),TRIM(N1784)&amp;"_ ","")&amp;TRIM(O1784),"")&amp;
IF("AS"=F1784,IF(ISTEXT(P1784),TRIM(P1784)&amp;"_ ","")&amp;TRIM(Q1784),"")&amp;
IF("RL"=F1784,IF(ISTEXT(R1784),TRIM(R1784)&amp;"_ ","")&amp;TRIM(S1784),"")
),
"")</f>
        <v>PPE Depreciation_ Transaction Line. Depreciation. Chart Of Accounts_ Accounting Account</v>
      </c>
      <c r="J1784" s="12" t="s">
        <v>1943</v>
      </c>
      <c r="K1784" s="9" t="s">
        <v>1811</v>
      </c>
      <c r="L1784" s="23"/>
      <c r="M1784" s="6" t="s">
        <v>2028</v>
      </c>
      <c r="N1784" s="12"/>
      <c r="O1784" s="6"/>
      <c r="P1784" s="12"/>
      <c r="Q1784" s="6"/>
      <c r="R1784" s="12" t="s">
        <v>1988</v>
      </c>
      <c r="S1784" s="7" t="s">
        <v>218</v>
      </c>
      <c r="T1784" s="9" t="s">
        <v>2610</v>
      </c>
      <c r="U1784" s="29" t="s">
        <v>2329</v>
      </c>
    </row>
    <row r="1785" spans="1:21" s="7" customFormat="1" ht="15.75" customHeight="1">
      <c r="A1785" s="6" t="s">
        <v>1578</v>
      </c>
      <c r="B1785" s="6" t="s">
        <v>1607</v>
      </c>
      <c r="C1785" s="33" t="s">
        <v>551</v>
      </c>
      <c r="D1785" s="5">
        <v>1364</v>
      </c>
      <c r="E1785" s="31" t="s">
        <v>2296</v>
      </c>
      <c r="F1785" s="8" t="s">
        <v>173</v>
      </c>
      <c r="G1785" s="29" t="s">
        <v>266</v>
      </c>
      <c r="H1785" s="6" t="s">
        <v>1608</v>
      </c>
      <c r="I1785" s="6" t="str">
        <f>IF("DT"=G1785,TRIM(M1785)&amp;". Type","")&amp;
IF(AND(ISBLANK(F1785),"CC"=G1785),IF(ISTEXT(J1785),TRIM(J1785)&amp;"_ ","")&amp;TRIM(K1785)&amp;". "&amp;IF(ISTEXT(L1785),TRIM(L1785)&amp;"_ ","")&amp;TRIM(M1785),"")&amp;
IF("SC"=G1785,IF(ISTEXT(J1785),TRIM(J1785)&amp;"_ ","")&amp;TRIM(K1785)&amp;". "&amp;IF(ISTEXT(L1785),TRIM(L1785)&amp;"_ ","")&amp;TRIM(M1785)&amp;". "&amp;IF(ISTEXT(N1785),TRIM(N1785)&amp;"_ ","")&amp;TRIM(O1785),"")&amp;
IF(OR(AND("CC"=G1785,ISTEXT(F1785)),"BIE"=G1785),
 IF(ISTEXT(J1785),TRIM(J1785)&amp;"_ ","")&amp;TRIM(K1785)&amp;". "&amp;
IF("ID"=F1785,
"ID",
IF(ISTEXT(L1785),TRIM(L1785)&amp;"_ ","")&amp;TRIM(M1785)&amp;". ")&amp;(
IF("B"=F1785,IF(ISTEXT(N1785),TRIM(N1785)&amp;"_ ","")&amp;TRIM(O1785),"")&amp;
IF("AS"=F1785,IF(ISTEXT(P1785),TRIM(P1785)&amp;"_ ","")&amp;TRIM(Q1785),"")&amp;
IF("RL"=F1785,IF(ISTEXT(R1785),TRIM(R1785)&amp;"_ ","")&amp;TRIM(S1785),"")
),
"")</f>
        <v>PPE Depreciation_ Transaction Line. Accumulated Depreciation. Chart Of Accounts_ Accounting Account</v>
      </c>
      <c r="J1785" s="12" t="s">
        <v>1943</v>
      </c>
      <c r="K1785" s="9" t="s">
        <v>1811</v>
      </c>
      <c r="L1785" s="23"/>
      <c r="M1785" s="6" t="s">
        <v>2026</v>
      </c>
      <c r="N1785" s="12"/>
      <c r="O1785" s="6"/>
      <c r="P1785" s="12"/>
      <c r="Q1785" s="6"/>
      <c r="R1785" s="23" t="s">
        <v>2024</v>
      </c>
      <c r="S1785" s="7" t="s">
        <v>218</v>
      </c>
      <c r="T1785" s="9" t="s">
        <v>2611</v>
      </c>
      <c r="U1785" s="29" t="s">
        <v>2329</v>
      </c>
    </row>
    <row r="1786" spans="1:21" s="7" customFormat="1" ht="15.75" customHeight="1">
      <c r="A1786" s="33" t="s">
        <v>1578</v>
      </c>
      <c r="B1786" s="33" t="s">
        <v>308</v>
      </c>
      <c r="C1786" s="33" t="s">
        <v>778</v>
      </c>
      <c r="D1786" s="5">
        <v>1365</v>
      </c>
      <c r="E1786" s="31" t="s">
        <v>2296</v>
      </c>
      <c r="F1786" s="12" t="s">
        <v>177</v>
      </c>
      <c r="G1786" s="29" t="s">
        <v>266</v>
      </c>
      <c r="H1786" s="13" t="s">
        <v>779</v>
      </c>
      <c r="I1786" s="6" t="str">
        <f>IF("DT"=G1786,TRIM(M1786)&amp;". Type","")&amp;
IF(AND(ISBLANK(F1786),"CC"=G1786),IF(ISTEXT(J1786),TRIM(J1786)&amp;"_ ","")&amp;TRIM(K1786)&amp;". "&amp;IF(ISTEXT(L1786),TRIM(L1786)&amp;"_ ","")&amp;TRIM(M1786),"")&amp;
IF("SC"=G1786,IF(ISTEXT(J1786),TRIM(J1786)&amp;"_ ","")&amp;TRIM(K1786)&amp;". "&amp;IF(ISTEXT(L1786),TRIM(L1786)&amp;"_ ","")&amp;TRIM(M1786)&amp;". "&amp;IF(ISTEXT(N1786),TRIM(N1786)&amp;"_ ","")&amp;TRIM(O1786),"")&amp;
IF(OR(AND("CC"=G1786,ISTEXT(F1786)),"BIE"=G1786),
 IF(ISTEXT(J1786),TRIM(J1786)&amp;"_ ","")&amp;TRIM(K1786)&amp;". "&amp;
IF("ID"=F1786,
"ID",
IF(ISTEXT(L1786),TRIM(L1786)&amp;"_ ","")&amp;TRIM(M1786)&amp;". ")&amp;(
IF("B"=F1786,IF(ISTEXT(N1786),TRIM(N1786)&amp;"_ ","")&amp;TRIM(O1786),"")&amp;
IF("AS"=F1786,IF(ISTEXT(P1786),TRIM(P1786)&amp;"_ ","")&amp;TRIM(Q1786),"")&amp;
IF("RL"=F1786,IF(ISTEXT(R1786),TRIM(R1786)&amp;"_ ","")&amp;TRIM(S1786),"")
),
"")</f>
        <v>PPE Depreciation_ Transaction Line. was. Created_ Handling</v>
      </c>
      <c r="J1786" s="8" t="s">
        <v>1943</v>
      </c>
      <c r="K1786" s="9" t="s">
        <v>1811</v>
      </c>
      <c r="L1786" s="8"/>
      <c r="M1786" s="13" t="s">
        <v>780</v>
      </c>
      <c r="N1786" s="8"/>
      <c r="O1786" s="13"/>
      <c r="P1786" s="8" t="s">
        <v>779</v>
      </c>
      <c r="Q1786" s="13" t="s">
        <v>298</v>
      </c>
      <c r="R1786" s="8"/>
      <c r="S1786" s="13"/>
      <c r="T1786" s="15" t="s">
        <v>2271</v>
      </c>
      <c r="U1786" s="30" t="s">
        <v>2333</v>
      </c>
    </row>
    <row r="1787" spans="1:21" s="7" customFormat="1" ht="15.75" customHeight="1">
      <c r="A1787" s="33" t="s">
        <v>1578</v>
      </c>
      <c r="B1787" s="33" t="s">
        <v>328</v>
      </c>
      <c r="C1787" s="33" t="s">
        <v>778</v>
      </c>
      <c r="D1787" s="5">
        <v>1366</v>
      </c>
      <c r="E1787" s="31" t="s">
        <v>2296</v>
      </c>
      <c r="F1787" s="12" t="s">
        <v>177</v>
      </c>
      <c r="G1787" s="29" t="s">
        <v>266</v>
      </c>
      <c r="H1787" s="13" t="s">
        <v>781</v>
      </c>
      <c r="I1787" s="6" t="str">
        <f>IF("DT"=G1787,TRIM(M1787)&amp;". Type","")&amp;
IF(AND(ISBLANK(F1787),"CC"=G1787),IF(ISTEXT(J1787),TRIM(J1787)&amp;"_ ","")&amp;TRIM(K1787)&amp;". "&amp;IF(ISTEXT(L1787),TRIM(L1787)&amp;"_ ","")&amp;TRIM(M1787),"")&amp;
IF("SC"=G1787,IF(ISTEXT(J1787),TRIM(J1787)&amp;"_ ","")&amp;TRIM(K1787)&amp;". "&amp;IF(ISTEXT(L1787),TRIM(L1787)&amp;"_ ","")&amp;TRIM(M1787)&amp;". "&amp;IF(ISTEXT(N1787),TRIM(N1787)&amp;"_ ","")&amp;TRIM(O1787),"")&amp;
IF(OR(AND("CC"=G1787,ISTEXT(F1787)),"BIE"=G1787),
 IF(ISTEXT(J1787),TRIM(J1787)&amp;"_ ","")&amp;TRIM(K1787)&amp;". "&amp;
IF("ID"=F1787,
"ID",
IF(ISTEXT(L1787),TRIM(L1787)&amp;"_ ","")&amp;TRIM(M1787)&amp;". ")&amp;(
IF("B"=F1787,IF(ISTEXT(N1787),TRIM(N1787)&amp;"_ ","")&amp;TRIM(O1787),"")&amp;
IF("AS"=F1787,IF(ISTEXT(P1787),TRIM(P1787)&amp;"_ ","")&amp;TRIM(Q1787),"")&amp;
IF("RL"=F1787,IF(ISTEXT(R1787),TRIM(R1787)&amp;"_ ","")&amp;TRIM(S1787),"")
),
"")</f>
        <v>PPE Depreciation_ Transaction Line. was. Approved_ Handling</v>
      </c>
      <c r="J1787" s="8" t="s">
        <v>1943</v>
      </c>
      <c r="K1787" s="9" t="s">
        <v>1811</v>
      </c>
      <c r="L1787" s="8"/>
      <c r="M1787" s="13" t="s">
        <v>780</v>
      </c>
      <c r="N1787" s="8"/>
      <c r="O1787" s="13"/>
      <c r="P1787" s="8" t="s">
        <v>781</v>
      </c>
      <c r="Q1787" s="13" t="s">
        <v>298</v>
      </c>
      <c r="R1787" s="8"/>
      <c r="S1787" s="13"/>
      <c r="T1787" s="15" t="s">
        <v>2267</v>
      </c>
      <c r="U1787" s="30" t="s">
        <v>2329</v>
      </c>
    </row>
    <row r="1788" spans="1:21" s="7" customFormat="1" ht="15.75" customHeight="1">
      <c r="A1788" s="33" t="s">
        <v>1578</v>
      </c>
      <c r="B1788" s="33" t="s">
        <v>334</v>
      </c>
      <c r="C1788" s="33" t="s">
        <v>778</v>
      </c>
      <c r="D1788" s="5">
        <v>1367</v>
      </c>
      <c r="E1788" s="31" t="s">
        <v>2296</v>
      </c>
      <c r="F1788" s="12" t="s">
        <v>177</v>
      </c>
      <c r="G1788" s="29" t="s">
        <v>266</v>
      </c>
      <c r="H1788" s="13" t="s">
        <v>782</v>
      </c>
      <c r="I1788" s="6" t="str">
        <f>IF("DT"=G1788,TRIM(M1788)&amp;". Type","")&amp;
IF(AND(ISBLANK(F1788),"CC"=G1788),IF(ISTEXT(J1788),TRIM(J1788)&amp;"_ ","")&amp;TRIM(K1788)&amp;". "&amp;IF(ISTEXT(L1788),TRIM(L1788)&amp;"_ ","")&amp;TRIM(M1788),"")&amp;
IF("SC"=G1788,IF(ISTEXT(J1788),TRIM(J1788)&amp;"_ ","")&amp;TRIM(K1788)&amp;". "&amp;IF(ISTEXT(L1788),TRIM(L1788)&amp;"_ ","")&amp;TRIM(M1788)&amp;". "&amp;IF(ISTEXT(N1788),TRIM(N1788)&amp;"_ ","")&amp;TRIM(O1788),"")&amp;
IF(OR(AND("CC"=G1788,ISTEXT(F1788)),"BIE"=G1788),
 IF(ISTEXT(J1788),TRIM(J1788)&amp;"_ ","")&amp;TRIM(K1788)&amp;". "&amp;
IF("ID"=F1788,
"ID",
IF(ISTEXT(L1788),TRIM(L1788)&amp;"_ ","")&amp;TRIM(M1788)&amp;". ")&amp;(
IF("B"=F1788,IF(ISTEXT(N1788),TRIM(N1788)&amp;"_ ","")&amp;TRIM(O1788),"")&amp;
IF("AS"=F1788,IF(ISTEXT(P1788),TRIM(P1788)&amp;"_ ","")&amp;TRIM(Q1788),"")&amp;
IF("RL"=F1788,IF(ISTEXT(R1788),TRIM(R1788)&amp;"_ ","")&amp;TRIM(S1788),"")
),
"")</f>
        <v>PPE Depreciation_ Transaction Line. was. Last Modified_ Handling</v>
      </c>
      <c r="J1788" s="8" t="s">
        <v>1943</v>
      </c>
      <c r="K1788" s="9" t="s">
        <v>1811</v>
      </c>
      <c r="L1788" s="8"/>
      <c r="M1788" s="13" t="s">
        <v>780</v>
      </c>
      <c r="N1788" s="8"/>
      <c r="O1788" s="13"/>
      <c r="P1788" s="8" t="s">
        <v>782</v>
      </c>
      <c r="Q1788" s="13" t="s">
        <v>298</v>
      </c>
      <c r="R1788" s="8"/>
      <c r="S1788" s="13"/>
      <c r="T1788" s="15" t="s">
        <v>2273</v>
      </c>
      <c r="U1788" s="30" t="s">
        <v>2329</v>
      </c>
    </row>
    <row r="1789" spans="1:21" s="7" customFormat="1" ht="15.75" customHeight="1">
      <c r="A1789" s="6" t="s">
        <v>1578</v>
      </c>
      <c r="B1789" s="6" t="s">
        <v>437</v>
      </c>
      <c r="C1789" s="33" t="s">
        <v>438</v>
      </c>
      <c r="D1789" s="5">
        <v>1368</v>
      </c>
      <c r="E1789" s="31" t="s">
        <v>2296</v>
      </c>
      <c r="F1789" s="12" t="s">
        <v>173</v>
      </c>
      <c r="G1789" s="29" t="s">
        <v>266</v>
      </c>
      <c r="H1789" s="6" t="s">
        <v>439</v>
      </c>
      <c r="I1789" s="6" t="str">
        <f>IF("DT"=G1789,TRIM(M1789)&amp;". Type","")&amp;
IF(AND(ISBLANK(F1789),"CC"=G1789),IF(ISTEXT(J1789),TRIM(J1789)&amp;"_ ","")&amp;TRIM(K1789)&amp;". "&amp;IF(ISTEXT(L1789),TRIM(L1789)&amp;"_ ","")&amp;TRIM(M1789),"")&amp;
IF("SC"=G1789,IF(ISTEXT(J1789),TRIM(J1789)&amp;"_ ","")&amp;TRIM(K1789)&amp;". "&amp;IF(ISTEXT(L1789),TRIM(L1789)&amp;"_ ","")&amp;TRIM(M1789)&amp;". "&amp;IF(ISTEXT(N1789),TRIM(N1789)&amp;"_ ","")&amp;TRIM(O1789),"")&amp;
IF(OR(AND("CC"=G1789,ISTEXT(F1789)),"BIE"=G1789),
 IF(ISTEXT(J1789),TRIM(J1789)&amp;"_ ","")&amp;TRIM(K1789)&amp;". "&amp;
IF("ID"=F1789,
"ID",
IF(ISTEXT(L1789),TRIM(L1789)&amp;"_ ","")&amp;TRIM(M1789)&amp;". ")&amp;(
IF("B"=F1789,IF(ISTEXT(N1789),TRIM(N1789)&amp;"_ ","")&amp;TRIM(O1789),"")&amp;
IF("AS"=F1789,IF(ISTEXT(P1789),TRIM(P1789)&amp;"_ ","")&amp;TRIM(Q1789),"")&amp;
IF("RL"=F1789,IF(ISTEXT(R1789),TRIM(R1789)&amp;"_ ","")&amp;TRIM(S1789),"")
),
"")</f>
        <v>PPE Depreciation_ Transaction Line. X. Business Segment_ List</v>
      </c>
      <c r="J1789" s="12" t="s">
        <v>1943</v>
      </c>
      <c r="K1789" s="9" t="s">
        <v>1811</v>
      </c>
      <c r="L1789" s="23"/>
      <c r="M1789" s="6" t="s">
        <v>2005</v>
      </c>
      <c r="N1789" s="12"/>
      <c r="O1789" s="6"/>
      <c r="P1789" s="12"/>
      <c r="Q1789" s="6"/>
      <c r="R1789" s="12" t="s">
        <v>685</v>
      </c>
      <c r="S1789" s="6" t="s">
        <v>1717</v>
      </c>
      <c r="T1789" s="9" t="s">
        <v>2257</v>
      </c>
      <c r="U1789" s="29" t="s">
        <v>2332</v>
      </c>
    </row>
  </sheetData>
  <autoFilter ref="A1:U1789" xr:uid="{6B761113-23F4-4122-9BBC-AD1228FFFF9C}"/>
  <sortState xmlns:xlrd2="http://schemas.microsoft.com/office/spreadsheetml/2017/richdata2" ref="A2:T1789">
    <sortCondition ref="E2:E1789"/>
    <sortCondition ref="D2:D1789"/>
  </sortState>
  <phoneticPr fontId="3"/>
  <conditionalFormatting sqref="R1:S46 R53:S143 R490:S494 R146:S190 R195:S255 R506:S537 R1160:S1193 R1390:S1403 R1195:S1231 R1405:S1479 R257:S313 R779:S826 R613:S669 R556:S611 R830:S1158 R1233:S1388 R315:S321 R671:S682 R684:S684 R729:S729 R725:S726 R381:S484 R693:S717 R1481:S1048576 R337:S349">
    <cfRule type="expression" dxfId="571" priority="1401">
      <formula>$F1="RL"</formula>
    </cfRule>
  </conditionalFormatting>
  <conditionalFormatting sqref="P1:Q46 P53:Q143 P490:Q494 P146:Q190 P195:Q255 P506:Q537 P1160:Q1193 P1390:Q1403 P1195:Q1231 P1405:Q1479 P257:Q313 P779:Q826 P613:Q669 P556:Q611 P830:Q1158 P1233:Q1388 P315:Q321 P671:Q682 P684:Q684 P729:Q729 P725:Q726 P381:Q484 P693:Q717 P1481:Q1048576 P337:Q349">
    <cfRule type="expression" dxfId="570" priority="1402">
      <formula>$F1="AS"</formula>
    </cfRule>
  </conditionalFormatting>
  <conditionalFormatting sqref="F1:U139 F143 H143:I143 K481:U484 J481:J488 F140:I142 K140:U143 F490:F494 J140:J147 G143:G147 F146:F147 H146:I147 K146:U147 K506:U506 J497:J506 F148:U189 F257 K257:U257 J256:J257 J1389 F195:U255 L190:U190 K190:K194 F190:J190 J191:J194 F506:F537 F1160:F1193 J1159:K1159 F1390:F1403 J1404:K1404 F1195:F1231 J1194 F1405:F1479 G314 J314 F258:U313 F779:F826 H779:U826 F1481:F1789 H1481:U1789 H1405:U1479 H1195:U1231 F424:F484 H424:U480 H1390:U1403 H1160:U1193 H507:U537 H506:I506 H490:U494 H481:I484 H257:I257 G256:G257 F613:F669 H614:U669 F556:F611 H556:U611 F830:F1158 F1233:F1388 H830:U1158 H1233:U1388 G424:G677 F671:F677 H671:U677 F315:U317 F678:U682 K684:U684 F684:I684 J684:J692 G737:G1789 G728 F729:I729 F725:I726 L725:U726 L729:U729 F706:I717 L706:U717 J706:K736 F382:U423 F381 H381:U381 F318:F321 H318:U321 F693:U705 G318:G381 F1790:U1048576 F337:F349 H337:U349">
    <cfRule type="expression" dxfId="569" priority="1390">
      <formula>AND($G1="SC",ISBLANK($F1))</formula>
    </cfRule>
    <cfRule type="expression" dxfId="568" priority="1398">
      <formula>AND($G1="CC",ISBLANK($F1))</formula>
    </cfRule>
    <cfRule type="expression" dxfId="567" priority="1399">
      <formula>AND($G1="DT",ISBLANK($F1))</formula>
    </cfRule>
    <cfRule type="expression" dxfId="566" priority="1404">
      <formula>$F1="A"</formula>
    </cfRule>
    <cfRule type="expression" dxfId="565" priority="1405">
      <formula>$F1="RL"</formula>
    </cfRule>
    <cfRule type="expression" dxfId="564" priority="1406">
      <formula>$F1="ID"</formula>
    </cfRule>
    <cfRule type="expression" dxfId="563" priority="1407">
      <formula>$F1="AS"</formula>
    </cfRule>
  </conditionalFormatting>
  <conditionalFormatting sqref="N1:O46 N53:O143 N490:O494 N146:O190 N195:O255 N506:O537 N1160:O1193 N1390:O1403 N1195:O1231 N1405:O1479 N257:O313 N779:O826 N613:O669 N556:O611 N830:O1158 N1233:O1388 N315:O321 N671:O682 N684:O684 N729:O729 N725:O726 N381:O484 N693:O717 N1481:O1048576 N337:O349">
    <cfRule type="expression" dxfId="562" priority="1400">
      <formula>$F1="B"</formula>
    </cfRule>
    <cfRule type="expression" dxfId="561" priority="1403">
      <formula>$F1="ID"</formula>
    </cfRule>
  </conditionalFormatting>
  <conditionalFormatting sqref="R47:S52">
    <cfRule type="expression" dxfId="560" priority="766">
      <formula>$F47="RL"</formula>
    </cfRule>
  </conditionalFormatting>
  <conditionalFormatting sqref="P47:Q52">
    <cfRule type="expression" dxfId="559" priority="767">
      <formula>$F47="AS"</formula>
    </cfRule>
  </conditionalFormatting>
  <conditionalFormatting sqref="N47:O52">
    <cfRule type="expression" dxfId="558" priority="765">
      <formula>$F47="B"</formula>
    </cfRule>
    <cfRule type="expression" dxfId="557" priority="768">
      <formula>$F47="ID"</formula>
    </cfRule>
  </conditionalFormatting>
  <conditionalFormatting sqref="R144:S145">
    <cfRule type="expression" dxfId="556" priority="689">
      <formula>$F144="RL"</formula>
    </cfRule>
  </conditionalFormatting>
  <conditionalFormatting sqref="P144:Q145">
    <cfRule type="expression" dxfId="555" priority="690">
      <formula>$F144="AS"</formula>
    </cfRule>
  </conditionalFormatting>
  <conditionalFormatting sqref="F144:F145 H144:I145 K144:U145">
    <cfRule type="expression" dxfId="554" priority="685">
      <formula>AND($G144="SC",ISBLANK($F144))</formula>
    </cfRule>
    <cfRule type="expression" dxfId="553" priority="686">
      <formula>AND($G144="CC",ISBLANK($F144))</formula>
    </cfRule>
    <cfRule type="expression" dxfId="552" priority="687">
      <formula>AND($G144="DT",ISBLANK($F144))</formula>
    </cfRule>
    <cfRule type="expression" dxfId="551" priority="692">
      <formula>$F144="A"</formula>
    </cfRule>
    <cfRule type="expression" dxfId="550" priority="693">
      <formula>$F144="RL"</formula>
    </cfRule>
    <cfRule type="expression" dxfId="549" priority="694">
      <formula>$F144="ID"</formula>
    </cfRule>
    <cfRule type="expression" dxfId="548" priority="695">
      <formula>$F144="AS"</formula>
    </cfRule>
  </conditionalFormatting>
  <conditionalFormatting sqref="N144:O145">
    <cfRule type="expression" dxfId="547" priority="688">
      <formula>$F144="B"</formula>
    </cfRule>
    <cfRule type="expression" dxfId="546" priority="691">
      <formula>$F144="ID"</formula>
    </cfRule>
  </conditionalFormatting>
  <conditionalFormatting sqref="R485:S486">
    <cfRule type="expression" dxfId="545" priority="678">
      <formula>$F485="RL"</formula>
    </cfRule>
  </conditionalFormatting>
  <conditionalFormatting sqref="P485:Q486">
    <cfRule type="expression" dxfId="544" priority="679">
      <formula>$F485="AS"</formula>
    </cfRule>
  </conditionalFormatting>
  <conditionalFormatting sqref="F485:F486 K485:U486 H485:I486">
    <cfRule type="expression" dxfId="543" priority="674">
      <formula>AND($G485="SC",ISBLANK($F485))</formula>
    </cfRule>
    <cfRule type="expression" dxfId="542" priority="675">
      <formula>AND($G485="CC",ISBLANK($F485))</formula>
    </cfRule>
    <cfRule type="expression" dxfId="541" priority="676">
      <formula>AND($G485="DT",ISBLANK($F485))</formula>
    </cfRule>
    <cfRule type="expression" dxfId="540" priority="681">
      <formula>$F485="A"</formula>
    </cfRule>
    <cfRule type="expression" dxfId="539" priority="682">
      <formula>$F485="RL"</formula>
    </cfRule>
    <cfRule type="expression" dxfId="538" priority="683">
      <formula>$F485="ID"</formula>
    </cfRule>
    <cfRule type="expression" dxfId="537" priority="684">
      <formula>$F485="AS"</formula>
    </cfRule>
  </conditionalFormatting>
  <conditionalFormatting sqref="N485:O486">
    <cfRule type="expression" dxfId="536" priority="677">
      <formula>$F485="B"</formula>
    </cfRule>
    <cfRule type="expression" dxfId="535" priority="680">
      <formula>$F485="ID"</formula>
    </cfRule>
  </conditionalFormatting>
  <conditionalFormatting sqref="R487:S488">
    <cfRule type="expression" dxfId="534" priority="667">
      <formula>$F487="RL"</formula>
    </cfRule>
  </conditionalFormatting>
  <conditionalFormatting sqref="P487:Q488">
    <cfRule type="expression" dxfId="533" priority="668">
      <formula>$F487="AS"</formula>
    </cfRule>
  </conditionalFormatting>
  <conditionalFormatting sqref="F487:F488 K487:U488 H487:I488">
    <cfRule type="expression" dxfId="532" priority="663">
      <formula>AND($G487="SC",ISBLANK($F487))</formula>
    </cfRule>
    <cfRule type="expression" dxfId="531" priority="664">
      <formula>AND($G487="CC",ISBLANK($F487))</formula>
    </cfRule>
    <cfRule type="expression" dxfId="530" priority="665">
      <formula>AND($G487="DT",ISBLANK($F487))</formula>
    </cfRule>
    <cfRule type="expression" dxfId="529" priority="670">
      <formula>$F487="A"</formula>
    </cfRule>
    <cfRule type="expression" dxfId="528" priority="671">
      <formula>$F487="RL"</formula>
    </cfRule>
    <cfRule type="expression" dxfId="527" priority="672">
      <formula>$F487="ID"</formula>
    </cfRule>
    <cfRule type="expression" dxfId="526" priority="673">
      <formula>$F487="AS"</formula>
    </cfRule>
  </conditionalFormatting>
  <conditionalFormatting sqref="N487:O488">
    <cfRule type="expression" dxfId="525" priority="666">
      <formula>$F487="B"</formula>
    </cfRule>
    <cfRule type="expression" dxfId="524" priority="669">
      <formula>$F487="ID"</formula>
    </cfRule>
  </conditionalFormatting>
  <conditionalFormatting sqref="R497:S505">
    <cfRule type="expression" dxfId="523" priority="623">
      <formula>$F497="RL"</formula>
    </cfRule>
  </conditionalFormatting>
  <conditionalFormatting sqref="P497:Q505">
    <cfRule type="expression" dxfId="522" priority="624">
      <formula>$F497="AS"</formula>
    </cfRule>
  </conditionalFormatting>
  <conditionalFormatting sqref="F497:F505 K497:U505 H497:I505">
    <cfRule type="expression" dxfId="521" priority="619">
      <formula>AND($G497="SC",ISBLANK($F497))</formula>
    </cfRule>
    <cfRule type="expression" dxfId="520" priority="620">
      <formula>AND($G497="CC",ISBLANK($F497))</formula>
    </cfRule>
    <cfRule type="expression" dxfId="519" priority="621">
      <formula>AND($G497="DT",ISBLANK($F497))</formula>
    </cfRule>
    <cfRule type="expression" dxfId="518" priority="626">
      <formula>$F497="A"</formula>
    </cfRule>
    <cfRule type="expression" dxfId="517" priority="627">
      <formula>$F497="RL"</formula>
    </cfRule>
    <cfRule type="expression" dxfId="516" priority="628">
      <formula>$F497="ID"</formula>
    </cfRule>
    <cfRule type="expression" dxfId="515" priority="629">
      <formula>$F497="AS"</formula>
    </cfRule>
  </conditionalFormatting>
  <conditionalFormatting sqref="N497:O505">
    <cfRule type="expression" dxfId="514" priority="622">
      <formula>$F497="B"</formula>
    </cfRule>
    <cfRule type="expression" dxfId="513" priority="625">
      <formula>$F497="ID"</formula>
    </cfRule>
  </conditionalFormatting>
  <conditionalFormatting sqref="R489:S489">
    <cfRule type="expression" dxfId="512" priority="601">
      <formula>$F489="RL"</formula>
    </cfRule>
  </conditionalFormatting>
  <conditionalFormatting sqref="P489:Q489">
    <cfRule type="expression" dxfId="511" priority="602">
      <formula>$F489="AS"</formula>
    </cfRule>
  </conditionalFormatting>
  <conditionalFormatting sqref="F489 H489:U489">
    <cfRule type="expression" dxfId="510" priority="597">
      <formula>AND($G489="SC",ISBLANK($F489))</formula>
    </cfRule>
    <cfRule type="expression" dxfId="509" priority="598">
      <formula>AND($G489="CC",ISBLANK($F489))</formula>
    </cfRule>
    <cfRule type="expression" dxfId="508" priority="599">
      <formula>AND($G489="DT",ISBLANK($F489))</formula>
    </cfRule>
    <cfRule type="expression" dxfId="507" priority="604">
      <formula>$F489="A"</formula>
    </cfRule>
    <cfRule type="expression" dxfId="506" priority="605">
      <formula>$F489="RL"</formula>
    </cfRule>
    <cfRule type="expression" dxfId="505" priority="606">
      <formula>$F489="ID"</formula>
    </cfRule>
    <cfRule type="expression" dxfId="504" priority="607">
      <formula>$F489="AS"</formula>
    </cfRule>
  </conditionalFormatting>
  <conditionalFormatting sqref="N489:O489">
    <cfRule type="expression" dxfId="503" priority="600">
      <formula>$F489="B"</formula>
    </cfRule>
    <cfRule type="expression" dxfId="502" priority="603">
      <formula>$F489="ID"</formula>
    </cfRule>
  </conditionalFormatting>
  <conditionalFormatting sqref="R828:S829">
    <cfRule type="expression" dxfId="501" priority="579">
      <formula>$F828="RL"</formula>
    </cfRule>
  </conditionalFormatting>
  <conditionalFormatting sqref="P828:Q829">
    <cfRule type="expression" dxfId="500" priority="580">
      <formula>$F828="AS"</formula>
    </cfRule>
  </conditionalFormatting>
  <conditionalFormatting sqref="F828:F829 H828:U829">
    <cfRule type="expression" dxfId="499" priority="575">
      <formula>AND($G828="SC",ISBLANK($F828))</formula>
    </cfRule>
    <cfRule type="expression" dxfId="498" priority="576">
      <formula>AND($G828="CC",ISBLANK($F828))</formula>
    </cfRule>
    <cfRule type="expression" dxfId="497" priority="577">
      <formula>AND($G828="DT",ISBLANK($F828))</formula>
    </cfRule>
    <cfRule type="expression" dxfId="496" priority="582">
      <formula>$F828="A"</formula>
    </cfRule>
    <cfRule type="expression" dxfId="495" priority="583">
      <formula>$F828="RL"</formula>
    </cfRule>
    <cfRule type="expression" dxfId="494" priority="584">
      <formula>$F828="ID"</formula>
    </cfRule>
    <cfRule type="expression" dxfId="493" priority="585">
      <formula>$F828="AS"</formula>
    </cfRule>
  </conditionalFormatting>
  <conditionalFormatting sqref="N828:O829">
    <cfRule type="expression" dxfId="492" priority="578">
      <formula>$F828="B"</formula>
    </cfRule>
    <cfRule type="expression" dxfId="491" priority="581">
      <formula>$F828="ID"</formula>
    </cfRule>
  </conditionalFormatting>
  <conditionalFormatting sqref="R495:S496">
    <cfRule type="expression" dxfId="490" priority="568">
      <formula>$F495="RL"</formula>
    </cfRule>
  </conditionalFormatting>
  <conditionalFormatting sqref="P495:Q496">
    <cfRule type="expression" dxfId="489" priority="569">
      <formula>$F495="AS"</formula>
    </cfRule>
  </conditionalFormatting>
  <conditionalFormatting sqref="F495:F496 H495:U496">
    <cfRule type="expression" dxfId="488" priority="564">
      <formula>AND($G495="SC",ISBLANK($F495))</formula>
    </cfRule>
    <cfRule type="expression" dxfId="487" priority="565">
      <formula>AND($G495="CC",ISBLANK($F495))</formula>
    </cfRule>
    <cfRule type="expression" dxfId="486" priority="566">
      <formula>AND($G495="DT",ISBLANK($F495))</formula>
    </cfRule>
    <cfRule type="expression" dxfId="485" priority="571">
      <formula>$F495="A"</formula>
    </cfRule>
    <cfRule type="expression" dxfId="484" priority="572">
      <formula>$F495="RL"</formula>
    </cfRule>
    <cfRule type="expression" dxfId="483" priority="573">
      <formula>$F495="ID"</formula>
    </cfRule>
    <cfRule type="expression" dxfId="482" priority="574">
      <formula>$F495="AS"</formula>
    </cfRule>
  </conditionalFormatting>
  <conditionalFormatting sqref="N495:O496">
    <cfRule type="expression" dxfId="481" priority="567">
      <formula>$F495="B"</formula>
    </cfRule>
    <cfRule type="expression" dxfId="480" priority="570">
      <formula>$F495="ID"</formula>
    </cfRule>
  </conditionalFormatting>
  <conditionalFormatting sqref="R827:S827">
    <cfRule type="expression" dxfId="479" priority="557">
      <formula>$F827="RL"</formula>
    </cfRule>
  </conditionalFormatting>
  <conditionalFormatting sqref="P827:Q827">
    <cfRule type="expression" dxfId="478" priority="558">
      <formula>$F827="AS"</formula>
    </cfRule>
  </conditionalFormatting>
  <conditionalFormatting sqref="F827 H827:U827">
    <cfRule type="expression" dxfId="477" priority="553">
      <formula>AND($G827="SC",ISBLANK($F827))</formula>
    </cfRule>
    <cfRule type="expression" dxfId="476" priority="554">
      <formula>AND($G827="CC",ISBLANK($F827))</formula>
    </cfRule>
    <cfRule type="expression" dxfId="475" priority="555">
      <formula>AND($G827="DT",ISBLANK($F827))</formula>
    </cfRule>
    <cfRule type="expression" dxfId="474" priority="560">
      <formula>$F827="A"</formula>
    </cfRule>
    <cfRule type="expression" dxfId="473" priority="561">
      <formula>$F827="RL"</formula>
    </cfRule>
    <cfRule type="expression" dxfId="472" priority="562">
      <formula>$F827="ID"</formula>
    </cfRule>
    <cfRule type="expression" dxfId="471" priority="563">
      <formula>$F827="AS"</formula>
    </cfRule>
  </conditionalFormatting>
  <conditionalFormatting sqref="N827:O827">
    <cfRule type="expression" dxfId="470" priority="556">
      <formula>$F827="B"</formula>
    </cfRule>
    <cfRule type="expression" dxfId="469" priority="559">
      <formula>$F827="ID"</formula>
    </cfRule>
  </conditionalFormatting>
  <conditionalFormatting sqref="R1389:S1389">
    <cfRule type="expression" dxfId="468" priority="546">
      <formula>$F1389="RL"</formula>
    </cfRule>
  </conditionalFormatting>
  <conditionalFormatting sqref="P1389:Q1389">
    <cfRule type="expression" dxfId="467" priority="547">
      <formula>$F1389="AS"</formula>
    </cfRule>
  </conditionalFormatting>
  <conditionalFormatting sqref="F1389 K1389:U1389 H1389:I1389">
    <cfRule type="expression" dxfId="466" priority="542">
      <formula>AND($G1389="SC",ISBLANK($F1389))</formula>
    </cfRule>
    <cfRule type="expression" dxfId="465" priority="543">
      <formula>AND($G1389="CC",ISBLANK($F1389))</formula>
    </cfRule>
    <cfRule type="expression" dxfId="464" priority="544">
      <formula>AND($G1389="DT",ISBLANK($F1389))</formula>
    </cfRule>
    <cfRule type="expression" dxfId="463" priority="549">
      <formula>$F1389="A"</formula>
    </cfRule>
    <cfRule type="expression" dxfId="462" priority="550">
      <formula>$F1389="RL"</formula>
    </cfRule>
    <cfRule type="expression" dxfId="461" priority="551">
      <formula>$F1389="ID"</formula>
    </cfRule>
    <cfRule type="expression" dxfId="460" priority="552">
      <formula>$F1389="AS"</formula>
    </cfRule>
  </conditionalFormatting>
  <conditionalFormatting sqref="N1389:O1389">
    <cfRule type="expression" dxfId="459" priority="545">
      <formula>$F1389="B"</formula>
    </cfRule>
    <cfRule type="expression" dxfId="458" priority="548">
      <formula>$F1389="ID"</formula>
    </cfRule>
  </conditionalFormatting>
  <conditionalFormatting sqref="R256:S256">
    <cfRule type="expression" dxfId="457" priority="535">
      <formula>$F256="RL"</formula>
    </cfRule>
  </conditionalFormatting>
  <conditionalFormatting sqref="P256:Q256">
    <cfRule type="expression" dxfId="456" priority="536">
      <formula>$F256="AS"</formula>
    </cfRule>
  </conditionalFormatting>
  <conditionalFormatting sqref="F256 K256:U256 H256:I256">
    <cfRule type="expression" dxfId="455" priority="531">
      <formula>AND($G256="SC",ISBLANK($F256))</formula>
    </cfRule>
    <cfRule type="expression" dxfId="454" priority="532">
      <formula>AND($G256="CC",ISBLANK($F256))</formula>
    </cfRule>
    <cfRule type="expression" dxfId="453" priority="533">
      <formula>AND($G256="DT",ISBLANK($F256))</formula>
    </cfRule>
    <cfRule type="expression" dxfId="452" priority="538">
      <formula>$F256="A"</formula>
    </cfRule>
    <cfRule type="expression" dxfId="451" priority="539">
      <formula>$F256="RL"</formula>
    </cfRule>
    <cfRule type="expression" dxfId="450" priority="540">
      <formula>$F256="ID"</formula>
    </cfRule>
    <cfRule type="expression" dxfId="449" priority="541">
      <formula>$F256="AS"</formula>
    </cfRule>
  </conditionalFormatting>
  <conditionalFormatting sqref="N256:O256">
    <cfRule type="expression" dxfId="448" priority="534">
      <formula>$F256="B"</formula>
    </cfRule>
    <cfRule type="expression" dxfId="447" priority="537">
      <formula>$F256="ID"</formula>
    </cfRule>
  </conditionalFormatting>
  <conditionalFormatting sqref="R191:S194">
    <cfRule type="expression" dxfId="446" priority="524">
      <formula>$F191="RL"</formula>
    </cfRule>
  </conditionalFormatting>
  <conditionalFormatting sqref="P191:Q194">
    <cfRule type="expression" dxfId="445" priority="525">
      <formula>$F191="AS"</formula>
    </cfRule>
  </conditionalFormatting>
  <conditionalFormatting sqref="F191:I194 L191:U194">
    <cfRule type="expression" dxfId="444" priority="520">
      <formula>AND($G191="SC",ISBLANK($F191))</formula>
    </cfRule>
    <cfRule type="expression" dxfId="443" priority="521">
      <formula>AND($G191="CC",ISBLANK($F191))</formula>
    </cfRule>
    <cfRule type="expression" dxfId="442" priority="522">
      <formula>AND($G191="DT",ISBLANK($F191))</formula>
    </cfRule>
    <cfRule type="expression" dxfId="441" priority="527">
      <formula>$F191="A"</formula>
    </cfRule>
    <cfRule type="expression" dxfId="440" priority="528">
      <formula>$F191="RL"</formula>
    </cfRule>
    <cfRule type="expression" dxfId="439" priority="529">
      <formula>$F191="ID"</formula>
    </cfRule>
    <cfRule type="expression" dxfId="438" priority="530">
      <formula>$F191="AS"</formula>
    </cfRule>
  </conditionalFormatting>
  <conditionalFormatting sqref="N191:O194">
    <cfRule type="expression" dxfId="437" priority="523">
      <formula>$F191="B"</formula>
    </cfRule>
    <cfRule type="expression" dxfId="436" priority="526">
      <formula>$F191="ID"</formula>
    </cfRule>
  </conditionalFormatting>
  <conditionalFormatting sqref="R538:S541 R546:S555">
    <cfRule type="expression" dxfId="435" priority="513">
      <formula>$F538="RL"</formula>
    </cfRule>
  </conditionalFormatting>
  <conditionalFormatting sqref="P538:Q541 P546:Q555">
    <cfRule type="expression" dxfId="434" priority="514">
      <formula>$F538="AS"</formula>
    </cfRule>
  </conditionalFormatting>
  <conditionalFormatting sqref="L541:U541 K541:K545 F538:F541 J542:J545 H541:J541 F546:F555 H538:U540 H546:U555">
    <cfRule type="expression" dxfId="433" priority="509">
      <formula>AND($G538="SC",ISBLANK($F538))</formula>
    </cfRule>
    <cfRule type="expression" dxfId="432" priority="510">
      <formula>AND($G538="CC",ISBLANK($F538))</formula>
    </cfRule>
    <cfRule type="expression" dxfId="431" priority="511">
      <formula>AND($G538="DT",ISBLANK($F538))</formula>
    </cfRule>
    <cfRule type="expression" dxfId="430" priority="516">
      <formula>$F538="A"</formula>
    </cfRule>
    <cfRule type="expression" dxfId="429" priority="517">
      <formula>$F538="RL"</formula>
    </cfRule>
    <cfRule type="expression" dxfId="428" priority="518">
      <formula>$F538="ID"</formula>
    </cfRule>
    <cfRule type="expression" dxfId="427" priority="519">
      <formula>$F538="AS"</formula>
    </cfRule>
  </conditionalFormatting>
  <conditionalFormatting sqref="N538:O541 N546:O555">
    <cfRule type="expression" dxfId="426" priority="512">
      <formula>$F538="B"</formula>
    </cfRule>
    <cfRule type="expression" dxfId="425" priority="515">
      <formula>$F538="ID"</formula>
    </cfRule>
  </conditionalFormatting>
  <conditionalFormatting sqref="R542:S545">
    <cfRule type="expression" dxfId="424" priority="502">
      <formula>$F542="RL"</formula>
    </cfRule>
  </conditionalFormatting>
  <conditionalFormatting sqref="P542:Q545">
    <cfRule type="expression" dxfId="423" priority="503">
      <formula>$F542="AS"</formula>
    </cfRule>
  </conditionalFormatting>
  <conditionalFormatting sqref="F542:F545 L542:U545 H542:I545">
    <cfRule type="expression" dxfId="422" priority="498">
      <formula>AND($G542="SC",ISBLANK($F542))</formula>
    </cfRule>
    <cfRule type="expression" dxfId="421" priority="499">
      <formula>AND($G542="CC",ISBLANK($F542))</formula>
    </cfRule>
    <cfRule type="expression" dxfId="420" priority="500">
      <formula>AND($G542="DT",ISBLANK($F542))</formula>
    </cfRule>
    <cfRule type="expression" dxfId="419" priority="505">
      <formula>$F542="A"</formula>
    </cfRule>
    <cfRule type="expression" dxfId="418" priority="506">
      <formula>$F542="RL"</formula>
    </cfRule>
    <cfRule type="expression" dxfId="417" priority="507">
      <formula>$F542="ID"</formula>
    </cfRule>
    <cfRule type="expression" dxfId="416" priority="508">
      <formula>$F542="AS"</formula>
    </cfRule>
  </conditionalFormatting>
  <conditionalFormatting sqref="N542:O545">
    <cfRule type="expression" dxfId="415" priority="501">
      <formula>$F542="B"</formula>
    </cfRule>
    <cfRule type="expression" dxfId="414" priority="504">
      <formula>$F542="ID"</formula>
    </cfRule>
  </conditionalFormatting>
  <conditionalFormatting sqref="R1159:S1159">
    <cfRule type="expression" dxfId="413" priority="491">
      <formula>$F1159="RL"</formula>
    </cfRule>
  </conditionalFormatting>
  <conditionalFormatting sqref="P1159:Q1159">
    <cfRule type="expression" dxfId="412" priority="492">
      <formula>$F1159="AS"</formula>
    </cfRule>
  </conditionalFormatting>
  <conditionalFormatting sqref="F1159 L1159:U1159 H1159:I1159">
    <cfRule type="expression" dxfId="411" priority="487">
      <formula>AND($G1159="SC",ISBLANK($F1159))</formula>
    </cfRule>
    <cfRule type="expression" dxfId="410" priority="488">
      <formula>AND($G1159="CC",ISBLANK($F1159))</formula>
    </cfRule>
    <cfRule type="expression" dxfId="409" priority="489">
      <formula>AND($G1159="DT",ISBLANK($F1159))</formula>
    </cfRule>
    <cfRule type="expression" dxfId="408" priority="494">
      <formula>$F1159="A"</formula>
    </cfRule>
    <cfRule type="expression" dxfId="407" priority="495">
      <formula>$F1159="RL"</formula>
    </cfRule>
    <cfRule type="expression" dxfId="406" priority="496">
      <formula>$F1159="ID"</formula>
    </cfRule>
    <cfRule type="expression" dxfId="405" priority="497">
      <formula>$F1159="AS"</formula>
    </cfRule>
  </conditionalFormatting>
  <conditionalFormatting sqref="N1159:O1159">
    <cfRule type="expression" dxfId="404" priority="490">
      <formula>$F1159="B"</formula>
    </cfRule>
    <cfRule type="expression" dxfId="403" priority="493">
      <formula>$F1159="ID"</formula>
    </cfRule>
  </conditionalFormatting>
  <conditionalFormatting sqref="R1404:S1404">
    <cfRule type="expression" dxfId="402" priority="473">
      <formula>$F1404="RL"</formula>
    </cfRule>
  </conditionalFormatting>
  <conditionalFormatting sqref="P1404:Q1404">
    <cfRule type="expression" dxfId="401" priority="474">
      <formula>$F1404="AS"</formula>
    </cfRule>
  </conditionalFormatting>
  <conditionalFormatting sqref="F1404 L1404:U1404 H1404:I1404">
    <cfRule type="expression" dxfId="400" priority="469">
      <formula>AND($G1404="SC",ISBLANK($F1404))</formula>
    </cfRule>
    <cfRule type="expression" dxfId="399" priority="470">
      <formula>AND($G1404="CC",ISBLANK($F1404))</formula>
    </cfRule>
    <cfRule type="expression" dxfId="398" priority="471">
      <formula>AND($G1404="DT",ISBLANK($F1404))</formula>
    </cfRule>
    <cfRule type="expression" dxfId="397" priority="476">
      <formula>$F1404="A"</formula>
    </cfRule>
    <cfRule type="expression" dxfId="396" priority="477">
      <formula>$F1404="RL"</formula>
    </cfRule>
    <cfRule type="expression" dxfId="395" priority="478">
      <formula>$F1404="ID"</formula>
    </cfRule>
    <cfRule type="expression" dxfId="394" priority="479">
      <formula>$F1404="AS"</formula>
    </cfRule>
  </conditionalFormatting>
  <conditionalFormatting sqref="N1404:O1404">
    <cfRule type="expression" dxfId="393" priority="472">
      <formula>$F1404="B"</formula>
    </cfRule>
    <cfRule type="expression" dxfId="392" priority="475">
      <formula>$F1404="ID"</formula>
    </cfRule>
  </conditionalFormatting>
  <conditionalFormatting sqref="R1232:S1232">
    <cfRule type="expression" dxfId="391" priority="462">
      <formula>$F1232="RL"</formula>
    </cfRule>
  </conditionalFormatting>
  <conditionalFormatting sqref="P1232:Q1232">
    <cfRule type="expression" dxfId="390" priority="463">
      <formula>$F1232="AS"</formula>
    </cfRule>
  </conditionalFormatting>
  <conditionalFormatting sqref="F1232 H1232:U1232">
    <cfRule type="expression" dxfId="389" priority="458">
      <formula>AND($G1232="SC",ISBLANK($F1232))</formula>
    </cfRule>
    <cfRule type="expression" dxfId="388" priority="459">
      <formula>AND($G1232="CC",ISBLANK($F1232))</formula>
    </cfRule>
    <cfRule type="expression" dxfId="387" priority="460">
      <formula>AND($G1232="DT",ISBLANK($F1232))</formula>
    </cfRule>
    <cfRule type="expression" dxfId="386" priority="465">
      <formula>$F1232="A"</formula>
    </cfRule>
    <cfRule type="expression" dxfId="385" priority="466">
      <formula>$F1232="RL"</formula>
    </cfRule>
    <cfRule type="expression" dxfId="384" priority="467">
      <formula>$F1232="ID"</formula>
    </cfRule>
    <cfRule type="expression" dxfId="383" priority="468">
      <formula>$F1232="AS"</formula>
    </cfRule>
  </conditionalFormatting>
  <conditionalFormatting sqref="N1232:O1232">
    <cfRule type="expression" dxfId="382" priority="461">
      <formula>$F1232="B"</formula>
    </cfRule>
    <cfRule type="expression" dxfId="381" priority="464">
      <formula>$F1232="ID"</formula>
    </cfRule>
  </conditionalFormatting>
  <conditionalFormatting sqref="R1480:S1480">
    <cfRule type="expression" dxfId="380" priority="451">
      <formula>$F1480="RL"</formula>
    </cfRule>
  </conditionalFormatting>
  <conditionalFormatting sqref="P1480:Q1480">
    <cfRule type="expression" dxfId="379" priority="452">
      <formula>$F1480="AS"</formula>
    </cfRule>
  </conditionalFormatting>
  <conditionalFormatting sqref="F1480 H1480:U1480">
    <cfRule type="expression" dxfId="378" priority="447">
      <formula>AND($G1480="SC",ISBLANK($F1480))</formula>
    </cfRule>
    <cfRule type="expression" dxfId="377" priority="448">
      <formula>AND($G1480="CC",ISBLANK($F1480))</formula>
    </cfRule>
    <cfRule type="expression" dxfId="376" priority="449">
      <formula>AND($G1480="DT",ISBLANK($F1480))</formula>
    </cfRule>
    <cfRule type="expression" dxfId="375" priority="454">
      <formula>$F1480="A"</formula>
    </cfRule>
    <cfRule type="expression" dxfId="374" priority="455">
      <formula>$F1480="RL"</formula>
    </cfRule>
    <cfRule type="expression" dxfId="373" priority="456">
      <formula>$F1480="ID"</formula>
    </cfRule>
    <cfRule type="expression" dxfId="372" priority="457">
      <formula>$F1480="AS"</formula>
    </cfRule>
  </conditionalFormatting>
  <conditionalFormatting sqref="N1480:O1480">
    <cfRule type="expression" dxfId="371" priority="450">
      <formula>$F1480="B"</formula>
    </cfRule>
    <cfRule type="expression" dxfId="370" priority="453">
      <formula>$F1480="ID"</formula>
    </cfRule>
  </conditionalFormatting>
  <conditionalFormatting sqref="R1194:S1194">
    <cfRule type="expression" dxfId="369" priority="440">
      <formula>$F1194="RL"</formula>
    </cfRule>
  </conditionalFormatting>
  <conditionalFormatting sqref="P1194:Q1194">
    <cfRule type="expression" dxfId="368" priority="441">
      <formula>$F1194="AS"</formula>
    </cfRule>
  </conditionalFormatting>
  <conditionalFormatting sqref="F1194 K1194:U1194 H1194:I1194">
    <cfRule type="expression" dxfId="367" priority="436">
      <formula>AND($G1194="SC",ISBLANK($F1194))</formula>
    </cfRule>
    <cfRule type="expression" dxfId="366" priority="437">
      <formula>AND($G1194="CC",ISBLANK($F1194))</formula>
    </cfRule>
    <cfRule type="expression" dxfId="365" priority="438">
      <formula>AND($G1194="DT",ISBLANK($F1194))</formula>
    </cfRule>
    <cfRule type="expression" dxfId="364" priority="443">
      <formula>$F1194="A"</formula>
    </cfRule>
    <cfRule type="expression" dxfId="363" priority="444">
      <formula>$F1194="RL"</formula>
    </cfRule>
    <cfRule type="expression" dxfId="362" priority="445">
      <formula>$F1194="ID"</formula>
    </cfRule>
    <cfRule type="expression" dxfId="361" priority="446">
      <formula>$F1194="AS"</formula>
    </cfRule>
  </conditionalFormatting>
  <conditionalFormatting sqref="N1194:O1194">
    <cfRule type="expression" dxfId="360" priority="439">
      <formula>$F1194="B"</formula>
    </cfRule>
    <cfRule type="expression" dxfId="359" priority="442">
      <formula>$F1194="ID"</formula>
    </cfRule>
  </conditionalFormatting>
  <conditionalFormatting sqref="R314:S314">
    <cfRule type="expression" dxfId="358" priority="393">
      <formula>$F314="RL"</formula>
    </cfRule>
  </conditionalFormatting>
  <conditionalFormatting sqref="P314:Q314">
    <cfRule type="expression" dxfId="357" priority="394">
      <formula>$F314="AS"</formula>
    </cfRule>
  </conditionalFormatting>
  <conditionalFormatting sqref="F314 K314:U314 H314:I314">
    <cfRule type="expression" dxfId="356" priority="389">
      <formula>AND($G314="SC",ISBLANK($F314))</formula>
    </cfRule>
    <cfRule type="expression" dxfId="355" priority="390">
      <formula>AND($G314="CC",ISBLANK($F314))</formula>
    </cfRule>
    <cfRule type="expression" dxfId="354" priority="391">
      <formula>AND($G314="DT",ISBLANK($F314))</formula>
    </cfRule>
    <cfRule type="expression" dxfId="353" priority="396">
      <formula>$F314="A"</formula>
    </cfRule>
    <cfRule type="expression" dxfId="352" priority="397">
      <formula>$F314="RL"</formula>
    </cfRule>
    <cfRule type="expression" dxfId="351" priority="398">
      <formula>$F314="ID"</formula>
    </cfRule>
    <cfRule type="expression" dxfId="350" priority="399">
      <formula>$F314="AS"</formula>
    </cfRule>
  </conditionalFormatting>
  <conditionalFormatting sqref="N314:O314">
    <cfRule type="expression" dxfId="349" priority="392">
      <formula>$F314="B"</formula>
    </cfRule>
    <cfRule type="expression" dxfId="348" priority="395">
      <formula>$F314="ID"</formula>
    </cfRule>
  </conditionalFormatting>
  <conditionalFormatting sqref="R737:S778">
    <cfRule type="expression" dxfId="347" priority="382">
      <formula>$F737="RL"</formula>
    </cfRule>
  </conditionalFormatting>
  <conditionalFormatting sqref="P737:Q778">
    <cfRule type="expression" dxfId="346" priority="383">
      <formula>$F737="AS"</formula>
    </cfRule>
  </conditionalFormatting>
  <conditionalFormatting sqref="K613:U613 J612:J613 J670 H613:I613 H737:U778 F737:F778">
    <cfRule type="expression" dxfId="345" priority="378">
      <formula>AND($G612="SC",ISBLANK($F612))</formula>
    </cfRule>
    <cfRule type="expression" dxfId="344" priority="379">
      <formula>AND($G612="CC",ISBLANK($F612))</formula>
    </cfRule>
    <cfRule type="expression" dxfId="343" priority="380">
      <formula>AND($G612="DT",ISBLANK($F612))</formula>
    </cfRule>
    <cfRule type="expression" dxfId="342" priority="385">
      <formula>$F612="A"</formula>
    </cfRule>
    <cfRule type="expression" dxfId="341" priority="386">
      <formula>$F612="RL"</formula>
    </cfRule>
    <cfRule type="expression" dxfId="340" priority="387">
      <formula>$F612="ID"</formula>
    </cfRule>
    <cfRule type="expression" dxfId="339" priority="388">
      <formula>$F612="AS"</formula>
    </cfRule>
  </conditionalFormatting>
  <conditionalFormatting sqref="N737:O778">
    <cfRule type="expression" dxfId="338" priority="381">
      <formula>$F737="B"</formula>
    </cfRule>
    <cfRule type="expression" dxfId="337" priority="384">
      <formula>$F737="ID"</formula>
    </cfRule>
  </conditionalFormatting>
  <conditionalFormatting sqref="R728:S728">
    <cfRule type="expression" dxfId="336" priority="371">
      <formula>$F728="RL"</formula>
    </cfRule>
  </conditionalFormatting>
  <conditionalFormatting sqref="P728:Q728">
    <cfRule type="expression" dxfId="335" priority="372">
      <formula>$F728="AS"</formula>
    </cfRule>
  </conditionalFormatting>
  <conditionalFormatting sqref="F728 H728:I728 L728:U728">
    <cfRule type="expression" dxfId="334" priority="367">
      <formula>AND($G728="SC",ISBLANK($F728))</formula>
    </cfRule>
    <cfRule type="expression" dxfId="333" priority="368">
      <formula>AND($G728="CC",ISBLANK($F728))</formula>
    </cfRule>
    <cfRule type="expression" dxfId="332" priority="369">
      <formula>AND($G728="DT",ISBLANK($F728))</formula>
    </cfRule>
    <cfRule type="expression" dxfId="331" priority="374">
      <formula>$F728="A"</formula>
    </cfRule>
    <cfRule type="expression" dxfId="330" priority="375">
      <formula>$F728="RL"</formula>
    </cfRule>
    <cfRule type="expression" dxfId="329" priority="376">
      <formula>$F728="ID"</formula>
    </cfRule>
    <cfRule type="expression" dxfId="328" priority="377">
      <formula>$F728="AS"</formula>
    </cfRule>
  </conditionalFormatting>
  <conditionalFormatting sqref="N728:O728">
    <cfRule type="expression" dxfId="327" priority="370">
      <formula>$F728="B"</formula>
    </cfRule>
    <cfRule type="expression" dxfId="326" priority="373">
      <formula>$F728="ID"</formula>
    </cfRule>
  </conditionalFormatting>
  <conditionalFormatting sqref="R612:S612">
    <cfRule type="expression" dxfId="325" priority="360">
      <formula>$F612="RL"</formula>
    </cfRule>
  </conditionalFormatting>
  <conditionalFormatting sqref="P612:Q612">
    <cfRule type="expression" dxfId="324" priority="361">
      <formula>$F612="AS"</formula>
    </cfRule>
  </conditionalFormatting>
  <conditionalFormatting sqref="F612 K612:U612 H612:I612">
    <cfRule type="expression" dxfId="323" priority="356">
      <formula>AND($G612="SC",ISBLANK($F612))</formula>
    </cfRule>
    <cfRule type="expression" dxfId="322" priority="357">
      <formula>AND($G612="CC",ISBLANK($F612))</formula>
    </cfRule>
    <cfRule type="expression" dxfId="321" priority="358">
      <formula>AND($G612="DT",ISBLANK($F612))</formula>
    </cfRule>
    <cfRule type="expression" dxfId="320" priority="363">
      <formula>$F612="A"</formula>
    </cfRule>
    <cfRule type="expression" dxfId="319" priority="364">
      <formula>$F612="RL"</formula>
    </cfRule>
    <cfRule type="expression" dxfId="318" priority="365">
      <formula>$F612="ID"</formula>
    </cfRule>
    <cfRule type="expression" dxfId="317" priority="366">
      <formula>$F612="AS"</formula>
    </cfRule>
  </conditionalFormatting>
  <conditionalFormatting sqref="N612:O612">
    <cfRule type="expression" dxfId="316" priority="359">
      <formula>$F612="B"</formula>
    </cfRule>
    <cfRule type="expression" dxfId="315" priority="362">
      <formula>$F612="ID"</formula>
    </cfRule>
  </conditionalFormatting>
  <conditionalFormatting sqref="R670:S670">
    <cfRule type="expression" dxfId="314" priority="349">
      <formula>$F670="RL"</formula>
    </cfRule>
  </conditionalFormatting>
  <conditionalFormatting sqref="P670:Q670">
    <cfRule type="expression" dxfId="313" priority="350">
      <formula>$F670="AS"</formula>
    </cfRule>
  </conditionalFormatting>
  <conditionalFormatting sqref="F670 K670:U670 H670:I670">
    <cfRule type="expression" dxfId="312" priority="345">
      <formula>AND($G670="SC",ISBLANK($F670))</formula>
    </cfRule>
    <cfRule type="expression" dxfId="311" priority="346">
      <formula>AND($G670="CC",ISBLANK($F670))</formula>
    </cfRule>
    <cfRule type="expression" dxfId="310" priority="347">
      <formula>AND($G670="DT",ISBLANK($F670))</formula>
    </cfRule>
    <cfRule type="expression" dxfId="309" priority="352">
      <formula>$F670="A"</formula>
    </cfRule>
    <cfRule type="expression" dxfId="308" priority="353">
      <formula>$F670="RL"</formula>
    </cfRule>
    <cfRule type="expression" dxfId="307" priority="354">
      <formula>$F670="ID"</formula>
    </cfRule>
    <cfRule type="expression" dxfId="306" priority="355">
      <formula>$F670="AS"</formula>
    </cfRule>
  </conditionalFormatting>
  <conditionalFormatting sqref="N670:O670">
    <cfRule type="expression" dxfId="305" priority="348">
      <formula>$F670="B"</formula>
    </cfRule>
    <cfRule type="expression" dxfId="304" priority="351">
      <formula>$F670="ID"</formula>
    </cfRule>
  </conditionalFormatting>
  <conditionalFormatting sqref="R685:S685">
    <cfRule type="expression" dxfId="303" priority="316">
      <formula>$F685="RL"</formula>
    </cfRule>
  </conditionalFormatting>
  <conditionalFormatting sqref="P685:Q685">
    <cfRule type="expression" dxfId="302" priority="317">
      <formula>$F685="AS"</formula>
    </cfRule>
  </conditionalFormatting>
  <conditionalFormatting sqref="F685:I685 K685:U685">
    <cfRule type="expression" dxfId="301" priority="312">
      <formula>AND($G685="SC",ISBLANK($F685))</formula>
    </cfRule>
    <cfRule type="expression" dxfId="300" priority="313">
      <formula>AND($G685="CC",ISBLANK($F685))</formula>
    </cfRule>
    <cfRule type="expression" dxfId="299" priority="314">
      <formula>AND($G685="DT",ISBLANK($F685))</formula>
    </cfRule>
    <cfRule type="expression" dxfId="298" priority="319">
      <formula>$F685="A"</formula>
    </cfRule>
    <cfRule type="expression" dxfId="297" priority="320">
      <formula>$F685="RL"</formula>
    </cfRule>
    <cfRule type="expression" dxfId="296" priority="321">
      <formula>$F685="ID"</formula>
    </cfRule>
    <cfRule type="expression" dxfId="295" priority="322">
      <formula>$F685="AS"</formula>
    </cfRule>
  </conditionalFormatting>
  <conditionalFormatting sqref="N685:O685">
    <cfRule type="expression" dxfId="294" priority="315">
      <formula>$F685="B"</formula>
    </cfRule>
    <cfRule type="expression" dxfId="293" priority="318">
      <formula>$F685="ID"</formula>
    </cfRule>
  </conditionalFormatting>
  <conditionalFormatting sqref="R686:S692">
    <cfRule type="expression" dxfId="292" priority="305">
      <formula>$F686="RL"</formula>
    </cfRule>
  </conditionalFormatting>
  <conditionalFormatting sqref="P686:Q692">
    <cfRule type="expression" dxfId="291" priority="306">
      <formula>$F686="AS"</formula>
    </cfRule>
  </conditionalFormatting>
  <conditionalFormatting sqref="F686:I692 K686:U692">
    <cfRule type="expression" dxfId="290" priority="301">
      <formula>AND($G686="SC",ISBLANK($F686))</formula>
    </cfRule>
    <cfRule type="expression" dxfId="289" priority="302">
      <formula>AND($G686="CC",ISBLANK($F686))</formula>
    </cfRule>
    <cfRule type="expression" dxfId="288" priority="303">
      <formula>AND($G686="DT",ISBLANK($F686))</formula>
    </cfRule>
    <cfRule type="expression" dxfId="287" priority="308">
      <formula>$F686="A"</formula>
    </cfRule>
    <cfRule type="expression" dxfId="286" priority="309">
      <formula>$F686="RL"</formula>
    </cfRule>
    <cfRule type="expression" dxfId="285" priority="310">
      <formula>$F686="ID"</formula>
    </cfRule>
    <cfRule type="expression" dxfId="284" priority="311">
      <formula>$F686="AS"</formula>
    </cfRule>
  </conditionalFormatting>
  <conditionalFormatting sqref="N686:O692">
    <cfRule type="expression" dxfId="283" priority="304">
      <formula>$F686="B"</formula>
    </cfRule>
    <cfRule type="expression" dxfId="282" priority="307">
      <formula>$F686="ID"</formula>
    </cfRule>
  </conditionalFormatting>
  <conditionalFormatting sqref="R683:S683">
    <cfRule type="expression" dxfId="281" priority="294">
      <formula>$F683="RL"</formula>
    </cfRule>
  </conditionalFormatting>
  <conditionalFormatting sqref="P683:Q683">
    <cfRule type="expression" dxfId="280" priority="295">
      <formula>$F683="AS"</formula>
    </cfRule>
  </conditionalFormatting>
  <conditionalFormatting sqref="F683:U683">
    <cfRule type="expression" dxfId="279" priority="290">
      <formula>AND($G683="SC",ISBLANK($F683))</formula>
    </cfRule>
    <cfRule type="expression" dxfId="278" priority="291">
      <formula>AND($G683="CC",ISBLANK($F683))</formula>
    </cfRule>
    <cfRule type="expression" dxfId="277" priority="292">
      <formula>AND($G683="DT",ISBLANK($F683))</formula>
    </cfRule>
    <cfRule type="expression" dxfId="276" priority="297">
      <formula>$F683="A"</formula>
    </cfRule>
    <cfRule type="expression" dxfId="275" priority="298">
      <formula>$F683="RL"</formula>
    </cfRule>
    <cfRule type="expression" dxfId="274" priority="299">
      <formula>$F683="ID"</formula>
    </cfRule>
    <cfRule type="expression" dxfId="273" priority="300">
      <formula>$F683="AS"</formula>
    </cfRule>
  </conditionalFormatting>
  <conditionalFormatting sqref="N683:O683">
    <cfRule type="expression" dxfId="272" priority="293">
      <formula>$F683="B"</formula>
    </cfRule>
    <cfRule type="expression" dxfId="271" priority="296">
      <formula>$F683="ID"</formula>
    </cfRule>
  </conditionalFormatting>
  <conditionalFormatting sqref="R322:S326 R328:S328">
    <cfRule type="expression" dxfId="270" priority="283">
      <formula>$F322="RL"</formula>
    </cfRule>
  </conditionalFormatting>
  <conditionalFormatting sqref="P322:Q326 P328:Q328">
    <cfRule type="expression" dxfId="269" priority="284">
      <formula>$F322="AS"</formula>
    </cfRule>
  </conditionalFormatting>
  <conditionalFormatting sqref="F322:F326 K328:U328 F328 J328:J336 H328:I328 H322:U326">
    <cfRule type="expression" dxfId="268" priority="279">
      <formula>AND($G322="SC",ISBLANK($F322))</formula>
    </cfRule>
    <cfRule type="expression" dxfId="267" priority="280">
      <formula>AND($G322="CC",ISBLANK($F322))</formula>
    </cfRule>
    <cfRule type="expression" dxfId="266" priority="281">
      <formula>AND($G322="DT",ISBLANK($F322))</formula>
    </cfRule>
    <cfRule type="expression" dxfId="265" priority="286">
      <formula>$F322="A"</formula>
    </cfRule>
    <cfRule type="expression" dxfId="264" priority="287">
      <formula>$F322="RL"</formula>
    </cfRule>
    <cfRule type="expression" dxfId="263" priority="288">
      <formula>$F322="ID"</formula>
    </cfRule>
    <cfRule type="expression" dxfId="262" priority="289">
      <formula>$F322="AS"</formula>
    </cfRule>
  </conditionalFormatting>
  <conditionalFormatting sqref="N322:O326 N328:O328">
    <cfRule type="expression" dxfId="261" priority="282">
      <formula>$F322="B"</formula>
    </cfRule>
    <cfRule type="expression" dxfId="260" priority="285">
      <formula>$F322="ID"</formula>
    </cfRule>
  </conditionalFormatting>
  <conditionalFormatting sqref="R329:S329">
    <cfRule type="expression" dxfId="259" priority="272">
      <formula>$F329="RL"</formula>
    </cfRule>
  </conditionalFormatting>
  <conditionalFormatting sqref="P329:Q329">
    <cfRule type="expression" dxfId="258" priority="273">
      <formula>$F329="AS"</formula>
    </cfRule>
  </conditionalFormatting>
  <conditionalFormatting sqref="F329 K329:U329 H329:I329">
    <cfRule type="expression" dxfId="257" priority="268">
      <formula>AND($G329="SC",ISBLANK($F329))</formula>
    </cfRule>
    <cfRule type="expression" dxfId="256" priority="269">
      <formula>AND($G329="CC",ISBLANK($F329))</formula>
    </cfRule>
    <cfRule type="expression" dxfId="255" priority="270">
      <formula>AND($G329="DT",ISBLANK($F329))</formula>
    </cfRule>
    <cfRule type="expression" dxfId="254" priority="275">
      <formula>$F329="A"</formula>
    </cfRule>
    <cfRule type="expression" dxfId="253" priority="276">
      <formula>$F329="RL"</formula>
    </cfRule>
    <cfRule type="expression" dxfId="252" priority="277">
      <formula>$F329="ID"</formula>
    </cfRule>
    <cfRule type="expression" dxfId="251" priority="278">
      <formula>$F329="AS"</formula>
    </cfRule>
  </conditionalFormatting>
  <conditionalFormatting sqref="N329:O329">
    <cfRule type="expression" dxfId="250" priority="271">
      <formula>$F329="B"</formula>
    </cfRule>
    <cfRule type="expression" dxfId="249" priority="274">
      <formula>$F329="ID"</formula>
    </cfRule>
  </conditionalFormatting>
  <conditionalFormatting sqref="R330:S336">
    <cfRule type="expression" dxfId="248" priority="261">
      <formula>$F330="RL"</formula>
    </cfRule>
  </conditionalFormatting>
  <conditionalFormatting sqref="P330:Q336">
    <cfRule type="expression" dxfId="247" priority="262">
      <formula>$F330="AS"</formula>
    </cfRule>
  </conditionalFormatting>
  <conditionalFormatting sqref="F330:F336 K330:U336 H330:I336">
    <cfRule type="expression" dxfId="246" priority="257">
      <formula>AND($G330="SC",ISBLANK($F330))</formula>
    </cfRule>
    <cfRule type="expression" dxfId="245" priority="258">
      <formula>AND($G330="CC",ISBLANK($F330))</formula>
    </cfRule>
    <cfRule type="expression" dxfId="244" priority="259">
      <formula>AND($G330="DT",ISBLANK($F330))</formula>
    </cfRule>
    <cfRule type="expression" dxfId="243" priority="264">
      <formula>$F330="A"</formula>
    </cfRule>
    <cfRule type="expression" dxfId="242" priority="265">
      <formula>$F330="RL"</formula>
    </cfRule>
    <cfRule type="expression" dxfId="241" priority="266">
      <formula>$F330="ID"</formula>
    </cfRule>
    <cfRule type="expression" dxfId="240" priority="267">
      <formula>$F330="AS"</formula>
    </cfRule>
  </conditionalFormatting>
  <conditionalFormatting sqref="N330:O336">
    <cfRule type="expression" dxfId="239" priority="260">
      <formula>$F330="B"</formula>
    </cfRule>
    <cfRule type="expression" dxfId="238" priority="263">
      <formula>$F330="ID"</formula>
    </cfRule>
  </conditionalFormatting>
  <conditionalFormatting sqref="R327:S327">
    <cfRule type="expression" dxfId="237" priority="250">
      <formula>$F327="RL"</formula>
    </cfRule>
  </conditionalFormatting>
  <conditionalFormatting sqref="P327:Q327">
    <cfRule type="expression" dxfId="236" priority="251">
      <formula>$F327="AS"</formula>
    </cfRule>
  </conditionalFormatting>
  <conditionalFormatting sqref="F327 H327:U327">
    <cfRule type="expression" dxfId="235" priority="246">
      <formula>AND($G327="SC",ISBLANK($F327))</formula>
    </cfRule>
    <cfRule type="expression" dxfId="234" priority="247">
      <formula>AND($G327="CC",ISBLANK($F327))</formula>
    </cfRule>
    <cfRule type="expression" dxfId="233" priority="248">
      <formula>AND($G327="DT",ISBLANK($F327))</formula>
    </cfRule>
    <cfRule type="expression" dxfId="232" priority="253">
      <formula>$F327="A"</formula>
    </cfRule>
    <cfRule type="expression" dxfId="231" priority="254">
      <formula>$F327="RL"</formula>
    </cfRule>
    <cfRule type="expression" dxfId="230" priority="255">
      <formula>$F327="ID"</formula>
    </cfRule>
    <cfRule type="expression" dxfId="229" priority="256">
      <formula>$F327="AS"</formula>
    </cfRule>
  </conditionalFormatting>
  <conditionalFormatting sqref="N327:O327">
    <cfRule type="expression" dxfId="228" priority="249">
      <formula>$F327="B"</formula>
    </cfRule>
    <cfRule type="expression" dxfId="227" priority="252">
      <formula>$F327="ID"</formula>
    </cfRule>
  </conditionalFormatting>
  <conditionalFormatting sqref="R730:S736">
    <cfRule type="expression" dxfId="226" priority="239">
      <formula>$F730="RL"</formula>
    </cfRule>
  </conditionalFormatting>
  <conditionalFormatting sqref="P730:Q736">
    <cfRule type="expression" dxfId="225" priority="240">
      <formula>$F730="AS"</formula>
    </cfRule>
  </conditionalFormatting>
  <conditionalFormatting sqref="F730:I736 L730:U736">
    <cfRule type="expression" dxfId="224" priority="235">
      <formula>AND($G730="SC",ISBLANK($F730))</formula>
    </cfRule>
    <cfRule type="expression" dxfId="223" priority="236">
      <formula>AND($G730="CC",ISBLANK($F730))</formula>
    </cfRule>
    <cfRule type="expression" dxfId="222" priority="237">
      <formula>AND($G730="DT",ISBLANK($F730))</formula>
    </cfRule>
    <cfRule type="expression" dxfId="221" priority="242">
      <formula>$F730="A"</formula>
    </cfRule>
    <cfRule type="expression" dxfId="220" priority="243">
      <formula>$F730="RL"</formula>
    </cfRule>
    <cfRule type="expression" dxfId="219" priority="244">
      <formula>$F730="ID"</formula>
    </cfRule>
    <cfRule type="expression" dxfId="218" priority="245">
      <formula>$F730="AS"</formula>
    </cfRule>
  </conditionalFormatting>
  <conditionalFormatting sqref="N730:O736">
    <cfRule type="expression" dxfId="217" priority="238">
      <formula>$F730="B"</formula>
    </cfRule>
    <cfRule type="expression" dxfId="216" priority="241">
      <formula>$F730="ID"</formula>
    </cfRule>
  </conditionalFormatting>
  <conditionalFormatting sqref="G727">
    <cfRule type="expression" dxfId="215" priority="228">
      <formula>AND($G727="SC",ISBLANK($F727))</formula>
    </cfRule>
    <cfRule type="expression" dxfId="214" priority="229">
      <formula>AND($G727="CC",ISBLANK($F727))</formula>
    </cfRule>
    <cfRule type="expression" dxfId="213" priority="230">
      <formula>AND($G727="DT",ISBLANK($F727))</formula>
    </cfRule>
    <cfRule type="expression" dxfId="212" priority="231">
      <formula>$F727="A"</formula>
    </cfRule>
    <cfRule type="expression" dxfId="211" priority="232">
      <formula>$F727="RL"</formula>
    </cfRule>
    <cfRule type="expression" dxfId="210" priority="233">
      <formula>$F727="ID"</formula>
    </cfRule>
    <cfRule type="expression" dxfId="209" priority="234">
      <formula>$F727="AS"</formula>
    </cfRule>
  </conditionalFormatting>
  <conditionalFormatting sqref="R727:S727">
    <cfRule type="expression" dxfId="208" priority="221">
      <formula>$F727="RL"</formula>
    </cfRule>
  </conditionalFormatting>
  <conditionalFormatting sqref="P727:Q727">
    <cfRule type="expression" dxfId="207" priority="222">
      <formula>$F727="AS"</formula>
    </cfRule>
  </conditionalFormatting>
  <conditionalFormatting sqref="F727 H727:I727 L727:U727">
    <cfRule type="expression" dxfId="206" priority="217">
      <formula>AND($G727="SC",ISBLANK($F727))</formula>
    </cfRule>
    <cfRule type="expression" dxfId="205" priority="218">
      <formula>AND($G727="CC",ISBLANK($F727))</formula>
    </cfRule>
    <cfRule type="expression" dxfId="204" priority="219">
      <formula>AND($G727="DT",ISBLANK($F727))</formula>
    </cfRule>
    <cfRule type="expression" dxfId="203" priority="224">
      <formula>$F727="A"</formula>
    </cfRule>
    <cfRule type="expression" dxfId="202" priority="225">
      <formula>$F727="RL"</formula>
    </cfRule>
    <cfRule type="expression" dxfId="201" priority="226">
      <formula>$F727="ID"</formula>
    </cfRule>
    <cfRule type="expression" dxfId="200" priority="227">
      <formula>$F727="AS"</formula>
    </cfRule>
  </conditionalFormatting>
  <conditionalFormatting sqref="N727:O727">
    <cfRule type="expression" dxfId="199" priority="220">
      <formula>$F727="B"</formula>
    </cfRule>
    <cfRule type="expression" dxfId="198" priority="223">
      <formula>$F727="ID"</formula>
    </cfRule>
  </conditionalFormatting>
  <conditionalFormatting sqref="R724:S724">
    <cfRule type="expression" dxfId="197" priority="210">
      <formula>$F724="RL"</formula>
    </cfRule>
  </conditionalFormatting>
  <conditionalFormatting sqref="P724:Q724">
    <cfRule type="expression" dxfId="196" priority="211">
      <formula>$F724="AS"</formula>
    </cfRule>
  </conditionalFormatting>
  <conditionalFormatting sqref="F724:I724 L724:U724">
    <cfRule type="expression" dxfId="195" priority="206">
      <formula>AND($G724="SC",ISBLANK($F724))</formula>
    </cfRule>
    <cfRule type="expression" dxfId="194" priority="207">
      <formula>AND($G724="CC",ISBLANK($F724))</formula>
    </cfRule>
    <cfRule type="expression" dxfId="193" priority="208">
      <formula>AND($G724="DT",ISBLANK($F724))</formula>
    </cfRule>
    <cfRule type="expression" dxfId="192" priority="213">
      <formula>$F724="A"</formula>
    </cfRule>
    <cfRule type="expression" dxfId="191" priority="214">
      <formula>$F724="RL"</formula>
    </cfRule>
    <cfRule type="expression" dxfId="190" priority="215">
      <formula>$F724="ID"</formula>
    </cfRule>
    <cfRule type="expression" dxfId="189" priority="216">
      <formula>$F724="AS"</formula>
    </cfRule>
  </conditionalFormatting>
  <conditionalFormatting sqref="N724:O724">
    <cfRule type="expression" dxfId="188" priority="209">
      <formula>$F724="B"</formula>
    </cfRule>
    <cfRule type="expression" dxfId="187" priority="212">
      <formula>$F724="ID"</formula>
    </cfRule>
  </conditionalFormatting>
  <conditionalFormatting sqref="R719:S719">
    <cfRule type="expression" dxfId="186" priority="199">
      <formula>$F719="RL"</formula>
    </cfRule>
  </conditionalFormatting>
  <conditionalFormatting sqref="P719:Q719">
    <cfRule type="expression" dxfId="185" priority="200">
      <formula>$F719="AS"</formula>
    </cfRule>
  </conditionalFormatting>
  <conditionalFormatting sqref="F719:I719 L719:U719">
    <cfRule type="expression" dxfId="184" priority="195">
      <formula>AND($G719="SC",ISBLANK($F719))</formula>
    </cfRule>
    <cfRule type="expression" dxfId="183" priority="196">
      <formula>AND($G719="CC",ISBLANK($F719))</formula>
    </cfRule>
    <cfRule type="expression" dxfId="182" priority="197">
      <formula>AND($G719="DT",ISBLANK($F719))</formula>
    </cfRule>
    <cfRule type="expression" dxfId="181" priority="202">
      <formula>$F719="A"</formula>
    </cfRule>
    <cfRule type="expression" dxfId="180" priority="203">
      <formula>$F719="RL"</formula>
    </cfRule>
    <cfRule type="expression" dxfId="179" priority="204">
      <formula>$F719="ID"</formula>
    </cfRule>
    <cfRule type="expression" dxfId="178" priority="205">
      <formula>$F719="AS"</formula>
    </cfRule>
  </conditionalFormatting>
  <conditionalFormatting sqref="N719:O719">
    <cfRule type="expression" dxfId="177" priority="198">
      <formula>$F719="B"</formula>
    </cfRule>
    <cfRule type="expression" dxfId="176" priority="201">
      <formula>$F719="ID"</formula>
    </cfRule>
  </conditionalFormatting>
  <conditionalFormatting sqref="R718:S718">
    <cfRule type="expression" dxfId="175" priority="188">
      <formula>$F718="RL"</formula>
    </cfRule>
  </conditionalFormatting>
  <conditionalFormatting sqref="P718:Q718">
    <cfRule type="expression" dxfId="174" priority="189">
      <formula>$F718="AS"</formula>
    </cfRule>
  </conditionalFormatting>
  <conditionalFormatting sqref="F718:I718 L718:U718">
    <cfRule type="expression" dxfId="173" priority="184">
      <formula>AND($G718="SC",ISBLANK($F718))</formula>
    </cfRule>
    <cfRule type="expression" dxfId="172" priority="185">
      <formula>AND($G718="CC",ISBLANK($F718))</formula>
    </cfRule>
    <cfRule type="expression" dxfId="171" priority="186">
      <formula>AND($G718="DT",ISBLANK($F718))</formula>
    </cfRule>
    <cfRule type="expression" dxfId="170" priority="191">
      <formula>$F718="A"</formula>
    </cfRule>
    <cfRule type="expression" dxfId="169" priority="192">
      <formula>$F718="RL"</formula>
    </cfRule>
    <cfRule type="expression" dxfId="168" priority="193">
      <formula>$F718="ID"</formula>
    </cfRule>
    <cfRule type="expression" dxfId="167" priority="194">
      <formula>$F718="AS"</formula>
    </cfRule>
  </conditionalFormatting>
  <conditionalFormatting sqref="N718:O718">
    <cfRule type="expression" dxfId="166" priority="187">
      <formula>$F718="B"</formula>
    </cfRule>
    <cfRule type="expression" dxfId="165" priority="190">
      <formula>$F718="ID"</formula>
    </cfRule>
  </conditionalFormatting>
  <conditionalFormatting sqref="R722:S722">
    <cfRule type="expression" dxfId="164" priority="166">
      <formula>$F722="RL"</formula>
    </cfRule>
  </conditionalFormatting>
  <conditionalFormatting sqref="P722:Q722">
    <cfRule type="expression" dxfId="163" priority="167">
      <formula>$F722="AS"</formula>
    </cfRule>
  </conditionalFormatting>
  <conditionalFormatting sqref="F722:I722 L722:U722">
    <cfRule type="expression" dxfId="162" priority="162">
      <formula>AND($G722="SC",ISBLANK($F722))</formula>
    </cfRule>
    <cfRule type="expression" dxfId="161" priority="163">
      <formula>AND($G722="CC",ISBLANK($F722))</formula>
    </cfRule>
    <cfRule type="expression" dxfId="160" priority="164">
      <formula>AND($G722="DT",ISBLANK($F722))</formula>
    </cfRule>
    <cfRule type="expression" dxfId="159" priority="169">
      <formula>$F722="A"</formula>
    </cfRule>
    <cfRule type="expression" dxfId="158" priority="170">
      <formula>$F722="RL"</formula>
    </cfRule>
    <cfRule type="expression" dxfId="157" priority="171">
      <formula>$F722="ID"</formula>
    </cfRule>
    <cfRule type="expression" dxfId="156" priority="172">
      <formula>$F722="AS"</formula>
    </cfRule>
  </conditionalFormatting>
  <conditionalFormatting sqref="N722:O722">
    <cfRule type="expression" dxfId="155" priority="165">
      <formula>$F722="B"</formula>
    </cfRule>
    <cfRule type="expression" dxfId="154" priority="168">
      <formula>$F722="ID"</formula>
    </cfRule>
  </conditionalFormatting>
  <conditionalFormatting sqref="R720:S720">
    <cfRule type="expression" dxfId="153" priority="155">
      <formula>$F720="RL"</formula>
    </cfRule>
  </conditionalFormatting>
  <conditionalFormatting sqref="P720:Q720">
    <cfRule type="expression" dxfId="152" priority="156">
      <formula>$F720="AS"</formula>
    </cfRule>
  </conditionalFormatting>
  <conditionalFormatting sqref="F720:I720 L720:U720">
    <cfRule type="expression" dxfId="151" priority="151">
      <formula>AND($G720="SC",ISBLANK($F720))</formula>
    </cfRule>
    <cfRule type="expression" dxfId="150" priority="152">
      <formula>AND($G720="CC",ISBLANK($F720))</formula>
    </cfRule>
    <cfRule type="expression" dxfId="149" priority="153">
      <formula>AND($G720="DT",ISBLANK($F720))</formula>
    </cfRule>
    <cfRule type="expression" dxfId="148" priority="158">
      <formula>$F720="A"</formula>
    </cfRule>
    <cfRule type="expression" dxfId="147" priority="159">
      <formula>$F720="RL"</formula>
    </cfRule>
    <cfRule type="expression" dxfId="146" priority="160">
      <formula>$F720="ID"</formula>
    </cfRule>
    <cfRule type="expression" dxfId="145" priority="161">
      <formula>$F720="AS"</formula>
    </cfRule>
  </conditionalFormatting>
  <conditionalFormatting sqref="N720:O720">
    <cfRule type="expression" dxfId="144" priority="154">
      <formula>$F720="B"</formula>
    </cfRule>
    <cfRule type="expression" dxfId="143" priority="157">
      <formula>$F720="ID"</formula>
    </cfRule>
  </conditionalFormatting>
  <conditionalFormatting sqref="R721:S721">
    <cfRule type="expression" dxfId="142" priority="144">
      <formula>$F721="RL"</formula>
    </cfRule>
  </conditionalFormatting>
  <conditionalFormatting sqref="P721:Q721">
    <cfRule type="expression" dxfId="141" priority="145">
      <formula>$F721="AS"</formula>
    </cfRule>
  </conditionalFormatting>
  <conditionalFormatting sqref="F721:I721 L721:U721">
    <cfRule type="expression" dxfId="140" priority="140">
      <formula>AND($G721="SC",ISBLANK($F721))</formula>
    </cfRule>
    <cfRule type="expression" dxfId="139" priority="141">
      <formula>AND($G721="CC",ISBLANK($F721))</formula>
    </cfRule>
    <cfRule type="expression" dxfId="138" priority="142">
      <formula>AND($G721="DT",ISBLANK($F721))</formula>
    </cfRule>
    <cfRule type="expression" dxfId="137" priority="147">
      <formula>$F721="A"</formula>
    </cfRule>
    <cfRule type="expression" dxfId="136" priority="148">
      <formula>$F721="RL"</formula>
    </cfRule>
    <cfRule type="expression" dxfId="135" priority="149">
      <formula>$F721="ID"</formula>
    </cfRule>
    <cfRule type="expression" dxfId="134" priority="150">
      <formula>$F721="AS"</formula>
    </cfRule>
  </conditionalFormatting>
  <conditionalFormatting sqref="N721:O721">
    <cfRule type="expression" dxfId="133" priority="143">
      <formula>$F721="B"</formula>
    </cfRule>
    <cfRule type="expression" dxfId="132" priority="146">
      <formula>$F721="ID"</formula>
    </cfRule>
  </conditionalFormatting>
  <conditionalFormatting sqref="R723:S723">
    <cfRule type="expression" dxfId="131" priority="133">
      <formula>$F723="RL"</formula>
    </cfRule>
  </conditionalFormatting>
  <conditionalFormatting sqref="P723:Q723">
    <cfRule type="expression" dxfId="130" priority="134">
      <formula>$F723="AS"</formula>
    </cfRule>
  </conditionalFormatting>
  <conditionalFormatting sqref="F723:I723 L723:U723">
    <cfRule type="expression" dxfId="129" priority="129">
      <formula>AND($G723="SC",ISBLANK($F723))</formula>
    </cfRule>
    <cfRule type="expression" dxfId="128" priority="130">
      <formula>AND($G723="CC",ISBLANK($F723))</formula>
    </cfRule>
    <cfRule type="expression" dxfId="127" priority="131">
      <formula>AND($G723="DT",ISBLANK($F723))</formula>
    </cfRule>
    <cfRule type="expression" dxfId="126" priority="136">
      <formula>$F723="A"</formula>
    </cfRule>
    <cfRule type="expression" dxfId="125" priority="137">
      <formula>$F723="RL"</formula>
    </cfRule>
    <cfRule type="expression" dxfId="124" priority="138">
      <formula>$F723="ID"</formula>
    </cfRule>
    <cfRule type="expression" dxfId="123" priority="139">
      <formula>$F723="AS"</formula>
    </cfRule>
  </conditionalFormatting>
  <conditionalFormatting sqref="N723:O723">
    <cfRule type="expression" dxfId="122" priority="132">
      <formula>$F723="B"</formula>
    </cfRule>
    <cfRule type="expression" dxfId="121" priority="135">
      <formula>$F723="ID"</formula>
    </cfRule>
  </conditionalFormatting>
  <conditionalFormatting sqref="R373:S373 R369:S370 R350:S361">
    <cfRule type="expression" dxfId="120" priority="122">
      <formula>$F350="RL"</formula>
    </cfRule>
  </conditionalFormatting>
  <conditionalFormatting sqref="P373:Q373 P369:Q370 P350:Q361">
    <cfRule type="expression" dxfId="119" priority="123">
      <formula>$F350="AS"</formula>
    </cfRule>
  </conditionalFormatting>
  <conditionalFormatting sqref="F373 F369:F370 L369:U370 L373:U373 F350:F361 L350:U361 J350:K380 H350:I361 H369:I370 H373:I373">
    <cfRule type="expression" dxfId="118" priority="118">
      <formula>AND($G350="SC",ISBLANK($F350))</formula>
    </cfRule>
    <cfRule type="expression" dxfId="117" priority="119">
      <formula>AND($G350="CC",ISBLANK($F350))</formula>
    </cfRule>
    <cfRule type="expression" dxfId="116" priority="120">
      <formula>AND($G350="DT",ISBLANK($F350))</formula>
    </cfRule>
    <cfRule type="expression" dxfId="115" priority="125">
      <formula>$F350="A"</formula>
    </cfRule>
    <cfRule type="expression" dxfId="114" priority="126">
      <formula>$F350="RL"</formula>
    </cfRule>
    <cfRule type="expression" dxfId="113" priority="127">
      <formula>$F350="ID"</formula>
    </cfRule>
    <cfRule type="expression" dxfId="112" priority="128">
      <formula>$F350="AS"</formula>
    </cfRule>
  </conditionalFormatting>
  <conditionalFormatting sqref="N373:O373 N369:O370 N350:O361">
    <cfRule type="expression" dxfId="111" priority="121">
      <formula>$F350="B"</formula>
    </cfRule>
    <cfRule type="expression" dxfId="110" priority="124">
      <formula>$F350="ID"</formula>
    </cfRule>
  </conditionalFormatting>
  <conditionalFormatting sqref="R372:S372">
    <cfRule type="expression" dxfId="109" priority="111">
      <formula>$F372="RL"</formula>
    </cfRule>
  </conditionalFormatting>
  <conditionalFormatting sqref="P372:Q372">
    <cfRule type="expression" dxfId="108" priority="112">
      <formula>$F372="AS"</formula>
    </cfRule>
  </conditionalFormatting>
  <conditionalFormatting sqref="F372 H372:I372 L372:U372">
    <cfRule type="expression" dxfId="107" priority="107">
      <formula>AND($G372="SC",ISBLANK($F372))</formula>
    </cfRule>
    <cfRule type="expression" dxfId="106" priority="108">
      <formula>AND($G372="CC",ISBLANK($F372))</formula>
    </cfRule>
    <cfRule type="expression" dxfId="105" priority="109">
      <formula>AND($G372="DT",ISBLANK($F372))</formula>
    </cfRule>
    <cfRule type="expression" dxfId="104" priority="114">
      <formula>$F372="A"</formula>
    </cfRule>
    <cfRule type="expression" dxfId="103" priority="115">
      <formula>$F372="RL"</formula>
    </cfRule>
    <cfRule type="expression" dxfId="102" priority="116">
      <formula>$F372="ID"</formula>
    </cfRule>
    <cfRule type="expression" dxfId="101" priority="117">
      <formula>$F372="AS"</formula>
    </cfRule>
  </conditionalFormatting>
  <conditionalFormatting sqref="N372:O372">
    <cfRule type="expression" dxfId="100" priority="110">
      <formula>$F372="B"</formula>
    </cfRule>
    <cfRule type="expression" dxfId="99" priority="113">
      <formula>$F372="ID"</formula>
    </cfRule>
  </conditionalFormatting>
  <conditionalFormatting sqref="R374:S380">
    <cfRule type="expression" dxfId="98" priority="100">
      <formula>$F374="RL"</formula>
    </cfRule>
  </conditionalFormatting>
  <conditionalFormatting sqref="P374:Q380">
    <cfRule type="expression" dxfId="97" priority="101">
      <formula>$F374="AS"</formula>
    </cfRule>
  </conditionalFormatting>
  <conditionalFormatting sqref="F374:F380 L374:U380 H374:I380">
    <cfRule type="expression" dxfId="96" priority="96">
      <formula>AND($G374="SC",ISBLANK($F374))</formula>
    </cfRule>
    <cfRule type="expression" dxfId="95" priority="97">
      <formula>AND($G374="CC",ISBLANK($F374))</formula>
    </cfRule>
    <cfRule type="expression" dxfId="94" priority="98">
      <formula>AND($G374="DT",ISBLANK($F374))</formula>
    </cfRule>
    <cfRule type="expression" dxfId="93" priority="103">
      <formula>$F374="A"</formula>
    </cfRule>
    <cfRule type="expression" dxfId="92" priority="104">
      <formula>$F374="RL"</formula>
    </cfRule>
    <cfRule type="expression" dxfId="91" priority="105">
      <formula>$F374="ID"</formula>
    </cfRule>
    <cfRule type="expression" dxfId="90" priority="106">
      <formula>$F374="AS"</formula>
    </cfRule>
  </conditionalFormatting>
  <conditionalFormatting sqref="N374:O380">
    <cfRule type="expression" dxfId="89" priority="99">
      <formula>$F374="B"</formula>
    </cfRule>
    <cfRule type="expression" dxfId="88" priority="102">
      <formula>$F374="ID"</formula>
    </cfRule>
  </conditionalFormatting>
  <conditionalFormatting sqref="R371:S371">
    <cfRule type="expression" dxfId="87" priority="82">
      <formula>$F371="RL"</formula>
    </cfRule>
  </conditionalFormatting>
  <conditionalFormatting sqref="P371:Q371">
    <cfRule type="expression" dxfId="86" priority="83">
      <formula>$F371="AS"</formula>
    </cfRule>
  </conditionalFormatting>
  <conditionalFormatting sqref="F371 H371:I371 L371:U371">
    <cfRule type="expression" dxfId="85" priority="78">
      <formula>AND($G371="SC",ISBLANK($F371))</formula>
    </cfRule>
    <cfRule type="expression" dxfId="84" priority="79">
      <formula>AND($G371="CC",ISBLANK($F371))</formula>
    </cfRule>
    <cfRule type="expression" dxfId="83" priority="80">
      <formula>AND($G371="DT",ISBLANK($F371))</formula>
    </cfRule>
    <cfRule type="expression" dxfId="82" priority="85">
      <formula>$F371="A"</formula>
    </cfRule>
    <cfRule type="expression" dxfId="81" priority="86">
      <formula>$F371="RL"</formula>
    </cfRule>
    <cfRule type="expression" dxfId="80" priority="87">
      <formula>$F371="ID"</formula>
    </cfRule>
    <cfRule type="expression" dxfId="79" priority="88">
      <formula>$F371="AS"</formula>
    </cfRule>
  </conditionalFormatting>
  <conditionalFormatting sqref="N371:O371">
    <cfRule type="expression" dxfId="78" priority="81">
      <formula>$F371="B"</formula>
    </cfRule>
    <cfRule type="expression" dxfId="77" priority="84">
      <formula>$F371="ID"</formula>
    </cfRule>
  </conditionalFormatting>
  <conditionalFormatting sqref="R368:S368">
    <cfRule type="expression" dxfId="76" priority="71">
      <formula>$F368="RL"</formula>
    </cfRule>
  </conditionalFormatting>
  <conditionalFormatting sqref="P368:Q368">
    <cfRule type="expression" dxfId="75" priority="72">
      <formula>$F368="AS"</formula>
    </cfRule>
  </conditionalFormatting>
  <conditionalFormatting sqref="F368 L368:U368 H368:I368">
    <cfRule type="expression" dxfId="74" priority="67">
      <formula>AND($G368="SC",ISBLANK($F368))</formula>
    </cfRule>
    <cfRule type="expression" dxfId="73" priority="68">
      <formula>AND($G368="CC",ISBLANK($F368))</formula>
    </cfRule>
    <cfRule type="expression" dxfId="72" priority="69">
      <formula>AND($G368="DT",ISBLANK($F368))</formula>
    </cfRule>
    <cfRule type="expression" dxfId="71" priority="74">
      <formula>$F368="A"</formula>
    </cfRule>
    <cfRule type="expression" dxfId="70" priority="75">
      <formula>$F368="RL"</formula>
    </cfRule>
    <cfRule type="expression" dxfId="69" priority="76">
      <formula>$F368="ID"</formula>
    </cfRule>
    <cfRule type="expression" dxfId="68" priority="77">
      <formula>$F368="AS"</formula>
    </cfRule>
  </conditionalFormatting>
  <conditionalFormatting sqref="N368:O368">
    <cfRule type="expression" dxfId="67" priority="70">
      <formula>$F368="B"</formula>
    </cfRule>
    <cfRule type="expression" dxfId="66" priority="73">
      <formula>$F368="ID"</formula>
    </cfRule>
  </conditionalFormatting>
  <conditionalFormatting sqref="R363:S363">
    <cfRule type="expression" dxfId="65" priority="60">
      <formula>$F363="RL"</formula>
    </cfRule>
  </conditionalFormatting>
  <conditionalFormatting sqref="P363:Q363">
    <cfRule type="expression" dxfId="64" priority="61">
      <formula>$F363="AS"</formula>
    </cfRule>
  </conditionalFormatting>
  <conditionalFormatting sqref="F363 L363:U363 H363:I363">
    <cfRule type="expression" dxfId="63" priority="56">
      <formula>AND($G363="SC",ISBLANK($F363))</formula>
    </cfRule>
    <cfRule type="expression" dxfId="62" priority="57">
      <formula>AND($G363="CC",ISBLANK($F363))</formula>
    </cfRule>
    <cfRule type="expression" dxfId="61" priority="58">
      <formula>AND($G363="DT",ISBLANK($F363))</formula>
    </cfRule>
    <cfRule type="expression" dxfId="60" priority="63">
      <formula>$F363="A"</formula>
    </cfRule>
    <cfRule type="expression" dxfId="59" priority="64">
      <formula>$F363="RL"</formula>
    </cfRule>
    <cfRule type="expression" dxfId="58" priority="65">
      <formula>$F363="ID"</formula>
    </cfRule>
    <cfRule type="expression" dxfId="57" priority="66">
      <formula>$F363="AS"</formula>
    </cfRule>
  </conditionalFormatting>
  <conditionalFormatting sqref="N363:O363">
    <cfRule type="expression" dxfId="56" priority="59">
      <formula>$F363="B"</formula>
    </cfRule>
    <cfRule type="expression" dxfId="55" priority="62">
      <formula>$F363="ID"</formula>
    </cfRule>
  </conditionalFormatting>
  <conditionalFormatting sqref="R362:S362">
    <cfRule type="expression" dxfId="54" priority="49">
      <formula>$F362="RL"</formula>
    </cfRule>
  </conditionalFormatting>
  <conditionalFormatting sqref="P362:Q362">
    <cfRule type="expression" dxfId="53" priority="50">
      <formula>$F362="AS"</formula>
    </cfRule>
  </conditionalFormatting>
  <conditionalFormatting sqref="F362 L362:U362 H362:I362">
    <cfRule type="expression" dxfId="52" priority="45">
      <formula>AND($G362="SC",ISBLANK($F362))</formula>
    </cfRule>
    <cfRule type="expression" dxfId="51" priority="46">
      <formula>AND($G362="CC",ISBLANK($F362))</formula>
    </cfRule>
    <cfRule type="expression" dxfId="50" priority="47">
      <formula>AND($G362="DT",ISBLANK($F362))</formula>
    </cfRule>
    <cfRule type="expression" dxfId="49" priority="52">
      <formula>$F362="A"</formula>
    </cfRule>
    <cfRule type="expression" dxfId="48" priority="53">
      <formula>$F362="RL"</formula>
    </cfRule>
    <cfRule type="expression" dxfId="47" priority="54">
      <formula>$F362="ID"</formula>
    </cfRule>
    <cfRule type="expression" dxfId="46" priority="55">
      <formula>$F362="AS"</formula>
    </cfRule>
  </conditionalFormatting>
  <conditionalFormatting sqref="N362:O362">
    <cfRule type="expression" dxfId="45" priority="48">
      <formula>$F362="B"</formula>
    </cfRule>
    <cfRule type="expression" dxfId="44" priority="51">
      <formula>$F362="ID"</formula>
    </cfRule>
  </conditionalFormatting>
  <conditionalFormatting sqref="R366:S366">
    <cfRule type="expression" dxfId="43" priority="38">
      <formula>$F366="RL"</formula>
    </cfRule>
  </conditionalFormatting>
  <conditionalFormatting sqref="P366:Q366">
    <cfRule type="expression" dxfId="42" priority="39">
      <formula>$F366="AS"</formula>
    </cfRule>
  </conditionalFormatting>
  <conditionalFormatting sqref="F366 L366:U366 H366:I366">
    <cfRule type="expression" dxfId="41" priority="34">
      <formula>AND($G366="SC",ISBLANK($F366))</formula>
    </cfRule>
    <cfRule type="expression" dxfId="40" priority="35">
      <formula>AND($G366="CC",ISBLANK($F366))</formula>
    </cfRule>
    <cfRule type="expression" dxfId="39" priority="36">
      <formula>AND($G366="DT",ISBLANK($F366))</formula>
    </cfRule>
    <cfRule type="expression" dxfId="38" priority="41">
      <formula>$F366="A"</formula>
    </cfRule>
    <cfRule type="expression" dxfId="37" priority="42">
      <formula>$F366="RL"</formula>
    </cfRule>
    <cfRule type="expression" dxfId="36" priority="43">
      <formula>$F366="ID"</formula>
    </cfRule>
    <cfRule type="expression" dxfId="35" priority="44">
      <formula>$F366="AS"</formula>
    </cfRule>
  </conditionalFormatting>
  <conditionalFormatting sqref="N366:O366">
    <cfRule type="expression" dxfId="34" priority="37">
      <formula>$F366="B"</formula>
    </cfRule>
    <cfRule type="expression" dxfId="33" priority="40">
      <formula>$F366="ID"</formula>
    </cfRule>
  </conditionalFormatting>
  <conditionalFormatting sqref="R364:S364">
    <cfRule type="expression" dxfId="32" priority="27">
      <formula>$F364="RL"</formula>
    </cfRule>
  </conditionalFormatting>
  <conditionalFormatting sqref="P364:Q364">
    <cfRule type="expression" dxfId="31" priority="28">
      <formula>$F364="AS"</formula>
    </cfRule>
  </conditionalFormatting>
  <conditionalFormatting sqref="F364 L364:U364 H364:I364">
    <cfRule type="expression" dxfId="30" priority="23">
      <formula>AND($G364="SC",ISBLANK($F364))</formula>
    </cfRule>
    <cfRule type="expression" dxfId="29" priority="24">
      <formula>AND($G364="CC",ISBLANK($F364))</formula>
    </cfRule>
    <cfRule type="expression" dxfId="28" priority="25">
      <formula>AND($G364="DT",ISBLANK($F364))</formula>
    </cfRule>
    <cfRule type="expression" dxfId="27" priority="30">
      <formula>$F364="A"</formula>
    </cfRule>
    <cfRule type="expression" dxfId="26" priority="31">
      <formula>$F364="RL"</formula>
    </cfRule>
    <cfRule type="expression" dxfId="25" priority="32">
      <formula>$F364="ID"</formula>
    </cfRule>
    <cfRule type="expression" dxfId="24" priority="33">
      <formula>$F364="AS"</formula>
    </cfRule>
  </conditionalFormatting>
  <conditionalFormatting sqref="N364:O364">
    <cfRule type="expression" dxfId="23" priority="26">
      <formula>$F364="B"</formula>
    </cfRule>
    <cfRule type="expression" dxfId="22" priority="29">
      <formula>$F364="ID"</formula>
    </cfRule>
  </conditionalFormatting>
  <conditionalFormatting sqref="R365:S365">
    <cfRule type="expression" dxfId="21" priority="16">
      <formula>$F365="RL"</formula>
    </cfRule>
  </conditionalFormatting>
  <conditionalFormatting sqref="P365:Q365">
    <cfRule type="expression" dxfId="20" priority="17">
      <formula>$F365="AS"</formula>
    </cfRule>
  </conditionalFormatting>
  <conditionalFormatting sqref="F365 L365:U365 H365:I365">
    <cfRule type="expression" dxfId="19" priority="12">
      <formula>AND($G365="SC",ISBLANK($F365))</formula>
    </cfRule>
    <cfRule type="expression" dxfId="18" priority="13">
      <formula>AND($G365="CC",ISBLANK($F365))</formula>
    </cfRule>
    <cfRule type="expression" dxfId="17" priority="14">
      <formula>AND($G365="DT",ISBLANK($F365))</formula>
    </cfRule>
    <cfRule type="expression" dxfId="16" priority="19">
      <formula>$F365="A"</formula>
    </cfRule>
    <cfRule type="expression" dxfId="15" priority="20">
      <formula>$F365="RL"</formula>
    </cfRule>
    <cfRule type="expression" dxfId="14" priority="21">
      <formula>$F365="ID"</formula>
    </cfRule>
    <cfRule type="expression" dxfId="13" priority="22">
      <formula>$F365="AS"</formula>
    </cfRule>
  </conditionalFormatting>
  <conditionalFormatting sqref="N365:O365">
    <cfRule type="expression" dxfId="12" priority="15">
      <formula>$F365="B"</formula>
    </cfRule>
    <cfRule type="expression" dxfId="11" priority="18">
      <formula>$F365="ID"</formula>
    </cfRule>
  </conditionalFormatting>
  <conditionalFormatting sqref="R367:S367">
    <cfRule type="expression" dxfId="10" priority="5">
      <formula>$F367="RL"</formula>
    </cfRule>
  </conditionalFormatting>
  <conditionalFormatting sqref="P367:Q367">
    <cfRule type="expression" dxfId="9" priority="6">
      <formula>$F367="AS"</formula>
    </cfRule>
  </conditionalFormatting>
  <conditionalFormatting sqref="F367 L367:U367 H367:I367">
    <cfRule type="expression" dxfId="8" priority="1">
      <formula>AND($G367="SC",ISBLANK($F367))</formula>
    </cfRule>
    <cfRule type="expression" dxfId="7" priority="2">
      <formula>AND($G367="CC",ISBLANK($F367))</formula>
    </cfRule>
    <cfRule type="expression" dxfId="6" priority="3">
      <formula>AND($G367="DT",ISBLANK($F367))</formula>
    </cfRule>
    <cfRule type="expression" dxfId="5" priority="8">
      <formula>$F367="A"</formula>
    </cfRule>
    <cfRule type="expression" dxfId="4" priority="9">
      <formula>$F367="RL"</formula>
    </cfRule>
    <cfRule type="expression" dxfId="3" priority="10">
      <formula>$F367="ID"</formula>
    </cfRule>
    <cfRule type="expression" dxfId="2" priority="11">
      <formula>$F367="AS"</formula>
    </cfRule>
  </conditionalFormatting>
  <conditionalFormatting sqref="N367:O367">
    <cfRule type="expression" dxfId="1" priority="4">
      <formula>$F367="B"</formula>
    </cfRule>
    <cfRule type="expression" dxfId="0" priority="7">
      <formula>$F367="ID"</formula>
    </cfRule>
  </conditionalFormatting>
  <printOptions gridLines="1"/>
  <pageMargins left="0.23622047244094491" right="0.23622047244094491" top="0.74803149606299213" bottom="0.74803149606299213" header="0.31496062992125984" footer="0.31496062992125984"/>
  <pageSetup paperSize="9" scale="2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CCL</vt:lpstr>
      <vt:lpstr>CCL!Print_Titles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2021-04-24T04:23:25Z</dcterms:created>
  <dcterms:modified xsi:type="dcterms:W3CDTF">2021-05-10T00:19:51Z</dcterms:modified>
</cp:coreProperties>
</file>